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I:\EPM\Origination Projects\PSE Short Term RFPs\"/>
    </mc:Choice>
  </mc:AlternateContent>
  <bookViews>
    <workbookView xWindow="0" yWindow="0" windowWidth="28800" windowHeight="12465" activeTab="2"/>
  </bookViews>
  <sheets>
    <sheet name="1. Respondent Summary" sheetId="3" r:id="rId1"/>
    <sheet name="2. Firm Energy Offer" sheetId="6" r:id="rId2"/>
    <sheet name="3. Capacity Offer" sheetId="7" r:id="rId3"/>
  </sheets>
  <definedNames>
    <definedName name="Respondent">'1. Respondent Summary'!$F$6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F25" i="3" l="1"/>
  <c r="V25" i="3"/>
  <c r="U25" i="3"/>
  <c r="T25" i="3"/>
  <c r="AF23" i="3"/>
  <c r="AC23" i="3"/>
  <c r="V23" i="3"/>
  <c r="U23" i="3"/>
  <c r="T23" i="3"/>
  <c r="V16" i="3"/>
  <c r="U16" i="3"/>
  <c r="T16" i="3"/>
  <c r="AC14" i="3"/>
  <c r="V14" i="3"/>
  <c r="U14" i="3"/>
  <c r="T14" i="3"/>
  <c r="AG16" i="3" s="1"/>
  <c r="V6" i="3"/>
  <c r="T6" i="3"/>
  <c r="Z6" i="3" s="1"/>
  <c r="Z23" i="3" l="1"/>
  <c r="Z25" i="3"/>
  <c r="Z14" i="3"/>
  <c r="Z16" i="3"/>
</calcChain>
</file>

<file path=xl/sharedStrings.xml><?xml version="1.0" encoding="utf-8"?>
<sst xmlns="http://schemas.openxmlformats.org/spreadsheetml/2006/main" count="168" uniqueCount="120">
  <si>
    <t>Volume (MWs)</t>
  </si>
  <si>
    <t>Peak or Around the Clock (ATC)</t>
  </si>
  <si>
    <t>Point of Delivery</t>
  </si>
  <si>
    <t>Energy Price (Fixed or ICE Mid-C Index +/-)</t>
  </si>
  <si>
    <t>Monthly Capacity Price ($/MW)</t>
  </si>
  <si>
    <t>Firm offers due by 12:00 pm PPT on September 6, 2023</t>
  </si>
  <si>
    <t>Hours Call (Total callable hours for months)</t>
  </si>
  <si>
    <t>CETA Equity Plan and Company Commitments</t>
  </si>
  <si>
    <t>See</t>
  </si>
  <si>
    <t xml:space="preserve">https://www.doh.wa.gov/DataandStatisticalReports/WashingtonTrackingNetworkWTN/ClimateProjections/CleanEnergyTransformationAct </t>
  </si>
  <si>
    <t xml:space="preserve">Is your organization certified as a diverse business enterprise through the Washington State Office of Minority and Women’s Business Enterprises? </t>
  </si>
  <si>
    <t xml:space="preserve">If certified, what is the classification and when does it expire? </t>
  </si>
  <si>
    <t>Required</t>
  </si>
  <si>
    <t>Optional</t>
  </si>
  <si>
    <t>Required for all RFP proposals (Do not remove tab).</t>
  </si>
  <si>
    <t>Redline 1</t>
  </si>
  <si>
    <t>Redline 2</t>
  </si>
  <si>
    <t>Cell</t>
  </si>
  <si>
    <t>Worksheet</t>
  </si>
  <si>
    <t>Section</t>
  </si>
  <si>
    <t>Item</t>
  </si>
  <si>
    <t>Version</t>
  </si>
  <si>
    <t>Item_Name</t>
  </si>
  <si>
    <t>Data Types</t>
  </si>
  <si>
    <t>Size (characters)</t>
  </si>
  <si>
    <t>Valid Values / Range</t>
  </si>
  <si>
    <t>Required?</t>
  </si>
  <si>
    <t>Phase 2 Updatable?</t>
  </si>
  <si>
    <t>Initial Request Phase</t>
  </si>
  <si>
    <t>Notes</t>
  </si>
  <si>
    <t>Error Message (if default leave blank)</t>
  </si>
  <si>
    <t>Formatting</t>
  </si>
  <si>
    <t>Questions</t>
  </si>
  <si>
    <t>Respondent Summary</t>
  </si>
  <si>
    <t>y</t>
  </si>
  <si>
    <t>#</t>
  </si>
  <si>
    <t>Name</t>
  </si>
  <si>
    <t>List 1</t>
  </si>
  <si>
    <t>List 2</t>
  </si>
  <si>
    <t>List 3</t>
  </si>
  <si>
    <t>List 4</t>
  </si>
  <si>
    <t>List 5</t>
  </si>
  <si>
    <t>List 6</t>
  </si>
  <si>
    <t>List 7</t>
  </si>
  <si>
    <t>List 8</t>
  </si>
  <si>
    <t>List 9</t>
  </si>
  <si>
    <t>List 10</t>
  </si>
  <si>
    <t>List 11</t>
  </si>
  <si>
    <t>List 12</t>
  </si>
  <si>
    <t>List 13</t>
  </si>
  <si>
    <t>List 14</t>
  </si>
  <si>
    <t>List 15</t>
  </si>
  <si>
    <t>List 16</t>
  </si>
  <si>
    <t>List 17</t>
  </si>
  <si>
    <t>List 18</t>
  </si>
  <si>
    <t>List 19</t>
  </si>
  <si>
    <t>List 20</t>
  </si>
  <si>
    <t>List 21</t>
  </si>
  <si>
    <t>List 22</t>
  </si>
  <si>
    <t>List 23</t>
  </si>
  <si>
    <t>List 24</t>
  </si>
  <si>
    <t>List 25</t>
  </si>
  <si>
    <t>List 26</t>
  </si>
  <si>
    <t>List 27</t>
  </si>
  <si>
    <t>List 28</t>
  </si>
  <si>
    <t>List 29</t>
  </si>
  <si>
    <t>List 30</t>
  </si>
  <si>
    <t>x</t>
  </si>
  <si>
    <t>2a</t>
  </si>
  <si>
    <t>Respondent and offer summary</t>
  </si>
  <si>
    <t>Respondent</t>
  </si>
  <si>
    <t>String</t>
  </si>
  <si>
    <t>Yes</t>
  </si>
  <si>
    <t>No</t>
  </si>
  <si>
    <t>Affiliate</t>
  </si>
  <si>
    <t>List</t>
  </si>
  <si>
    <t>If yes, please specify the subsidiary or affiliate</t>
  </si>
  <si>
    <t>Specify_subsidiary_or_affiliate</t>
  </si>
  <si>
    <r>
      <rPr>
        <b/>
        <i/>
        <sz val="8"/>
        <rFont val="Arial"/>
        <family val="2"/>
      </rPr>
      <t xml:space="preserve">Examples of affiliates include, but are not limited to: </t>
    </r>
    <r>
      <rPr>
        <i/>
        <sz val="8"/>
        <rFont val="Arial"/>
        <family val="2"/>
      </rPr>
      <t>PSE (aka. "self-build"), British Columbia Investment Management Corporation (BCIMC), Alberta Investment Management Corporation (AIMCO), Canada Pension Plan Investment Board (CPPIB), Ontario Municipal Employees Retirement System (OMERS), Dutch pension fund manager PGGM, or any of their affiliates and subsidiaries.</t>
    </r>
  </si>
  <si>
    <r>
      <t xml:space="preserve">Briefly describe any prior experience working with PSE
</t>
    </r>
    <r>
      <rPr>
        <i/>
        <sz val="8"/>
        <rFont val="Arial"/>
        <family val="2"/>
      </rPr>
      <t>e.g., prior RFPs, prior projects/contracts, existing contracts</t>
    </r>
  </si>
  <si>
    <t>Resource Type</t>
  </si>
  <si>
    <t>Offer Options</t>
  </si>
  <si>
    <t>resource_type</t>
  </si>
  <si>
    <t>resource_description</t>
  </si>
  <si>
    <t xml:space="preserve">
The respondent hereby certifies that this proposal is genuine; not made in the interest of, or on behalf of, any undisclosed person, firm or corporation; and is submitted in conformity with any anti-competitive agreement or rules. The respondent has not directly or indirectly induced or solicited any other bidder to submit a false or sham proposal. The respondent has not solicited or induced any other person, firm or corporation to refrain from proposing. The respondent has not sought by collusion to obtain for itself any advantage over any other respondent. False certification will result in disqualification of bid and forfeiture of the bid fee.</t>
  </si>
  <si>
    <t>2. Firm Energy Offer</t>
  </si>
  <si>
    <t>Oct-24</t>
  </si>
  <si>
    <t>Nov-24</t>
  </si>
  <si>
    <t>Dec-24</t>
  </si>
  <si>
    <t>Jan-25</t>
  </si>
  <si>
    <t>Feb-25</t>
  </si>
  <si>
    <t>Mar-24</t>
  </si>
  <si>
    <t>May-25</t>
  </si>
  <si>
    <t>Apr-25</t>
  </si>
  <si>
    <t>Jun-25</t>
  </si>
  <si>
    <t>Jul-25</t>
  </si>
  <si>
    <t>Aug-25</t>
  </si>
  <si>
    <t>Dec-25</t>
  </si>
  <si>
    <t>Nov-25</t>
  </si>
  <si>
    <t>Oct-25</t>
  </si>
  <si>
    <t>Sep-25</t>
  </si>
  <si>
    <t>Firm Energy Offer</t>
  </si>
  <si>
    <t>Counterparty:</t>
  </si>
  <si>
    <t>3. Capacity Offer</t>
  </si>
  <si>
    <t>Capacity Offer</t>
  </si>
  <si>
    <t>Primary contact name</t>
  </si>
  <si>
    <t>Name of respondent entity</t>
  </si>
  <si>
    <r>
      <t>Is the bidder a subsidiary or affiliate of PSE?</t>
    </r>
    <r>
      <rPr>
        <i/>
        <sz val="8"/>
        <rFont val="Arial"/>
        <family val="2"/>
      </rPr>
      <t xml:space="preserve">  see example below</t>
    </r>
  </si>
  <si>
    <t>Firm Energy</t>
  </si>
  <si>
    <t>Firm Capacity</t>
  </si>
  <si>
    <t>If Specified Source/ACS, please describe.</t>
  </si>
  <si>
    <t>Primary contact email</t>
  </si>
  <si>
    <t>Primary contact phone</t>
  </si>
  <si>
    <t>1. Respondent Summary and Bid Certification</t>
  </si>
  <si>
    <t>CETA Equity Considerations and Company Commitments</t>
  </si>
  <si>
    <t>Is the resource located in a named community, comprised of Highly Impacted Communities and Vulnerable Populations?</t>
  </si>
  <si>
    <t>Briefly describe any other customer equity information you would like PSE to consider</t>
  </si>
  <si>
    <t>CETA Eligible (Yes/No)*</t>
  </si>
  <si>
    <t>*CETA eligible resources (including ACS) as defined in RCW 19.405 includes electricity from renewable resources and non-emitting electric generation</t>
  </si>
  <si>
    <t>Fixed Price ($/MWh)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</si>
</sst>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1"/>
      <color theme="1"/>
      <name val="Calibri"/>
      <family val="2"/>
      <scheme val="minor"/>
    </font>
    <font>
      <b/>
      <sz val="11"/>
      <name val="Arial"/>
      <family val="2"/>
    </font>
    <font>
      <b/>
      <sz val="10"/>
      <name val="Arial"/>
      <family val="2"/>
    </font>
    <font>
      <sz val="14"/>
      <name val="Arial"/>
      <family val="2"/>
    </font>
    <font>
      <b/>
      <u/>
      <sz val="11"/>
      <name val="Arial"/>
      <family val="2"/>
    </font>
    <font>
      <sz val="10"/>
      <color theme="1"/>
      <name val="Arial"/>
      <family val="2"/>
    </font>
    <font>
      <sz val="9"/>
      <color theme="1"/>
      <name val="Arial"/>
      <family val="2"/>
    </font>
    <font>
      <i/>
      <u/>
      <sz val="9"/>
      <name val="Arial"/>
      <family val="2"/>
    </font>
    <font>
      <sz val="10"/>
      <name val="Arial"/>
      <family val="2"/>
    </font>
    <font>
      <i/>
      <u/>
      <sz val="8"/>
      <name val="Arial"/>
      <family val="2"/>
    </font>
    <font>
      <b/>
      <sz val="14"/>
      <color indexed="9"/>
      <name val="Palatino Linotype"/>
      <family val="1"/>
    </font>
    <font>
      <b/>
      <sz val="10"/>
      <color indexed="9"/>
      <name val="Palatino Linotype"/>
      <family val="1"/>
    </font>
    <font>
      <i/>
      <sz val="8"/>
      <name val="Arial"/>
      <family val="2"/>
    </font>
    <font>
      <b/>
      <i/>
      <sz val="8"/>
      <name val="Arial"/>
      <family val="2"/>
    </font>
    <font>
      <b/>
      <i/>
      <sz val="10"/>
      <name val="Arial"/>
      <family val="2"/>
    </font>
    <font>
      <b/>
      <sz val="9"/>
      <name val="Arial"/>
      <family val="2"/>
    </font>
  </fonts>
  <fills count="11">
    <fill>
      <patternFill patternType="none"/>
    </fill>
    <fill>
      <patternFill patternType="gray125"/>
    </fill>
    <fill>
      <patternFill patternType="solid">
        <fgColor theme="0" tint="-4.9989318521683403E-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499984740745262"/>
        <bgColor indexed="64"/>
      </patternFill>
    </fill>
    <fill>
      <patternFill patternType="solid">
        <fgColor theme="6" tint="0.39997558519241921"/>
        <bgColor indexed="64"/>
      </patternFill>
    </fill>
    <fill>
      <patternFill patternType="solid">
        <fgColor theme="0" tint="-0.249977111117893"/>
        <bgColor indexed="64"/>
      </patternFill>
    </fill>
    <fill>
      <patternFill patternType="solid">
        <fgColor rgb="FFFFFF00"/>
        <bgColor indexed="64"/>
      </patternFill>
    </fill>
    <fill>
      <patternFill patternType="solid">
        <fgColor theme="7" tint="0.39997558519241921"/>
        <bgColor indexed="64"/>
      </patternFill>
    </fill>
  </fills>
  <borders count="41">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rgb="FF000000"/>
      </left>
      <right/>
      <top style="medium">
        <color indexed="64"/>
      </top>
      <bottom style="medium">
        <color indexed="64"/>
      </bottom>
      <diagonal/>
    </border>
    <border>
      <left/>
      <right/>
      <top style="medium">
        <color indexed="64"/>
      </top>
      <bottom style="medium">
        <color indexed="64"/>
      </bottom>
      <diagonal/>
    </border>
    <border>
      <left/>
      <right style="medium">
        <color rgb="FF000000"/>
      </right>
      <top style="medium">
        <color indexed="64"/>
      </top>
      <bottom style="medium">
        <color indexed="64"/>
      </bottom>
      <diagonal/>
    </border>
    <border>
      <left/>
      <right/>
      <top style="medium">
        <color indexed="64"/>
      </top>
      <bottom/>
      <diagonal/>
    </border>
    <border>
      <left style="medium">
        <color rgb="FF000000"/>
      </left>
      <right/>
      <top/>
      <bottom/>
      <diagonal/>
    </border>
    <border>
      <left/>
      <right style="medium">
        <color rgb="FF000000"/>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3">
    <xf numFmtId="0" fontId="0" fillId="0" borderId="0"/>
    <xf numFmtId="0" fontId="1" fillId="0" borderId="0"/>
    <xf numFmtId="0" fontId="9" fillId="0" borderId="0"/>
  </cellStyleXfs>
  <cellXfs count="153">
    <xf numFmtId="0" fontId="0" fillId="0" borderId="0" xfId="0"/>
    <xf numFmtId="0" fontId="0" fillId="3" borderId="0" xfId="0" applyFill="1"/>
    <xf numFmtId="0" fontId="4" fillId="3" borderId="9" xfId="0" applyFont="1" applyFill="1" applyBorder="1"/>
    <xf numFmtId="0" fontId="3" fillId="3" borderId="8" xfId="0" applyFont="1" applyFill="1" applyBorder="1"/>
    <xf numFmtId="0" fontId="3" fillId="3" borderId="0" xfId="0" applyFont="1" applyFill="1"/>
    <xf numFmtId="0" fontId="5" fillId="3" borderId="8" xfId="0" applyFont="1" applyFill="1" applyBorder="1" applyAlignment="1">
      <alignment horizontal="left" indent="2"/>
    </xf>
    <xf numFmtId="0" fontId="5" fillId="3" borderId="0" xfId="0" applyFont="1" applyFill="1" applyAlignment="1">
      <alignment horizontal="left" indent="2"/>
    </xf>
    <xf numFmtId="0" fontId="5" fillId="3" borderId="9" xfId="0" applyFont="1" applyFill="1" applyBorder="1" applyAlignment="1">
      <alignment horizontal="left" indent="2"/>
    </xf>
    <xf numFmtId="49" fontId="7" fillId="3" borderId="0" xfId="0" applyNumberFormat="1" applyFont="1" applyFill="1" applyAlignment="1">
      <alignment horizontal="right" wrapText="1"/>
    </xf>
    <xf numFmtId="0" fontId="3" fillId="3" borderId="0" xfId="0" applyFont="1" applyFill="1" applyAlignment="1">
      <alignment horizontal="left" vertical="center" wrapText="1" indent="3"/>
    </xf>
    <xf numFmtId="49" fontId="8" fillId="3" borderId="0" xfId="0" applyNumberFormat="1" applyFont="1" applyFill="1" applyAlignment="1">
      <alignment horizontal="left"/>
    </xf>
    <xf numFmtId="49" fontId="10" fillId="3" borderId="0" xfId="0" applyNumberFormat="1" applyFont="1" applyFill="1" applyAlignment="1">
      <alignment horizontal="left"/>
    </xf>
    <xf numFmtId="0" fontId="9" fillId="4" borderId="11" xfId="0" applyFont="1" applyFill="1" applyBorder="1" applyAlignment="1" applyProtection="1">
      <alignment horizontal="left" vertical="center"/>
      <protection locked="0"/>
    </xf>
    <xf numFmtId="0" fontId="3" fillId="3" borderId="12" xfId="0" applyFont="1" applyFill="1" applyBorder="1"/>
    <xf numFmtId="49" fontId="6" fillId="3" borderId="13" xfId="0" applyNumberFormat="1" applyFont="1" applyFill="1" applyBorder="1" applyAlignment="1">
      <alignment horizontal="left" vertical="top" wrapText="1" indent="1"/>
    </xf>
    <xf numFmtId="0" fontId="4" fillId="3" borderId="14" xfId="0" applyFont="1" applyFill="1" applyBorder="1"/>
    <xf numFmtId="0" fontId="0" fillId="0" borderId="0" xfId="0" applyAlignment="1">
      <alignment horizontal="center"/>
    </xf>
    <xf numFmtId="0" fontId="0" fillId="0" borderId="10" xfId="0" applyBorder="1"/>
    <xf numFmtId="0" fontId="0" fillId="3" borderId="0" xfId="0" applyFill="1" applyAlignment="1">
      <alignment horizontal="center"/>
    </xf>
    <xf numFmtId="0" fontId="1" fillId="7" borderId="19" xfId="1" applyFill="1" applyBorder="1" applyAlignment="1">
      <alignment horizontal="center" vertical="center" wrapText="1"/>
    </xf>
    <xf numFmtId="0" fontId="9" fillId="7" borderId="19" xfId="0" applyFont="1" applyFill="1" applyBorder="1" applyAlignment="1">
      <alignment horizontal="center" wrapText="1"/>
    </xf>
    <xf numFmtId="0" fontId="0" fillId="0" borderId="19" xfId="0" applyBorder="1"/>
    <xf numFmtId="0" fontId="0" fillId="0" borderId="19" xfId="0" applyBorder="1" applyAlignment="1">
      <alignment horizontal="center" vertical="center"/>
    </xf>
    <xf numFmtId="0" fontId="0" fillId="0" borderId="20" xfId="0" applyBorder="1"/>
    <xf numFmtId="0" fontId="9" fillId="0" borderId="0" xfId="0" applyFont="1" applyAlignment="1">
      <alignment horizontal="center" vertical="center"/>
    </xf>
    <xf numFmtId="0" fontId="9" fillId="0" borderId="0" xfId="0" applyFont="1" applyAlignment="1">
      <alignment horizontal="center" vertical="center" wrapText="1"/>
    </xf>
    <xf numFmtId="0" fontId="3" fillId="3" borderId="0" xfId="0" applyFont="1" applyFill="1" applyAlignment="1">
      <alignment horizontal="left" vertical="center" wrapText="1" indent="1"/>
    </xf>
    <xf numFmtId="0" fontId="9" fillId="9" borderId="0" xfId="0" applyFont="1" applyFill="1" applyAlignment="1">
      <alignment horizontal="center" vertical="center"/>
    </xf>
    <xf numFmtId="0" fontId="0" fillId="0" borderId="0" xfId="0" applyAlignment="1">
      <alignment horizontal="center" vertical="center"/>
    </xf>
    <xf numFmtId="0" fontId="9" fillId="10" borderId="0" xfId="0" applyFont="1" applyFill="1" applyAlignment="1">
      <alignment horizontal="center" vertical="center"/>
    </xf>
    <xf numFmtId="0" fontId="0" fillId="4" borderId="0" xfId="0" applyFill="1"/>
    <xf numFmtId="0" fontId="9" fillId="0" borderId="0" xfId="0" applyFont="1"/>
    <xf numFmtId="0" fontId="9" fillId="0" borderId="10" xfId="0" applyFont="1" applyBorder="1"/>
    <xf numFmtId="0" fontId="9" fillId="0" borderId="0" xfId="0" applyFont="1" applyAlignment="1">
      <alignment vertical="center"/>
    </xf>
    <xf numFmtId="0" fontId="9" fillId="0" borderId="0" xfId="2" applyAlignment="1">
      <alignment horizontal="center" vertical="center"/>
    </xf>
    <xf numFmtId="0" fontId="9" fillId="10" borderId="0" xfId="0" applyFont="1" applyFill="1" applyAlignment="1">
      <alignment horizontal="center" vertical="center" wrapText="1"/>
    </xf>
    <xf numFmtId="0" fontId="0" fillId="3" borderId="19" xfId="0" applyFill="1" applyBorder="1"/>
    <xf numFmtId="0" fontId="2" fillId="3" borderId="37" xfId="0" applyFont="1" applyFill="1" applyBorder="1"/>
    <xf numFmtId="0" fontId="4" fillId="3" borderId="38" xfId="0" applyFont="1" applyFill="1" applyBorder="1"/>
    <xf numFmtId="0" fontId="4" fillId="3" borderId="10" xfId="0" applyFont="1" applyFill="1" applyBorder="1"/>
    <xf numFmtId="0" fontId="3" fillId="3" borderId="29" xfId="0" applyFont="1" applyFill="1" applyBorder="1" applyAlignment="1">
      <alignment horizontal="left" vertical="center" indent="1"/>
    </xf>
    <xf numFmtId="0" fontId="3" fillId="3" borderId="0" xfId="0" applyFont="1" applyFill="1" applyBorder="1" applyAlignment="1">
      <alignment horizontal="left" vertical="center"/>
    </xf>
    <xf numFmtId="0" fontId="9" fillId="3" borderId="0" xfId="0" applyFont="1" applyFill="1" applyBorder="1" applyAlignment="1">
      <alignment horizontal="left" vertical="center" indent="1"/>
    </xf>
    <xf numFmtId="0" fontId="14" fillId="3" borderId="0" xfId="0" applyFont="1" applyFill="1" applyBorder="1" applyAlignment="1">
      <alignment horizontal="left" vertical="center" indent="1"/>
    </xf>
    <xf numFmtId="0" fontId="13" fillId="3" borderId="29" xfId="0" applyFont="1" applyFill="1" applyBorder="1" applyAlignment="1">
      <alignment horizontal="left" vertical="center"/>
    </xf>
    <xf numFmtId="0" fontId="13" fillId="3" borderId="0" xfId="0" applyFont="1" applyFill="1" applyBorder="1" applyAlignment="1">
      <alignment horizontal="left" vertical="center"/>
    </xf>
    <xf numFmtId="0" fontId="3" fillId="3" borderId="0" xfId="0" applyFont="1" applyFill="1" applyBorder="1" applyAlignment="1">
      <alignment horizontal="left" vertical="center" indent="1"/>
    </xf>
    <xf numFmtId="0" fontId="9" fillId="3" borderId="29" xfId="0" applyFont="1" applyFill="1" applyBorder="1" applyAlignment="1">
      <alignment horizontal="left" vertical="center" indent="3"/>
    </xf>
    <xf numFmtId="0" fontId="9" fillId="3" borderId="0" xfId="0" applyFont="1" applyFill="1" applyBorder="1" applyAlignment="1">
      <alignment horizontal="left" vertical="center"/>
    </xf>
    <xf numFmtId="0" fontId="3" fillId="3" borderId="29" xfId="0" applyFont="1" applyFill="1" applyBorder="1" applyAlignment="1">
      <alignment horizontal="left" vertical="center"/>
    </xf>
    <xf numFmtId="0" fontId="3" fillId="3" borderId="29" xfId="0" applyFont="1" applyFill="1" applyBorder="1" applyAlignment="1">
      <alignment horizontal="right" vertical="center"/>
    </xf>
    <xf numFmtId="0" fontId="3" fillId="3" borderId="0" xfId="0" applyFont="1" applyFill="1" applyBorder="1" applyAlignment="1">
      <alignment horizontal="right" vertical="center"/>
    </xf>
    <xf numFmtId="0" fontId="0" fillId="3" borderId="0" xfId="0" applyFill="1" applyBorder="1" applyAlignment="1">
      <alignment horizontal="left"/>
    </xf>
    <xf numFmtId="0" fontId="0" fillId="3" borderId="10" xfId="0" applyFill="1" applyBorder="1" applyAlignment="1">
      <alignment horizontal="left"/>
    </xf>
    <xf numFmtId="0" fontId="0" fillId="3" borderId="0" xfId="0" applyFill="1" applyBorder="1" applyAlignment="1">
      <alignment horizontal="right"/>
    </xf>
    <xf numFmtId="0" fontId="3" fillId="3" borderId="29"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9" fillId="3" borderId="0" xfId="0" applyFont="1" applyFill="1" applyBorder="1" applyAlignment="1" applyProtection="1">
      <alignment horizontal="center" vertical="center"/>
      <protection locked="0"/>
    </xf>
    <xf numFmtId="0" fontId="9" fillId="3" borderId="29" xfId="0" applyFont="1" applyFill="1" applyBorder="1" applyAlignment="1">
      <alignment horizontal="left" indent="1"/>
    </xf>
    <xf numFmtId="0" fontId="9" fillId="3" borderId="0" xfId="0" applyFont="1" applyFill="1" applyBorder="1" applyAlignment="1">
      <alignment horizontal="center"/>
    </xf>
    <xf numFmtId="0" fontId="9" fillId="3" borderId="0" xfId="0" applyFont="1" applyFill="1" applyBorder="1" applyAlignment="1">
      <alignment horizontal="left" vertical="center" wrapText="1" indent="5"/>
    </xf>
    <xf numFmtId="0" fontId="0" fillId="3" borderId="0" xfId="0" applyFill="1" applyBorder="1" applyAlignment="1">
      <alignment horizontal="center"/>
    </xf>
    <xf numFmtId="49" fontId="9" fillId="3" borderId="0" xfId="0" applyNumberFormat="1" applyFont="1" applyFill="1" applyBorder="1" applyAlignment="1" applyProtection="1">
      <alignment horizontal="left" vertical="top" wrapText="1"/>
      <protection locked="0"/>
    </xf>
    <xf numFmtId="0" fontId="3" fillId="3" borderId="30" xfId="0" applyFont="1" applyFill="1" applyBorder="1"/>
    <xf numFmtId="0" fontId="3" fillId="3" borderId="19" xfId="0" applyFont="1" applyFill="1" applyBorder="1"/>
    <xf numFmtId="0" fontId="4" fillId="3" borderId="20" xfId="0" applyFont="1" applyFill="1" applyBorder="1"/>
    <xf numFmtId="0" fontId="2" fillId="3" borderId="0" xfId="0" applyFont="1" applyFill="1" applyBorder="1"/>
    <xf numFmtId="0" fontId="2" fillId="3" borderId="7" xfId="0" applyFont="1" applyFill="1" applyBorder="1" applyAlignment="1">
      <alignment horizontal="center"/>
    </xf>
    <xf numFmtId="0" fontId="2" fillId="3" borderId="0" xfId="0" applyFont="1" applyFill="1" applyBorder="1" applyAlignment="1">
      <alignment horizontal="center"/>
    </xf>
    <xf numFmtId="0" fontId="3" fillId="3" borderId="0" xfId="0" quotePrefix="1" applyFont="1" applyFill="1" applyBorder="1" applyAlignment="1">
      <alignment horizontal="center"/>
    </xf>
    <xf numFmtId="0" fontId="2" fillId="3" borderId="21" xfId="0" applyFont="1" applyFill="1" applyBorder="1"/>
    <xf numFmtId="0" fontId="2" fillId="3" borderId="22" xfId="0" applyFont="1" applyFill="1" applyBorder="1" applyAlignment="1">
      <alignment horizontal="center"/>
    </xf>
    <xf numFmtId="0" fontId="2" fillId="3" borderId="25" xfId="0" applyFont="1" applyFill="1" applyBorder="1"/>
    <xf numFmtId="0" fontId="2" fillId="3" borderId="26" xfId="0" applyFont="1" applyFill="1" applyBorder="1" applyAlignment="1">
      <alignment horizontal="center"/>
    </xf>
    <xf numFmtId="0" fontId="3" fillId="3" borderId="25" xfId="0" applyFont="1" applyFill="1" applyBorder="1"/>
    <xf numFmtId="0" fontId="3" fillId="3" borderId="23" xfId="0" applyFont="1" applyFill="1" applyBorder="1"/>
    <xf numFmtId="49" fontId="6" fillId="3" borderId="18" xfId="0" applyNumberFormat="1" applyFont="1" applyFill="1" applyBorder="1" applyAlignment="1">
      <alignment horizontal="center" vertical="top" wrapText="1"/>
    </xf>
    <xf numFmtId="0" fontId="2" fillId="3" borderId="24" xfId="0" applyFont="1" applyFill="1" applyBorder="1" applyAlignment="1">
      <alignment horizontal="center"/>
    </xf>
    <xf numFmtId="0" fontId="3" fillId="3" borderId="11" xfId="0" applyFont="1" applyFill="1" applyBorder="1"/>
    <xf numFmtId="0" fontId="15" fillId="3" borderId="25" xfId="0" applyFont="1" applyFill="1" applyBorder="1"/>
    <xf numFmtId="0" fontId="2" fillId="3" borderId="29" xfId="0" applyFont="1" applyFill="1" applyBorder="1"/>
    <xf numFmtId="0" fontId="3" fillId="0" borderId="11" xfId="0" applyFont="1" applyFill="1" applyBorder="1" applyAlignment="1">
      <alignment horizontal="center"/>
    </xf>
    <xf numFmtId="0" fontId="2" fillId="0" borderId="11" xfId="0" applyFont="1" applyFill="1" applyBorder="1" applyAlignment="1">
      <alignment horizontal="center"/>
    </xf>
    <xf numFmtId="0" fontId="9" fillId="8" borderId="0" xfId="0" applyFont="1" applyFill="1" applyAlignment="1">
      <alignment horizontal="center" vertical="center" wrapText="1"/>
    </xf>
    <xf numFmtId="0" fontId="9" fillId="8" borderId="19" xfId="0" applyFont="1" applyFill="1" applyBorder="1" applyAlignment="1">
      <alignment horizontal="center" vertical="center" wrapText="1"/>
    </xf>
    <xf numFmtId="0" fontId="9" fillId="2" borderId="39" xfId="0" applyFont="1" applyFill="1" applyBorder="1" applyAlignment="1">
      <alignment horizontal="left" vertical="top" wrapText="1"/>
    </xf>
    <xf numFmtId="0" fontId="9" fillId="2" borderId="32" xfId="0" applyFont="1" applyFill="1" applyBorder="1" applyAlignment="1">
      <alignment horizontal="left" vertical="top" wrapText="1"/>
    </xf>
    <xf numFmtId="0" fontId="9" fillId="2" borderId="40" xfId="0" applyFont="1" applyFill="1" applyBorder="1" applyAlignment="1">
      <alignment horizontal="left" vertical="top" wrapText="1"/>
    </xf>
    <xf numFmtId="0" fontId="3" fillId="3" borderId="29" xfId="0" applyFont="1" applyFill="1" applyBorder="1" applyAlignment="1">
      <alignment horizontal="left" vertical="top" wrapText="1" indent="1"/>
    </xf>
    <xf numFmtId="0" fontId="3" fillId="3" borderId="0" xfId="0" applyFont="1" applyFill="1" applyBorder="1" applyAlignment="1">
      <alignment horizontal="left" vertical="top" wrapText="1" indent="1"/>
    </xf>
    <xf numFmtId="0" fontId="3" fillId="3" borderId="10" xfId="0" applyFont="1" applyFill="1" applyBorder="1" applyAlignment="1">
      <alignment horizontal="left" vertical="top" wrapText="1" indent="1"/>
    </xf>
    <xf numFmtId="49" fontId="9" fillId="4" borderId="1" xfId="0" applyNumberFormat="1" applyFont="1" applyFill="1" applyBorder="1" applyAlignment="1" applyProtection="1">
      <alignment horizontal="left" vertical="top" wrapText="1"/>
      <protection locked="0"/>
    </xf>
    <xf numFmtId="49" fontId="9" fillId="4" borderId="2" xfId="0" applyNumberFormat="1" applyFont="1" applyFill="1" applyBorder="1" applyAlignment="1" applyProtection="1">
      <alignment horizontal="left" vertical="top" wrapText="1"/>
      <protection locked="0"/>
    </xf>
    <xf numFmtId="49" fontId="9" fillId="4" borderId="3" xfId="0" applyNumberFormat="1" applyFont="1" applyFill="1" applyBorder="1" applyAlignment="1" applyProtection="1">
      <alignment horizontal="left" vertical="top" wrapText="1"/>
      <protection locked="0"/>
    </xf>
    <xf numFmtId="0" fontId="3" fillId="3" borderId="29" xfId="0" applyFont="1" applyFill="1" applyBorder="1" applyAlignment="1">
      <alignment horizontal="left" vertical="center" wrapText="1" indent="1"/>
    </xf>
    <xf numFmtId="0" fontId="3" fillId="3" borderId="0" xfId="0" applyFont="1" applyFill="1" applyBorder="1" applyAlignment="1">
      <alignment horizontal="left" vertical="center" wrapText="1" indent="1"/>
    </xf>
    <xf numFmtId="0" fontId="3" fillId="3" borderId="10" xfId="0" applyFont="1" applyFill="1" applyBorder="1" applyAlignment="1">
      <alignment horizontal="left" vertical="center" wrapText="1" indent="1"/>
    </xf>
    <xf numFmtId="49" fontId="9" fillId="0" borderId="1" xfId="0" applyNumberFormat="1" applyFont="1" applyBorder="1" applyAlignment="1" applyProtection="1">
      <alignment horizontal="left" vertical="center" wrapText="1"/>
      <protection locked="0"/>
    </xf>
    <xf numFmtId="49" fontId="9" fillId="0" borderId="2" xfId="0" applyNumberFormat="1" applyFont="1" applyBorder="1" applyAlignment="1" applyProtection="1">
      <alignment horizontal="left" vertical="center" wrapText="1"/>
      <protection locked="0"/>
    </xf>
    <xf numFmtId="49" fontId="9" fillId="0" borderId="3" xfId="0" applyNumberFormat="1" applyFont="1" applyBorder="1" applyAlignment="1" applyProtection="1">
      <alignment horizontal="left" vertical="center" wrapText="1"/>
      <protection locked="0"/>
    </xf>
    <xf numFmtId="0" fontId="9" fillId="7" borderId="0" xfId="0" applyFont="1" applyFill="1" applyAlignment="1">
      <alignment horizontal="center" vertical="center" wrapText="1"/>
    </xf>
    <xf numFmtId="0" fontId="9" fillId="7" borderId="19" xfId="0" applyFont="1" applyFill="1" applyBorder="1" applyAlignment="1">
      <alignment horizontal="center" vertical="center" wrapText="1"/>
    </xf>
    <xf numFmtId="0" fontId="9" fillId="7" borderId="0" xfId="0" applyFont="1" applyFill="1" applyAlignment="1">
      <alignment horizontal="center" vertical="center"/>
    </xf>
    <xf numFmtId="0" fontId="0" fillId="8" borderId="0" xfId="0" applyFill="1" applyAlignment="1">
      <alignment horizontal="center"/>
    </xf>
    <xf numFmtId="0" fontId="12" fillId="6" borderId="33" xfId="0" applyFont="1" applyFill="1" applyBorder="1" applyAlignment="1">
      <alignment horizontal="center" vertical="center"/>
    </xf>
    <xf numFmtId="0" fontId="12" fillId="6" borderId="18" xfId="0" applyFont="1" applyFill="1" applyBorder="1" applyAlignment="1">
      <alignment horizontal="center" vertical="center"/>
    </xf>
    <xf numFmtId="0" fontId="12" fillId="6" borderId="34" xfId="0" applyFont="1" applyFill="1" applyBorder="1" applyAlignment="1">
      <alignment horizontal="center" vertical="center"/>
    </xf>
    <xf numFmtId="0" fontId="1" fillId="7" borderId="0" xfId="1" applyFill="1" applyAlignment="1">
      <alignment horizontal="center" vertical="center" wrapText="1"/>
    </xf>
    <xf numFmtId="0" fontId="1" fillId="7" borderId="19" xfId="1" applyFill="1" applyBorder="1" applyAlignment="1">
      <alignment horizontal="center" vertical="center" wrapText="1"/>
    </xf>
    <xf numFmtId="0" fontId="9" fillId="7" borderId="0" xfId="0" applyFont="1" applyFill="1" applyAlignment="1">
      <alignment horizontal="center" wrapText="1"/>
    </xf>
    <xf numFmtId="0" fontId="11" fillId="6" borderId="27" xfId="0" applyFont="1" applyFill="1" applyBorder="1" applyAlignment="1">
      <alignment horizontal="center" vertical="center"/>
    </xf>
    <xf numFmtId="0" fontId="11" fillId="6" borderId="31" xfId="0" applyFont="1" applyFill="1" applyBorder="1" applyAlignment="1">
      <alignment horizontal="center" vertical="center"/>
    </xf>
    <xf numFmtId="0" fontId="11" fillId="6" borderId="28" xfId="0" applyFont="1" applyFill="1" applyBorder="1" applyAlignment="1">
      <alignment horizontal="center" vertical="center"/>
    </xf>
    <xf numFmtId="0" fontId="2" fillId="2" borderId="35" xfId="0" applyFont="1" applyFill="1" applyBorder="1" applyAlignment="1">
      <alignment horizontal="left" indent="1"/>
    </xf>
    <xf numFmtId="0" fontId="2" fillId="2" borderId="5" xfId="0" applyFont="1" applyFill="1" applyBorder="1" applyAlignment="1">
      <alignment horizontal="left" indent="1"/>
    </xf>
    <xf numFmtId="0" fontId="2" fillId="2" borderId="36" xfId="0" applyFont="1" applyFill="1" applyBorder="1" applyAlignment="1">
      <alignment horizontal="left" indent="1"/>
    </xf>
    <xf numFmtId="0" fontId="11" fillId="6" borderId="15" xfId="0" applyFont="1" applyFill="1" applyBorder="1" applyAlignment="1">
      <alignment horizontal="center" vertical="center"/>
    </xf>
    <xf numFmtId="0" fontId="11" fillId="6" borderId="16" xfId="0" applyFont="1" applyFill="1" applyBorder="1" applyAlignment="1">
      <alignment horizontal="center" vertical="center"/>
    </xf>
    <xf numFmtId="0" fontId="11" fillId="6" borderId="17" xfId="0" applyFont="1" applyFill="1" applyBorder="1" applyAlignment="1">
      <alignment horizontal="center" vertical="center"/>
    </xf>
    <xf numFmtId="0" fontId="2" fillId="2" borderId="4" xfId="0" applyFont="1" applyFill="1" applyBorder="1" applyAlignment="1">
      <alignment horizontal="left" indent="1"/>
    </xf>
    <xf numFmtId="0" fontId="2" fillId="2" borderId="6" xfId="0" applyFont="1" applyFill="1" applyBorder="1" applyAlignment="1">
      <alignment horizontal="left" indent="1"/>
    </xf>
    <xf numFmtId="0" fontId="5" fillId="3" borderId="8" xfId="0" applyFont="1" applyFill="1" applyBorder="1" applyAlignment="1">
      <alignment horizontal="left" indent="1"/>
    </xf>
    <xf numFmtId="0" fontId="5" fillId="3" borderId="0" xfId="0" applyFont="1" applyFill="1" applyAlignment="1">
      <alignment horizontal="left" indent="1"/>
    </xf>
    <xf numFmtId="0" fontId="5" fillId="3" borderId="9" xfId="0" applyFont="1" applyFill="1" applyBorder="1" applyAlignment="1">
      <alignment horizontal="left" indent="1"/>
    </xf>
    <xf numFmtId="0" fontId="9" fillId="4" borderId="1" xfId="0" applyFont="1" applyFill="1" applyBorder="1" applyAlignment="1" applyProtection="1">
      <alignment horizontal="left" vertical="center"/>
      <protection locked="0"/>
    </xf>
    <xf numFmtId="0" fontId="9" fillId="4" borderId="2" xfId="0" applyFont="1" applyFill="1" applyBorder="1" applyAlignment="1" applyProtection="1">
      <alignment horizontal="left" vertical="center"/>
      <protection locked="0"/>
    </xf>
    <xf numFmtId="0" fontId="9" fillId="4" borderId="3" xfId="0" applyFont="1" applyFill="1" applyBorder="1" applyAlignment="1" applyProtection="1">
      <alignment horizontal="left" vertical="center"/>
      <protection locked="0"/>
    </xf>
    <xf numFmtId="49" fontId="9" fillId="5" borderId="1" xfId="0" applyNumberFormat="1" applyFont="1" applyFill="1" applyBorder="1" applyAlignment="1" applyProtection="1">
      <alignment horizontal="left" vertical="center" wrapText="1"/>
      <protection locked="0"/>
    </xf>
    <xf numFmtId="49" fontId="9" fillId="5" borderId="2" xfId="0" applyNumberFormat="1" applyFont="1" applyFill="1" applyBorder="1" applyAlignment="1" applyProtection="1">
      <alignment horizontal="left" vertical="center" wrapText="1"/>
      <protection locked="0"/>
    </xf>
    <xf numFmtId="49" fontId="9" fillId="5" borderId="3" xfId="0" applyNumberFormat="1" applyFont="1" applyFill="1" applyBorder="1" applyAlignment="1" applyProtection="1">
      <alignment horizontal="left" vertical="center" wrapText="1"/>
      <protection locked="0"/>
    </xf>
    <xf numFmtId="0" fontId="13" fillId="3" borderId="0" xfId="0" applyFont="1" applyFill="1" applyBorder="1" applyAlignment="1">
      <alignment horizontal="left" vertical="top" wrapText="1"/>
    </xf>
    <xf numFmtId="0" fontId="9" fillId="4" borderId="11" xfId="0" applyFont="1" applyFill="1" applyBorder="1" applyAlignment="1" applyProtection="1">
      <alignment horizontal="center" vertical="center"/>
      <protection locked="0"/>
    </xf>
    <xf numFmtId="0" fontId="9" fillId="3" borderId="0" xfId="0" applyFont="1" applyFill="1" applyBorder="1" applyAlignment="1">
      <alignment horizontal="left" vertical="center" wrapText="1" indent="5"/>
    </xf>
    <xf numFmtId="0" fontId="9" fillId="5" borderId="11" xfId="0" applyFont="1" applyFill="1" applyBorder="1" applyAlignment="1" applyProtection="1">
      <alignment horizontal="center" vertical="center"/>
      <protection locked="0"/>
    </xf>
    <xf numFmtId="0" fontId="3" fillId="3" borderId="8" xfId="0" applyFont="1" applyFill="1" applyBorder="1" applyAlignment="1">
      <alignment horizontal="left" vertical="center" wrapText="1" indent="3"/>
    </xf>
    <xf numFmtId="0" fontId="3" fillId="3" borderId="0" xfId="0" applyFont="1" applyFill="1" applyAlignment="1">
      <alignment horizontal="left" vertical="center" wrapText="1" indent="3"/>
    </xf>
    <xf numFmtId="0" fontId="3" fillId="3" borderId="10" xfId="0" applyFont="1" applyFill="1" applyBorder="1" applyAlignment="1">
      <alignment horizontal="left" vertical="center" wrapText="1" indent="3"/>
    </xf>
    <xf numFmtId="0" fontId="9" fillId="5" borderId="1" xfId="0" applyFont="1" applyFill="1" applyBorder="1" applyAlignment="1" applyProtection="1">
      <alignment horizontal="center" vertical="center"/>
      <protection locked="0"/>
    </xf>
    <xf numFmtId="0" fontId="9" fillId="5" borderId="3" xfId="0" applyFont="1" applyFill="1" applyBorder="1" applyAlignment="1" applyProtection="1">
      <alignment horizontal="center" vertical="center"/>
      <protection locked="0"/>
    </xf>
    <xf numFmtId="49" fontId="8" fillId="3" borderId="0" xfId="0" applyNumberFormat="1" applyFont="1" applyFill="1" applyAlignment="1">
      <alignment horizontal="left"/>
    </xf>
    <xf numFmtId="49" fontId="9" fillId="0" borderId="1" xfId="0" applyNumberFormat="1" applyFont="1" applyFill="1" applyBorder="1" applyAlignment="1" applyProtection="1">
      <alignment horizontal="left" vertical="center" wrapText="1"/>
      <protection locked="0"/>
    </xf>
    <xf numFmtId="49" fontId="9" fillId="0" borderId="2" xfId="0" applyNumberFormat="1" applyFont="1" applyFill="1" applyBorder="1" applyAlignment="1" applyProtection="1">
      <alignment horizontal="left" vertical="center" wrapText="1"/>
      <protection locked="0"/>
    </xf>
    <xf numFmtId="49" fontId="9" fillId="0" borderId="3" xfId="0" applyNumberFormat="1" applyFont="1" applyFill="1" applyBorder="1" applyAlignment="1" applyProtection="1">
      <alignment horizontal="left" vertical="center" wrapText="1"/>
      <protection locked="0"/>
    </xf>
    <xf numFmtId="0" fontId="11" fillId="6" borderId="21" xfId="0" applyFont="1" applyFill="1" applyBorder="1" applyAlignment="1">
      <alignment horizontal="center" vertical="center"/>
    </xf>
    <xf numFmtId="0" fontId="11" fillId="6" borderId="7" xfId="0" applyFont="1" applyFill="1" applyBorder="1" applyAlignment="1">
      <alignment horizontal="center" vertical="center"/>
    </xf>
    <xf numFmtId="0" fontId="11" fillId="6" borderId="22" xfId="0" applyFont="1" applyFill="1" applyBorder="1" applyAlignment="1">
      <alignment horizontal="center" vertical="center"/>
    </xf>
    <xf numFmtId="0" fontId="12" fillId="6" borderId="25" xfId="0" applyFont="1" applyFill="1" applyBorder="1" applyAlignment="1">
      <alignment horizontal="center" vertical="center"/>
    </xf>
    <xf numFmtId="0" fontId="12" fillId="6" borderId="0" xfId="0" applyFont="1" applyFill="1" applyBorder="1" applyAlignment="1">
      <alignment horizontal="center" vertical="center"/>
    </xf>
    <xf numFmtId="0" fontId="12" fillId="6" borderId="26" xfId="0" applyFont="1" applyFill="1" applyBorder="1" applyAlignment="1">
      <alignment horizontal="center" vertical="center"/>
    </xf>
    <xf numFmtId="0" fontId="2" fillId="2" borderId="25" xfId="0" applyFont="1" applyFill="1" applyBorder="1" applyAlignment="1">
      <alignment horizontal="center"/>
    </xf>
    <xf numFmtId="0" fontId="2" fillId="2" borderId="0" xfId="0" applyFont="1" applyFill="1" applyBorder="1" applyAlignment="1">
      <alignment horizontal="center"/>
    </xf>
    <xf numFmtId="0" fontId="2" fillId="2" borderId="26" xfId="0" applyFont="1" applyFill="1" applyBorder="1" applyAlignment="1">
      <alignment horizontal="center"/>
    </xf>
    <xf numFmtId="0" fontId="16" fillId="3" borderId="25" xfId="0" applyFont="1" applyFill="1" applyBorder="1"/>
  </cellXfs>
  <cellStyles count="3">
    <cellStyle name="Normal" xfId="0" builtinId="0"/>
    <cellStyle name="Normal 2 2" xfId="2"/>
    <cellStyle name="Normal 4" xfId="1"/>
  </cellStyles>
  <dxfs count="2">
    <dxf>
      <fill>
        <patternFill>
          <bgColor theme="4" tint="0.79998168889431442"/>
        </patternFill>
      </fill>
      <border>
        <left/>
        <right/>
        <top/>
        <bottom/>
        <vertical/>
        <horizontal/>
      </border>
    </dxf>
    <dxf>
      <fill>
        <patternFill>
          <bgColor theme="0"/>
        </patternFill>
      </fill>
      <border>
        <left style="thin">
          <color auto="1"/>
        </left>
        <right style="thin">
          <color auto="1"/>
        </right>
        <top style="thin">
          <color auto="1"/>
        </top>
        <bottom style="thin">
          <color auto="1"/>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7</xdr:col>
      <xdr:colOff>9525</xdr:colOff>
      <xdr:row>17</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43600" y="200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oneCellAnchor>
    <xdr:from>
      <xdr:col>7</xdr:col>
      <xdr:colOff>9525</xdr:colOff>
      <xdr:row>28</xdr:row>
      <xdr:rowOff>0</xdr:rowOff>
    </xdr:from>
    <xdr:ext cx="65" cy="172227"/>
    <xdr:sp macro="" textlink="">
      <xdr:nvSpPr>
        <xdr:cNvPr id="3" name="TextBox 2">
          <a:extLst>
            <a:ext uri="{FF2B5EF4-FFF2-40B4-BE49-F238E27FC236}">
              <a16:creationId xmlns:a16="http://schemas.microsoft.com/office/drawing/2014/main" id="{00000000-0008-0000-0200-000002000000}"/>
            </a:ext>
          </a:extLst>
        </xdr:cNvPr>
        <xdr:cNvSpPr txBox="1"/>
      </xdr:nvSpPr>
      <xdr:spPr>
        <a:xfrm>
          <a:off x="6232525" y="68580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7</xdr:col>
      <xdr:colOff>9525</xdr:colOff>
      <xdr:row>20</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943600" y="20002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9525</xdr:colOff>
      <xdr:row>20</xdr:row>
      <xdr:rowOff>0</xdr:rowOff>
    </xdr:from>
    <xdr:ext cx="65" cy="172227"/>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5753100" y="4133850"/>
          <a:ext cx="65" cy="17222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lIns="0" tIns="0" rIns="0" bIns="0" rtlCol="0" anchor="t">
          <a:spAutoFit/>
        </a:bodyPr>
        <a:lstStyle/>
        <a:p>
          <a:endParaRPr lang="en-US" sz="1100"/>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O40"/>
  <sheetViews>
    <sheetView workbookViewId="0">
      <selection activeCell="A28" sqref="A28:M28"/>
    </sheetView>
  </sheetViews>
  <sheetFormatPr defaultRowHeight="15" x14ac:dyDescent="0.25"/>
  <cols>
    <col min="1" max="1" width="3.5703125" customWidth="1"/>
    <col min="2" max="2" width="9.7109375" customWidth="1"/>
    <col min="3" max="3" width="15.140625" customWidth="1"/>
    <col min="4" max="4" width="14.42578125" customWidth="1"/>
    <col min="5" max="5" width="18" customWidth="1"/>
    <col min="6" max="6" width="10" customWidth="1"/>
    <col min="7" max="7" width="18.140625" customWidth="1"/>
    <col min="8" max="8" width="10.5703125" customWidth="1"/>
    <col min="9" max="9" width="16.140625" customWidth="1"/>
    <col min="10" max="10" width="11.85546875" customWidth="1"/>
    <col min="11" max="11" width="15.85546875" customWidth="1"/>
    <col min="12" max="12" width="23.140625" customWidth="1"/>
    <col min="13" max="13" width="1.7109375" customWidth="1"/>
    <col min="14" max="14" width="3.42578125" customWidth="1"/>
    <col min="15" max="15" width="3.28515625" hidden="1" customWidth="1"/>
    <col min="16" max="16" width="10.42578125" hidden="1" customWidth="1"/>
    <col min="17" max="17" width="30" hidden="1" customWidth="1"/>
    <col min="18" max="18" width="18.28515625" style="16" hidden="1" customWidth="1"/>
    <col min="19" max="19" width="16.140625" style="16" hidden="1" customWidth="1"/>
    <col min="20" max="20" width="7.85546875" style="24" hidden="1" customWidth="1"/>
    <col min="21" max="21" width="3" style="24" hidden="1" customWidth="1"/>
    <col min="22" max="22" width="25" style="24" hidden="1" customWidth="1"/>
    <col min="23" max="23" width="28.7109375" style="24" hidden="1" customWidth="1"/>
    <col min="24" max="24" width="61.42578125" style="24" hidden="1" customWidth="1"/>
    <col min="25" max="25" width="7.85546875" style="24" hidden="1" customWidth="1"/>
    <col min="26" max="26" width="63.42578125" style="24" hidden="1" customWidth="1"/>
    <col min="27" max="27" width="11" style="24" hidden="1" customWidth="1"/>
    <col min="28" max="28" width="28.5703125" style="24" hidden="1" customWidth="1"/>
    <col min="29" max="29" width="31.28515625" style="25" hidden="1" customWidth="1"/>
    <col min="30" max="30" width="8.85546875" style="24" hidden="1" customWidth="1"/>
    <col min="31" max="31" width="9.140625" style="24" hidden="1" customWidth="1"/>
    <col min="32" max="32" width="12.28515625" style="24" hidden="1" customWidth="1"/>
    <col min="33" max="34" width="59" style="24" hidden="1" customWidth="1"/>
    <col min="35" max="35" width="10.85546875" style="24" hidden="1" customWidth="1"/>
    <col min="36" max="36" width="35.5703125" style="24" hidden="1" customWidth="1"/>
    <col min="37" max="37" width="9.140625" hidden="1" customWidth="1"/>
    <col min="38" max="38" width="4.85546875" hidden="1" customWidth="1"/>
    <col min="39" max="39" width="10" hidden="1" customWidth="1"/>
    <col min="40" max="40" width="13.85546875" hidden="1" customWidth="1"/>
    <col min="41" max="41" width="37.28515625" hidden="1" customWidth="1"/>
    <col min="42" max="67" width="9.140625" hidden="1" customWidth="1"/>
    <col min="68" max="68" width="9.140625" style="17" hidden="1" customWidth="1"/>
    <col min="69" max="69" width="9.140625" customWidth="1"/>
    <col min="70" max="70" width="8.7109375" customWidth="1"/>
  </cols>
  <sheetData>
    <row r="1" spans="1:68" ht="24.75" customHeight="1" x14ac:dyDescent="0.25">
      <c r="A1" s="110" t="s">
        <v>113</v>
      </c>
      <c r="B1" s="111"/>
      <c r="C1" s="111"/>
      <c r="D1" s="111"/>
      <c r="E1" s="111"/>
      <c r="F1" s="111"/>
      <c r="G1" s="111"/>
      <c r="H1" s="111"/>
      <c r="I1" s="111"/>
      <c r="J1" s="111"/>
      <c r="K1" s="111"/>
      <c r="L1" s="111"/>
      <c r="M1" s="112"/>
      <c r="T1" s="102" t="s">
        <v>12</v>
      </c>
      <c r="U1" s="102"/>
      <c r="V1" s="102"/>
      <c r="W1" s="102"/>
      <c r="X1" s="102"/>
      <c r="Y1" s="102"/>
      <c r="Z1" s="102"/>
      <c r="AA1" s="102"/>
      <c r="AB1" s="102"/>
      <c r="AC1" s="102"/>
      <c r="AD1" s="102"/>
      <c r="AE1" s="103" t="s">
        <v>13</v>
      </c>
      <c r="AF1" s="103"/>
      <c r="AG1" s="103"/>
      <c r="AH1" s="103"/>
      <c r="AI1" s="103"/>
      <c r="AJ1" s="103"/>
    </row>
    <row r="2" spans="1:68" ht="29.45" customHeight="1" thickBot="1" x14ac:dyDescent="0.3">
      <c r="A2" s="104" t="s">
        <v>14</v>
      </c>
      <c r="B2" s="105"/>
      <c r="C2" s="105"/>
      <c r="D2" s="105"/>
      <c r="E2" s="105"/>
      <c r="F2" s="105"/>
      <c r="G2" s="105"/>
      <c r="H2" s="105"/>
      <c r="I2" s="105"/>
      <c r="J2" s="105"/>
      <c r="K2" s="105"/>
      <c r="L2" s="105"/>
      <c r="M2" s="106"/>
      <c r="O2" s="18"/>
      <c r="P2" t="s">
        <v>15</v>
      </c>
      <c r="Q2" t="s">
        <v>16</v>
      </c>
      <c r="T2" s="107" t="s">
        <v>17</v>
      </c>
      <c r="U2" s="109" t="s">
        <v>18</v>
      </c>
      <c r="V2" s="109"/>
      <c r="W2" s="100" t="s">
        <v>19</v>
      </c>
      <c r="X2" s="100" t="s">
        <v>20</v>
      </c>
      <c r="Y2" s="100" t="s">
        <v>21</v>
      </c>
      <c r="Z2" s="100" t="s">
        <v>22</v>
      </c>
      <c r="AA2" s="100" t="s">
        <v>23</v>
      </c>
      <c r="AB2" s="100" t="s">
        <v>24</v>
      </c>
      <c r="AC2" s="100" t="s">
        <v>25</v>
      </c>
      <c r="AD2" s="100" t="s">
        <v>26</v>
      </c>
      <c r="AE2" s="83" t="s">
        <v>27</v>
      </c>
      <c r="AF2" s="83" t="s">
        <v>28</v>
      </c>
      <c r="AG2" s="83" t="s">
        <v>29</v>
      </c>
      <c r="AH2" s="83" t="s">
        <v>30</v>
      </c>
      <c r="AI2" s="83" t="s">
        <v>31</v>
      </c>
      <c r="AJ2" s="83" t="s">
        <v>32</v>
      </c>
      <c r="AL2" s="1"/>
    </row>
    <row r="3" spans="1:68" ht="16.5" customHeight="1" thickBot="1" x14ac:dyDescent="0.3">
      <c r="A3" s="113" t="s">
        <v>33</v>
      </c>
      <c r="B3" s="114"/>
      <c r="C3" s="114"/>
      <c r="D3" s="114"/>
      <c r="E3" s="114"/>
      <c r="F3" s="114"/>
      <c r="G3" s="114"/>
      <c r="H3" s="114"/>
      <c r="I3" s="114"/>
      <c r="J3" s="114"/>
      <c r="K3" s="114"/>
      <c r="L3" s="114"/>
      <c r="M3" s="115"/>
      <c r="S3" s="16" t="s">
        <v>34</v>
      </c>
      <c r="T3" s="108"/>
      <c r="U3" s="19" t="s">
        <v>35</v>
      </c>
      <c r="V3" s="20" t="s">
        <v>36</v>
      </c>
      <c r="W3" s="101"/>
      <c r="X3" s="101"/>
      <c r="Y3" s="101"/>
      <c r="Z3" s="101"/>
      <c r="AA3" s="101"/>
      <c r="AB3" s="101"/>
      <c r="AC3" s="101"/>
      <c r="AD3" s="101"/>
      <c r="AE3" s="84"/>
      <c r="AF3" s="84"/>
      <c r="AG3" s="84"/>
      <c r="AH3" s="84"/>
      <c r="AI3" s="84"/>
      <c r="AJ3" s="84"/>
      <c r="AK3" s="21"/>
      <c r="AM3" s="22" t="s">
        <v>37</v>
      </c>
      <c r="AN3" s="22" t="s">
        <v>38</v>
      </c>
      <c r="AO3" s="22" t="s">
        <v>39</v>
      </c>
      <c r="AP3" s="21" t="s">
        <v>40</v>
      </c>
      <c r="AQ3" s="21" t="s">
        <v>41</v>
      </c>
      <c r="AR3" s="21" t="s">
        <v>42</v>
      </c>
      <c r="AS3" s="21" t="s">
        <v>43</v>
      </c>
      <c r="AT3" s="21" t="s">
        <v>44</v>
      </c>
      <c r="AU3" s="21" t="s">
        <v>45</v>
      </c>
      <c r="AV3" s="21" t="s">
        <v>46</v>
      </c>
      <c r="AW3" s="21" t="s">
        <v>47</v>
      </c>
      <c r="AX3" s="21" t="s">
        <v>48</v>
      </c>
      <c r="AY3" s="21" t="s">
        <v>49</v>
      </c>
      <c r="AZ3" s="21" t="s">
        <v>50</v>
      </c>
      <c r="BA3" s="21" t="s">
        <v>51</v>
      </c>
      <c r="BB3" s="21" t="s">
        <v>52</v>
      </c>
      <c r="BC3" s="21" t="s">
        <v>53</v>
      </c>
      <c r="BD3" s="21" t="s">
        <v>54</v>
      </c>
      <c r="BE3" s="21" t="s">
        <v>55</v>
      </c>
      <c r="BF3" s="21" t="s">
        <v>56</v>
      </c>
      <c r="BG3" s="21" t="s">
        <v>57</v>
      </c>
      <c r="BH3" s="21" t="s">
        <v>58</v>
      </c>
      <c r="BI3" s="21" t="s">
        <v>59</v>
      </c>
      <c r="BJ3" s="21" t="s">
        <v>60</v>
      </c>
      <c r="BK3" s="21" t="s">
        <v>61</v>
      </c>
      <c r="BL3" s="21" t="s">
        <v>62</v>
      </c>
      <c r="BM3" s="21" t="s">
        <v>63</v>
      </c>
      <c r="BN3" s="21" t="s">
        <v>64</v>
      </c>
      <c r="BO3" s="21" t="s">
        <v>65</v>
      </c>
      <c r="BP3" s="23" t="s">
        <v>66</v>
      </c>
    </row>
    <row r="4" spans="1:68" ht="65.099999999999994" customHeight="1" x14ac:dyDescent="0.25">
      <c r="A4" s="37"/>
      <c r="B4" s="85" t="s">
        <v>84</v>
      </c>
      <c r="C4" s="86"/>
      <c r="D4" s="86"/>
      <c r="E4" s="86"/>
      <c r="F4" s="86"/>
      <c r="G4" s="86"/>
      <c r="H4" s="86"/>
      <c r="I4" s="86"/>
      <c r="J4" s="86"/>
      <c r="K4" s="86"/>
      <c r="L4" s="87"/>
      <c r="M4" s="38"/>
      <c r="R4" s="16" t="s">
        <v>67</v>
      </c>
    </row>
    <row r="5" spans="1:68" ht="15" customHeight="1" x14ac:dyDescent="0.25">
      <c r="A5" s="80"/>
      <c r="B5" s="56"/>
      <c r="C5" s="56"/>
      <c r="D5" s="56"/>
      <c r="E5" s="56"/>
      <c r="F5" s="51"/>
      <c r="G5" s="51"/>
      <c r="H5" s="51"/>
      <c r="I5" s="51"/>
      <c r="J5" s="51"/>
      <c r="K5" s="52"/>
      <c r="L5" s="51"/>
      <c r="M5" s="39"/>
    </row>
    <row r="6" spans="1:68" ht="18" customHeight="1" x14ac:dyDescent="0.25">
      <c r="A6" s="94" t="s">
        <v>106</v>
      </c>
      <c r="B6" s="95"/>
      <c r="C6" s="95"/>
      <c r="D6" s="95"/>
      <c r="E6" s="96"/>
      <c r="F6" s="97"/>
      <c r="G6" s="98"/>
      <c r="H6" s="98"/>
      <c r="I6" s="98"/>
      <c r="J6" s="98"/>
      <c r="K6" s="98"/>
      <c r="L6" s="99"/>
      <c r="M6" s="39"/>
      <c r="S6" s="16" t="s">
        <v>34</v>
      </c>
      <c r="T6" s="24" t="str">
        <f ca="1">SUBSTITUTE(CELL("address",F6),"$","")</f>
        <v>F6</v>
      </c>
      <c r="U6" s="27" t="s">
        <v>68</v>
      </c>
      <c r="V6" s="24" t="str">
        <f ca="1">MID(CELL("filename",U6),FIND("]",CELL("filename",U6))+1,256)</f>
        <v>1. Respondent Summary</v>
      </c>
      <c r="W6" s="24" t="s">
        <v>69</v>
      </c>
      <c r="X6" s="24" t="s">
        <v>70</v>
      </c>
      <c r="Z6" s="24" t="str">
        <f ca="1">U6&amp;"_"&amp;T6&amp;"_"&amp;X6</f>
        <v>2a_F6_Respondent</v>
      </c>
      <c r="AA6" s="24" t="s">
        <v>71</v>
      </c>
      <c r="AB6" s="24">
        <v>100</v>
      </c>
      <c r="AD6" s="24" t="s">
        <v>72</v>
      </c>
      <c r="AE6" s="24" t="s">
        <v>73</v>
      </c>
    </row>
    <row r="7" spans="1:68" ht="18" customHeight="1" x14ac:dyDescent="0.25">
      <c r="A7" s="55"/>
      <c r="B7" s="56"/>
      <c r="C7" s="56"/>
      <c r="D7" s="56"/>
      <c r="E7" s="56"/>
      <c r="F7" s="51"/>
      <c r="G7" s="51"/>
      <c r="H7" s="51"/>
      <c r="I7" s="51"/>
      <c r="J7" s="51"/>
      <c r="K7" s="52"/>
      <c r="L7" s="51"/>
      <c r="M7" s="39"/>
      <c r="U7" s="27"/>
    </row>
    <row r="8" spans="1:68" ht="18" x14ac:dyDescent="0.25">
      <c r="A8" s="94" t="s">
        <v>105</v>
      </c>
      <c r="B8" s="95"/>
      <c r="C8" s="95"/>
      <c r="D8" s="95"/>
      <c r="E8" s="96"/>
      <c r="F8" s="97"/>
      <c r="G8" s="98"/>
      <c r="H8" s="98"/>
      <c r="I8" s="98"/>
      <c r="J8" s="98"/>
      <c r="K8" s="98"/>
      <c r="L8" s="99"/>
      <c r="M8" s="39"/>
      <c r="U8" s="27"/>
    </row>
    <row r="9" spans="1:68" ht="6" customHeight="1" x14ac:dyDescent="0.25">
      <c r="A9" s="40"/>
      <c r="B9" s="41"/>
      <c r="C9" s="41"/>
      <c r="D9" s="41"/>
      <c r="E9" s="41"/>
      <c r="F9" s="42"/>
      <c r="G9" s="42"/>
      <c r="H9" s="42"/>
      <c r="I9" s="42"/>
      <c r="J9" s="42"/>
      <c r="K9" s="42"/>
      <c r="L9" s="42"/>
      <c r="M9" s="39"/>
      <c r="R9" s="16" t="s">
        <v>67</v>
      </c>
    </row>
    <row r="10" spans="1:68" ht="18" x14ac:dyDescent="0.25">
      <c r="A10" s="94" t="s">
        <v>111</v>
      </c>
      <c r="B10" s="95"/>
      <c r="C10" s="95"/>
      <c r="D10" s="95"/>
      <c r="E10" s="96"/>
      <c r="F10" s="97"/>
      <c r="G10" s="98"/>
      <c r="H10" s="98"/>
      <c r="I10" s="98"/>
      <c r="J10" s="98"/>
      <c r="K10" s="98"/>
      <c r="L10" s="99"/>
      <c r="M10" s="39"/>
    </row>
    <row r="11" spans="1:68" ht="6" customHeight="1" x14ac:dyDescent="0.25">
      <c r="A11" s="40"/>
      <c r="B11" s="41"/>
      <c r="C11" s="41"/>
      <c r="D11" s="41"/>
      <c r="E11" s="41"/>
      <c r="F11" s="42"/>
      <c r="G11" s="42"/>
      <c r="H11" s="42"/>
      <c r="I11" s="42"/>
      <c r="J11" s="42"/>
      <c r="K11" s="42"/>
      <c r="L11" s="42"/>
      <c r="M11" s="39"/>
    </row>
    <row r="12" spans="1:68" ht="18" x14ac:dyDescent="0.25">
      <c r="A12" s="94" t="s">
        <v>112</v>
      </c>
      <c r="B12" s="95"/>
      <c r="C12" s="95"/>
      <c r="D12" s="95"/>
      <c r="E12" s="96"/>
      <c r="F12" s="97"/>
      <c r="G12" s="98"/>
      <c r="H12" s="98"/>
      <c r="I12" s="98"/>
      <c r="J12" s="98"/>
      <c r="K12" s="98"/>
      <c r="L12" s="99"/>
      <c r="M12" s="39"/>
    </row>
    <row r="13" spans="1:68" ht="18" x14ac:dyDescent="0.25">
      <c r="A13" s="56"/>
      <c r="B13" s="51"/>
      <c r="C13" s="56"/>
      <c r="D13" s="51"/>
      <c r="E13" s="56"/>
      <c r="F13" s="42"/>
      <c r="G13" s="42"/>
      <c r="H13" s="42"/>
      <c r="I13" s="42"/>
      <c r="J13" s="42"/>
      <c r="K13" s="42"/>
      <c r="L13" s="42"/>
      <c r="M13" s="39"/>
    </row>
    <row r="14" spans="1:68" ht="18" customHeight="1" x14ac:dyDescent="0.25">
      <c r="A14" s="94" t="s">
        <v>107</v>
      </c>
      <c r="B14" s="95"/>
      <c r="C14" s="95"/>
      <c r="D14" s="95"/>
      <c r="E14" s="96"/>
      <c r="F14" s="124"/>
      <c r="G14" s="125"/>
      <c r="H14" s="126"/>
      <c r="I14" s="43"/>
      <c r="J14" s="43"/>
      <c r="K14" s="43"/>
      <c r="L14" s="43"/>
      <c r="M14" s="39"/>
      <c r="S14" s="16" t="s">
        <v>34</v>
      </c>
      <c r="T14" s="24" t="str">
        <f ca="1">SUBSTITUTE(CELL("address",F14),"$","")</f>
        <v>F14</v>
      </c>
      <c r="U14" s="24" t="str">
        <f>$U$6</f>
        <v>2a</v>
      </c>
      <c r="V14" s="24" t="str">
        <f ca="1">MID(CELL("filename",U14),FIND("]",CELL("filename",U14))+1,256)</f>
        <v>1. Respondent Summary</v>
      </c>
      <c r="W14" s="24" t="s">
        <v>69</v>
      </c>
      <c r="X14" s="24" t="s">
        <v>74</v>
      </c>
      <c r="Z14" s="24" t="str">
        <f ca="1">U14&amp;"_"&amp;T14&amp;"_"&amp;X14</f>
        <v>2a_F14_Affiliate</v>
      </c>
      <c r="AA14" s="24" t="s">
        <v>75</v>
      </c>
      <c r="AC14" s="25" t="str">
        <f>CONCATENATE(AM14,",",AN14)</f>
        <v>Yes,No</v>
      </c>
      <c r="AD14" s="24" t="s">
        <v>72</v>
      </c>
      <c r="AE14" s="24" t="s">
        <v>73</v>
      </c>
      <c r="AM14" s="28" t="s">
        <v>72</v>
      </c>
      <c r="AN14" s="28" t="s">
        <v>73</v>
      </c>
    </row>
    <row r="15" spans="1:68" ht="6" customHeight="1" x14ac:dyDescent="0.25">
      <c r="A15" s="44"/>
      <c r="B15" s="45"/>
      <c r="C15" s="45"/>
      <c r="D15" s="45"/>
      <c r="E15" s="45"/>
      <c r="F15" s="46"/>
      <c r="G15" s="46"/>
      <c r="H15" s="46"/>
      <c r="I15" s="46"/>
      <c r="J15" s="46"/>
      <c r="K15" s="46"/>
      <c r="L15" s="42"/>
      <c r="M15" s="39"/>
      <c r="R15" s="16" t="s">
        <v>67</v>
      </c>
    </row>
    <row r="16" spans="1:68" ht="18" customHeight="1" x14ac:dyDescent="0.25">
      <c r="A16" s="47" t="s">
        <v>76</v>
      </c>
      <c r="B16" s="48"/>
      <c r="C16" s="48"/>
      <c r="D16" s="48"/>
      <c r="E16" s="48"/>
      <c r="F16" s="127"/>
      <c r="G16" s="128"/>
      <c r="H16" s="128"/>
      <c r="I16" s="128"/>
      <c r="J16" s="128"/>
      <c r="K16" s="128"/>
      <c r="L16" s="129"/>
      <c r="M16" s="39"/>
      <c r="S16" s="16" t="s">
        <v>34</v>
      </c>
      <c r="T16" s="24" t="str">
        <f ca="1">SUBSTITUTE(CELL("address",F16),"$","")</f>
        <v>F16</v>
      </c>
      <c r="U16" s="24" t="str">
        <f>$U$6</f>
        <v>2a</v>
      </c>
      <c r="V16" s="24" t="str">
        <f ca="1">MID(CELL("filename",U16),FIND("]",CELL("filename",U16))+1,256)</f>
        <v>1. Respondent Summary</v>
      </c>
      <c r="W16" s="24" t="s">
        <v>69</v>
      </c>
      <c r="X16" s="24" t="s">
        <v>77</v>
      </c>
      <c r="Z16" s="24" t="str">
        <f ca="1">U16&amp;"_"&amp;T16&amp;"_"&amp;X16</f>
        <v>2a_F16_Specify_subsidiary_or_affiliate</v>
      </c>
      <c r="AA16" s="24" t="s">
        <v>71</v>
      </c>
      <c r="AB16" s="24">
        <v>100</v>
      </c>
      <c r="AD16" s="24" t="s">
        <v>73</v>
      </c>
      <c r="AE16" s="24" t="s">
        <v>73</v>
      </c>
      <c r="AG16" s="29" t="str">
        <f ca="1">"Requirement: "&amp;T14&amp;" answer of ""Yes"""</f>
        <v>Requirement: F14 answer of "Yes"</v>
      </c>
    </row>
    <row r="17" spans="1:119" ht="6" customHeight="1" x14ac:dyDescent="0.25">
      <c r="A17" s="49"/>
      <c r="B17" s="41"/>
      <c r="C17" s="41"/>
      <c r="D17" s="41"/>
      <c r="E17" s="41"/>
      <c r="F17" s="41"/>
      <c r="G17" s="41"/>
      <c r="H17" s="41"/>
      <c r="I17" s="41"/>
      <c r="J17" s="41"/>
      <c r="K17" s="41"/>
      <c r="L17" s="48"/>
      <c r="M17" s="39"/>
      <c r="R17" s="16" t="s">
        <v>67</v>
      </c>
    </row>
    <row r="18" spans="1:119" ht="34.5" customHeight="1" x14ac:dyDescent="0.25">
      <c r="A18" s="49"/>
      <c r="B18" s="130" t="s">
        <v>78</v>
      </c>
      <c r="C18" s="130"/>
      <c r="D18" s="130"/>
      <c r="E18" s="130"/>
      <c r="F18" s="130"/>
      <c r="G18" s="130"/>
      <c r="H18" s="130"/>
      <c r="I18" s="130"/>
      <c r="J18" s="130"/>
      <c r="K18" s="130"/>
      <c r="L18" s="130"/>
      <c r="M18" s="39"/>
    </row>
    <row r="19" spans="1:119" ht="9.75" customHeight="1" x14ac:dyDescent="0.25">
      <c r="A19" s="49"/>
      <c r="B19" s="41"/>
      <c r="C19" s="41"/>
      <c r="D19" s="41"/>
      <c r="E19" s="41"/>
      <c r="F19" s="41"/>
      <c r="G19" s="41"/>
      <c r="H19" s="41"/>
      <c r="I19" s="41"/>
      <c r="J19" s="41"/>
      <c r="K19" s="41"/>
      <c r="L19" s="48"/>
      <c r="M19" s="39"/>
    </row>
    <row r="20" spans="1:119" ht="80.25" customHeight="1" x14ac:dyDescent="0.25">
      <c r="A20" s="88" t="s">
        <v>79</v>
      </c>
      <c r="B20" s="89"/>
      <c r="C20" s="89"/>
      <c r="D20" s="89"/>
      <c r="E20" s="90"/>
      <c r="F20" s="91"/>
      <c r="G20" s="92"/>
      <c r="H20" s="92"/>
      <c r="I20" s="92"/>
      <c r="J20" s="92"/>
      <c r="K20" s="92"/>
      <c r="L20" s="93"/>
      <c r="M20" s="39"/>
    </row>
    <row r="21" spans="1:119" ht="9.75" customHeight="1" x14ac:dyDescent="0.25">
      <c r="A21" s="49"/>
      <c r="B21" s="41"/>
      <c r="C21" s="41"/>
      <c r="D21" s="41"/>
      <c r="E21" s="41"/>
      <c r="F21" s="46"/>
      <c r="G21" s="46"/>
      <c r="H21" s="46"/>
      <c r="I21" s="46"/>
      <c r="J21" s="46"/>
      <c r="K21" s="46"/>
      <c r="L21" s="42"/>
      <c r="M21" s="39"/>
    </row>
    <row r="22" spans="1:119" s="30" customFormat="1" ht="6" customHeight="1" x14ac:dyDescent="0.25">
      <c r="A22" s="50"/>
      <c r="B22" s="42"/>
      <c r="C22" s="51"/>
      <c r="D22" s="51"/>
      <c r="E22" s="51"/>
      <c r="F22" s="51"/>
      <c r="G22" s="51"/>
      <c r="H22" s="52"/>
      <c r="I22" s="51"/>
      <c r="J22" s="51"/>
      <c r="K22" s="51"/>
      <c r="L22" s="51"/>
      <c r="M22" s="53"/>
      <c r="N22"/>
      <c r="O22"/>
      <c r="P22"/>
      <c r="Q22"/>
      <c r="R22" s="16" t="s">
        <v>67</v>
      </c>
      <c r="S22" s="16"/>
      <c r="T22" s="24"/>
      <c r="U22" s="24"/>
      <c r="V22" s="24"/>
      <c r="W22" s="24"/>
      <c r="X22" s="24"/>
      <c r="Y22" s="24"/>
      <c r="Z22" s="24"/>
      <c r="AA22" s="24"/>
      <c r="AB22" s="24"/>
      <c r="AC22" s="25"/>
      <c r="AD22" s="24"/>
      <c r="AE22" s="24"/>
      <c r="AF22" s="24"/>
      <c r="AG22" s="24"/>
      <c r="AH22" s="24"/>
      <c r="AI22" s="24"/>
      <c r="AJ22" s="24"/>
      <c r="AL22"/>
      <c r="AM22"/>
      <c r="AN22"/>
      <c r="AO22"/>
      <c r="AP22"/>
      <c r="AQ22"/>
      <c r="AR22"/>
      <c r="AS22"/>
      <c r="AT22"/>
      <c r="AU22"/>
      <c r="AV22"/>
      <c r="AW22"/>
      <c r="AX22"/>
      <c r="AY22"/>
      <c r="AZ22"/>
      <c r="BA22"/>
      <c r="BB22"/>
      <c r="BC22"/>
      <c r="BD22"/>
      <c r="BE22"/>
      <c r="BF22"/>
      <c r="BG22"/>
      <c r="BH22"/>
      <c r="BI22"/>
      <c r="BJ22"/>
      <c r="BK22"/>
      <c r="BL22"/>
      <c r="BM22"/>
      <c r="BN22"/>
      <c r="BO22"/>
      <c r="BP22" s="17"/>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row>
    <row r="23" spans="1:119" ht="24.95" customHeight="1" x14ac:dyDescent="0.25">
      <c r="A23" s="94" t="s">
        <v>80</v>
      </c>
      <c r="B23" s="95"/>
      <c r="C23" s="95" t="s">
        <v>80</v>
      </c>
      <c r="D23" s="95"/>
      <c r="E23" s="96"/>
      <c r="F23" s="131"/>
      <c r="G23" s="131"/>
      <c r="H23" s="131"/>
      <c r="I23" s="54"/>
      <c r="J23" s="54"/>
      <c r="K23" s="54"/>
      <c r="L23" s="54"/>
      <c r="M23" s="53"/>
      <c r="O23" s="31"/>
      <c r="P23" s="31"/>
      <c r="Q23" s="31"/>
      <c r="R23" s="32"/>
      <c r="T23" s="33" t="str">
        <f ca="1">SUBSTITUTE(CELL("address",F23),"$","")</f>
        <v>F23</v>
      </c>
      <c r="U23" s="24" t="str">
        <f>$U$6</f>
        <v>2a</v>
      </c>
      <c r="V23" s="24" t="str">
        <f ca="1">MID(CELL("filename",U23),FIND("]",CELL("filename",U23))+1,256)</f>
        <v>1. Respondent Summary</v>
      </c>
      <c r="W23" s="31" t="s">
        <v>81</v>
      </c>
      <c r="X23" s="24" t="s">
        <v>82</v>
      </c>
      <c r="Y23" s="34"/>
      <c r="Z23" s="24" t="str">
        <f ca="1">U23&amp;"_"&amp;T23&amp;"_"&amp;X23</f>
        <v>2a_F23_resource_type</v>
      </c>
      <c r="AA23" s="24" t="s">
        <v>75</v>
      </c>
      <c r="AC23" s="25" t="str">
        <f>CONCATENATE(AL23,",",AM23,",",AN23,",",AO23,",",AP23,",",AQ23,",",AR23,",",AS23,"")</f>
        <v>Firm Energy,Firm Capacity,,,,,,</v>
      </c>
      <c r="AD23" s="24" t="s">
        <v>72</v>
      </c>
      <c r="AF23" s="29" t="e">
        <f>"Requirement: "&amp;#REF!&amp;" answer of ""Yes"""</f>
        <v>#REF!</v>
      </c>
      <c r="AJ23"/>
      <c r="AK23" s="31"/>
      <c r="AL23" s="31" t="s">
        <v>108</v>
      </c>
      <c r="AM23" s="31" t="s">
        <v>109</v>
      </c>
      <c r="AN23" s="31"/>
      <c r="AO23" s="32"/>
      <c r="AP23" s="17"/>
      <c r="BO23" s="17"/>
      <c r="BP23"/>
    </row>
    <row r="24" spans="1:119" ht="6.75" customHeight="1" x14ac:dyDescent="0.25">
      <c r="A24" s="55"/>
      <c r="B24" s="56"/>
      <c r="C24" s="56"/>
      <c r="D24" s="56"/>
      <c r="E24" s="56"/>
      <c r="F24" s="57"/>
      <c r="G24" s="57"/>
      <c r="H24" s="57"/>
      <c r="I24" s="54"/>
      <c r="J24" s="54"/>
      <c r="K24" s="54"/>
      <c r="L24" s="54"/>
      <c r="M24" s="53"/>
      <c r="P24" s="31"/>
      <c r="Q24" s="31"/>
      <c r="R24" s="31"/>
      <c r="S24" s="31"/>
      <c r="T24" s="33"/>
      <c r="V24" s="31"/>
      <c r="Y24" s="34"/>
      <c r="AB24" s="25"/>
      <c r="AC24" s="24"/>
      <c r="AF24" s="29"/>
      <c r="AJ24"/>
      <c r="AK24" s="31"/>
      <c r="AL24" s="31"/>
      <c r="AM24" s="31"/>
      <c r="AN24" s="31"/>
      <c r="BO24" s="17"/>
      <c r="BP24"/>
    </row>
    <row r="25" spans="1:119" ht="24.95" customHeight="1" x14ac:dyDescent="0.25">
      <c r="A25" s="58"/>
      <c r="B25" s="59"/>
      <c r="C25" s="132" t="s">
        <v>110</v>
      </c>
      <c r="D25" s="132"/>
      <c r="E25" s="132"/>
      <c r="F25" s="133"/>
      <c r="G25" s="133"/>
      <c r="H25" s="133"/>
      <c r="I25" s="133"/>
      <c r="J25" s="133"/>
      <c r="K25" s="133"/>
      <c r="L25" s="133"/>
      <c r="M25" s="53"/>
      <c r="P25" s="16"/>
      <c r="Q25" s="16"/>
      <c r="R25"/>
      <c r="T25" s="24" t="str">
        <f ca="1">SUBSTITUTE(CELL("address",F25),"$","")</f>
        <v>F25</v>
      </c>
      <c r="U25" s="33" t="str">
        <f>$U$6</f>
        <v>2a</v>
      </c>
      <c r="V25" s="24" t="str">
        <f ca="1">MID(CELL("filename",U25),FIND("]",CELL("filename",U25))+1,256)</f>
        <v>1. Respondent Summary</v>
      </c>
      <c r="W25" s="31" t="s">
        <v>81</v>
      </c>
      <c r="X25" s="24" t="s">
        <v>83</v>
      </c>
      <c r="Z25" s="34" t="str">
        <f ca="1">U25&amp;"_"&amp;T25&amp;"_"&amp;X25&amp;""</f>
        <v>2a_F25_resource_description</v>
      </c>
      <c r="AA25" s="24" t="s">
        <v>71</v>
      </c>
      <c r="AB25" s="24">
        <v>100</v>
      </c>
      <c r="AC25" s="24" t="s">
        <v>73</v>
      </c>
      <c r="AD25" s="24" t="s">
        <v>73</v>
      </c>
      <c r="AF25" s="35" t="e">
        <f>"Requirement: "&amp;#REF!&amp;" answer of ""Demand Response: Other (specify below),Distributed Energy Resource: Other (specify below),"&amp;"Flex Capacity: Other (specify below),"&amp;"Hybrid: Other (specify below),"&amp;"Solar: Other  (specify below),"&amp;"Storage: Battery Other (specify below),"&amp;"Storage: Other (specify below),"&amp;"Other (specify below)"""</f>
        <v>#REF!</v>
      </c>
      <c r="AJ25"/>
      <c r="BO25" s="17"/>
      <c r="BP25"/>
    </row>
    <row r="26" spans="1:119" ht="6.75" customHeight="1" x14ac:dyDescent="0.25">
      <c r="A26" s="58"/>
      <c r="B26" s="59"/>
      <c r="C26" s="60"/>
      <c r="D26" s="60"/>
      <c r="E26" s="60"/>
      <c r="F26" s="61"/>
      <c r="G26" s="62"/>
      <c r="H26" s="52"/>
      <c r="I26" s="54"/>
      <c r="J26" s="54"/>
      <c r="K26" s="54"/>
      <c r="L26" s="54"/>
      <c r="M26" s="53"/>
      <c r="P26" s="16"/>
      <c r="Q26" s="16"/>
      <c r="R26"/>
      <c r="S26" s="24"/>
      <c r="T26" s="33"/>
      <c r="V26" s="31"/>
      <c r="Y26" s="34"/>
      <c r="AB26" s="25"/>
      <c r="AC26" s="24"/>
      <c r="AF26" s="35"/>
      <c r="AJ26"/>
      <c r="BP26"/>
    </row>
    <row r="27" spans="1:119" ht="11.25" customHeight="1" thickBot="1" x14ac:dyDescent="0.3">
      <c r="A27" s="63"/>
      <c r="B27" s="64"/>
      <c r="C27" s="64"/>
      <c r="D27" s="64"/>
      <c r="E27" s="64"/>
      <c r="F27" s="36"/>
      <c r="G27" s="36"/>
      <c r="H27" s="36"/>
      <c r="I27" s="36"/>
      <c r="J27" s="36"/>
      <c r="K27" s="36"/>
      <c r="L27" s="36"/>
      <c r="M27" s="65"/>
      <c r="R27" s="16" t="s">
        <v>67</v>
      </c>
    </row>
    <row r="28" spans="1:119" ht="21.75" thickBot="1" x14ac:dyDescent="0.3">
      <c r="A28" s="116" t="s">
        <v>7</v>
      </c>
      <c r="B28" s="117"/>
      <c r="C28" s="117"/>
      <c r="D28" s="117"/>
      <c r="E28" s="117"/>
      <c r="F28" s="117"/>
      <c r="G28" s="117"/>
      <c r="H28" s="117"/>
      <c r="I28" s="117"/>
      <c r="J28" s="117"/>
      <c r="K28" s="117"/>
      <c r="L28" s="117"/>
      <c r="M28" s="118"/>
    </row>
    <row r="29" spans="1:119" ht="15.75" thickBot="1" x14ac:dyDescent="0.3">
      <c r="A29" s="119" t="s">
        <v>114</v>
      </c>
      <c r="B29" s="114"/>
      <c r="C29" s="114"/>
      <c r="D29" s="114"/>
      <c r="E29" s="114"/>
      <c r="F29" s="114"/>
      <c r="G29" s="114"/>
      <c r="H29" s="114"/>
      <c r="I29" s="114"/>
      <c r="J29" s="114"/>
      <c r="K29" s="114"/>
      <c r="L29" s="114"/>
      <c r="M29" s="120"/>
    </row>
    <row r="30" spans="1:119" x14ac:dyDescent="0.25">
      <c r="A30" s="121"/>
      <c r="B30" s="122"/>
      <c r="C30" s="122"/>
      <c r="D30" s="122"/>
      <c r="E30" s="122"/>
      <c r="F30" s="122"/>
      <c r="G30" s="122"/>
      <c r="H30" s="122"/>
      <c r="I30" s="122"/>
      <c r="J30" s="122"/>
      <c r="K30" s="122"/>
      <c r="L30" s="122"/>
      <c r="M30" s="123"/>
    </row>
    <row r="31" spans="1:119" x14ac:dyDescent="0.25">
      <c r="A31" s="134" t="s">
        <v>10</v>
      </c>
      <c r="B31" s="135"/>
      <c r="C31" s="135"/>
      <c r="D31" s="135"/>
      <c r="E31" s="135"/>
      <c r="F31" s="135"/>
      <c r="G31" s="135"/>
      <c r="H31" s="135"/>
      <c r="I31" s="135"/>
      <c r="J31" s="135"/>
      <c r="K31" s="136"/>
      <c r="L31" s="12"/>
      <c r="M31" s="7"/>
    </row>
    <row r="32" spans="1:119" ht="14.45" customHeight="1" x14ac:dyDescent="0.25">
      <c r="A32" s="3"/>
      <c r="B32" s="4"/>
      <c r="C32" s="4"/>
      <c r="D32" s="4"/>
      <c r="E32" s="4"/>
      <c r="F32" s="4"/>
      <c r="G32" s="4"/>
      <c r="H32" s="4"/>
      <c r="I32" s="4"/>
      <c r="J32" s="4"/>
      <c r="K32" s="4"/>
      <c r="L32" s="4"/>
      <c r="M32" s="7"/>
    </row>
    <row r="33" spans="1:13" ht="23.45" customHeight="1" x14ac:dyDescent="0.25">
      <c r="A33" s="134" t="s">
        <v>11</v>
      </c>
      <c r="B33" s="135"/>
      <c r="C33" s="135"/>
      <c r="D33" s="135"/>
      <c r="E33" s="135"/>
      <c r="F33" s="135"/>
      <c r="G33" s="135"/>
      <c r="H33" s="135"/>
      <c r="I33" s="135"/>
      <c r="J33" s="135"/>
      <c r="K33" s="137"/>
      <c r="L33" s="138"/>
      <c r="M33" s="7"/>
    </row>
    <row r="34" spans="1:13" x14ac:dyDescent="0.25">
      <c r="A34" s="5"/>
      <c r="B34" s="8"/>
      <c r="C34" s="139"/>
      <c r="D34" s="139"/>
      <c r="E34" s="139"/>
      <c r="F34" s="139"/>
      <c r="G34" s="139"/>
      <c r="H34" s="139"/>
      <c r="I34" s="139"/>
      <c r="J34" s="26"/>
      <c r="K34" s="9"/>
      <c r="L34" s="6"/>
      <c r="M34" s="7"/>
    </row>
    <row r="35" spans="1:13" x14ac:dyDescent="0.25">
      <c r="A35" s="134" t="s">
        <v>115</v>
      </c>
      <c r="B35" s="135"/>
      <c r="C35" s="135"/>
      <c r="D35" s="135"/>
      <c r="E35" s="135"/>
      <c r="F35" s="135"/>
      <c r="G35" s="135"/>
      <c r="H35" s="135"/>
      <c r="I35" s="135"/>
      <c r="J35" s="135"/>
      <c r="K35" s="124"/>
      <c r="L35" s="126"/>
      <c r="M35" s="7"/>
    </row>
    <row r="36" spans="1:13" x14ac:dyDescent="0.25">
      <c r="A36" s="134"/>
      <c r="B36" s="135"/>
      <c r="C36" s="135"/>
      <c r="D36" s="135"/>
      <c r="E36" s="135"/>
      <c r="F36" s="135"/>
      <c r="G36" s="135"/>
      <c r="H36" s="135"/>
      <c r="I36" s="135"/>
      <c r="J36" s="135"/>
      <c r="K36" s="9"/>
      <c r="L36" s="6"/>
      <c r="M36" s="7"/>
    </row>
    <row r="37" spans="1:13" x14ac:dyDescent="0.25">
      <c r="A37" s="5"/>
      <c r="B37" s="8" t="s">
        <v>8</v>
      </c>
      <c r="C37" s="10" t="s">
        <v>9</v>
      </c>
      <c r="D37" s="11"/>
      <c r="E37" s="11"/>
      <c r="F37" s="11"/>
      <c r="G37" s="11"/>
      <c r="H37" s="11"/>
      <c r="I37" s="11"/>
      <c r="J37" s="26"/>
      <c r="K37" s="9"/>
      <c r="L37" s="6"/>
      <c r="M37" s="7"/>
    </row>
    <row r="38" spans="1:13" ht="18" x14ac:dyDescent="0.25">
      <c r="A38" s="3"/>
      <c r="B38" s="4"/>
      <c r="C38" s="4"/>
      <c r="D38" s="4"/>
      <c r="E38" s="4"/>
      <c r="F38" s="1"/>
      <c r="G38" s="1"/>
      <c r="H38" s="1"/>
      <c r="I38" s="1"/>
      <c r="J38" s="1"/>
      <c r="K38" s="1"/>
      <c r="L38" s="1"/>
      <c r="M38" s="2"/>
    </row>
    <row r="39" spans="1:13" ht="80.099999999999994" customHeight="1" x14ac:dyDescent="0.25">
      <c r="A39" s="88" t="s">
        <v>116</v>
      </c>
      <c r="B39" s="89"/>
      <c r="C39" s="89"/>
      <c r="D39" s="89"/>
      <c r="E39" s="90"/>
      <c r="F39" s="91"/>
      <c r="G39" s="92"/>
      <c r="H39" s="92"/>
      <c r="I39" s="92"/>
      <c r="J39" s="92"/>
      <c r="K39" s="92"/>
      <c r="L39" s="93"/>
      <c r="M39" s="2"/>
    </row>
    <row r="40" spans="1:13" ht="18.75" thickBot="1" x14ac:dyDescent="0.3">
      <c r="A40" s="13"/>
      <c r="B40" s="14"/>
      <c r="C40" s="14"/>
      <c r="D40" s="14"/>
      <c r="E40" s="14"/>
      <c r="F40" s="14"/>
      <c r="G40" s="14"/>
      <c r="H40" s="14"/>
      <c r="I40" s="14"/>
      <c r="J40" s="14"/>
      <c r="K40" s="14"/>
      <c r="L40" s="14"/>
      <c r="M40" s="15"/>
    </row>
  </sheetData>
  <mergeCells count="51">
    <mergeCell ref="A31:K31"/>
    <mergeCell ref="A33:J33"/>
    <mergeCell ref="K33:L33"/>
    <mergeCell ref="A39:E39"/>
    <mergeCell ref="F39:L39"/>
    <mergeCell ref="C34:I34"/>
    <mergeCell ref="A35:J36"/>
    <mergeCell ref="K35:L35"/>
    <mergeCell ref="A28:M28"/>
    <mergeCell ref="A29:M29"/>
    <mergeCell ref="A30:M30"/>
    <mergeCell ref="A14:E14"/>
    <mergeCell ref="F14:H14"/>
    <mergeCell ref="F16:L16"/>
    <mergeCell ref="B18:L18"/>
    <mergeCell ref="A23:E23"/>
    <mergeCell ref="F23:H23"/>
    <mergeCell ref="C25:E25"/>
    <mergeCell ref="F25:L25"/>
    <mergeCell ref="T1:AD1"/>
    <mergeCell ref="AE1:AJ1"/>
    <mergeCell ref="A2:M2"/>
    <mergeCell ref="T2:T3"/>
    <mergeCell ref="U2:V2"/>
    <mergeCell ref="W2:W3"/>
    <mergeCell ref="X2:X3"/>
    <mergeCell ref="Y2:Y3"/>
    <mergeCell ref="Z2:Z3"/>
    <mergeCell ref="AA2:AA3"/>
    <mergeCell ref="A1:M1"/>
    <mergeCell ref="AH2:AH3"/>
    <mergeCell ref="AI2:AI3"/>
    <mergeCell ref="AJ2:AJ3"/>
    <mergeCell ref="A3:M3"/>
    <mergeCell ref="AE2:AE3"/>
    <mergeCell ref="AF2:AF3"/>
    <mergeCell ref="AG2:AG3"/>
    <mergeCell ref="B4:L4"/>
    <mergeCell ref="A20:E20"/>
    <mergeCell ref="F20:L20"/>
    <mergeCell ref="A6:E6"/>
    <mergeCell ref="F6:L6"/>
    <mergeCell ref="AB2:AB3"/>
    <mergeCell ref="AC2:AC3"/>
    <mergeCell ref="AD2:AD3"/>
    <mergeCell ref="A8:E8"/>
    <mergeCell ref="F8:L8"/>
    <mergeCell ref="A10:E10"/>
    <mergeCell ref="A12:E12"/>
    <mergeCell ref="F10:L10"/>
    <mergeCell ref="F12:L12"/>
  </mergeCells>
  <conditionalFormatting sqref="G26">
    <cfRule type="expression" dxfId="1" priority="5">
      <formula>SEARCH("other",#REF!)</formula>
    </cfRule>
  </conditionalFormatting>
  <conditionalFormatting sqref="B32:L32">
    <cfRule type="expression" dxfId="0" priority="1">
      <formula>#REF!&lt;&gt;"Yes"</formula>
    </cfRule>
  </conditionalFormatting>
  <dataValidations count="16">
    <dataValidation type="list" showInputMessage="1" showErrorMessage="1" promptTitle="Required field" prompt="Select response from the drop-down list." sqref="F23:H23">
      <formula1>$AL$23:$AP$23</formula1>
    </dataValidation>
    <dataValidation type="list" showInputMessage="1" showErrorMessage="1" promptTitle="Complete if applicable" prompt="Required if offer 1 is used_x000a__x000a_Select response from the drop-down list." sqref="F24">
      <formula1>$O$23:$T$23</formula1>
    </dataValidation>
    <dataValidation allowBlank="1" showInputMessage="1" showErrorMessage="1" promptTitle="Complete if applicable" prompt="Required field if selected &quot;other&quot; above_x000a__x000a_Form field is limited to a maximum of 99 characters." sqref="F25:L25"/>
    <dataValidation type="textLength" operator="lessThan" allowBlank="1" showInputMessage="1" showErrorMessage="1" promptTitle="Complete if applicable" prompt="Required if Resource Type has &quot;other&quot; in description_x000a__x000a_Field is limited to a maximum of 100 characters." sqref="G26">
      <formula1>100</formula1>
    </dataValidation>
    <dataValidation type="list" showInputMessage="1" showErrorMessage="1" promptTitle="Required field" prompt="Select response from the drop-down list." sqref="F14:H14">
      <formula1>$AM$14:$AN$14</formula1>
    </dataValidation>
    <dataValidation type="textLength" operator="lessThan" allowBlank="1" showInputMessage="1" showErrorMessage="1" promptTitle="Complete if applicable" prompt="Required field if bidder is subsidiary or affiliate of PSE_x000a__x000a_Form field is limited to a maximum of 99 characters." sqref="F16:L16">
      <formula1>100</formula1>
    </dataValidation>
    <dataValidation type="textLength" operator="lessThan" showInputMessage="1" showErrorMessage="1" promptTitle="Required field" prompt="Form field is limited to a maximum of 500 characters. _x000a__x000a_If additional space is needed, summarize prior experience with PSE here and attach additional detail." sqref="F20:L20 F39:L39">
      <formula1>501</formula1>
    </dataValidation>
    <dataValidation type="textLength" operator="lessThan" showInputMessage="1" showErrorMessage="1" promptTitle="Required field" prompt="Form field is limited to a maximum of 99 characters." sqref="F6:L8 F10:L10 F12:L12">
      <formula1>100</formula1>
    </dataValidation>
    <dataValidation allowBlank="1" showInputMessage="1" showErrorMessage="1" errorTitle="Select technology type from list" sqref="H22 M22:M26"/>
    <dataValidation type="custom" operator="lessThan" allowBlank="1" showInputMessage="1" showErrorMessage="1" promptTitle="Complete if applicable" prompt="Field is limited to a maximum of 1,088 characters." sqref="C37:I37">
      <formula1>"&lt;0&gt;0"</formula1>
    </dataValidation>
    <dataValidation type="textLength" operator="lessThan" allowBlank="1" showInputMessage="1" showErrorMessage="1" promptTitle="Complete if applicable" prompt="Required if developer participates in apprentiship or workforce development for minorities and / or women._x000a__x000a_Field is limited to a maximum of 1,088 characters." sqref="B32:L32">
      <formula1>1089</formula1>
    </dataValidation>
    <dataValidation type="list" operator="lessThan" allowBlank="1" showInputMessage="1" showErrorMessage="1" promptTitle="Complete if applicable" sqref="L31">
      <formula1>$AM$14:$AN$14</formula1>
    </dataValidation>
    <dataValidation type="textLength" operator="lessThan" allowBlank="1" showInputMessage="1" showErrorMessage="1" promptTitle="Complete if applicable" prompt="Required if answer above is Yes_x000a__x000a_Field is limited to a maximum of 1,088 characters." sqref="K33">
      <formula1>1089</formula1>
    </dataValidation>
    <dataValidation operator="lessThan" allowBlank="1" showInputMessage="1" showErrorMessage="1" promptTitle="Complete if applicable" prompt="Field is limited to a maximum of 1,088 characters." sqref="C34:I34"/>
    <dataValidation type="list" allowBlank="1" showInputMessage="1" showErrorMessage="1" sqref="K35:L35">
      <formula1>$AM$14:$AN$14</formula1>
    </dataValidation>
    <dataValidation type="textLength" operator="lessThan" allowBlank="1" showInputMessage="1" showErrorMessage="1" promptTitle="Complete if applicable" prompt="Field is limited to a maximum of 1,088 characters." sqref="B40:L40 B34 B37">
      <formula1>1089</formula1>
    </dataValidation>
  </dataValidation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workbookViewId="0">
      <selection activeCell="E18" sqref="E18"/>
    </sheetView>
  </sheetViews>
  <sheetFormatPr defaultRowHeight="15" x14ac:dyDescent="0.25"/>
  <cols>
    <col min="1" max="1" width="37.28515625" customWidth="1"/>
    <col min="2" max="16" width="8.140625" style="16" customWidth="1"/>
    <col min="17" max="17" width="2.28515625" customWidth="1"/>
  </cols>
  <sheetData>
    <row r="1" spans="1:17" ht="24.75" customHeight="1" x14ac:dyDescent="0.25">
      <c r="A1" s="143" t="s">
        <v>85</v>
      </c>
      <c r="B1" s="144"/>
      <c r="C1" s="144"/>
      <c r="D1" s="144"/>
      <c r="E1" s="144"/>
      <c r="F1" s="144"/>
      <c r="G1" s="144"/>
      <c r="H1" s="144"/>
      <c r="I1" s="144"/>
      <c r="J1" s="144"/>
      <c r="K1" s="144"/>
      <c r="L1" s="144"/>
      <c r="M1" s="144"/>
      <c r="N1" s="144"/>
      <c r="O1" s="144"/>
      <c r="P1" s="144"/>
      <c r="Q1" s="145"/>
    </row>
    <row r="2" spans="1:17" ht="29.45" customHeight="1" x14ac:dyDescent="0.25">
      <c r="A2" s="146" t="s">
        <v>14</v>
      </c>
      <c r="B2" s="147"/>
      <c r="C2" s="147"/>
      <c r="D2" s="147"/>
      <c r="E2" s="147"/>
      <c r="F2" s="147"/>
      <c r="G2" s="147"/>
      <c r="H2" s="147"/>
      <c r="I2" s="147"/>
      <c r="J2" s="147"/>
      <c r="K2" s="147"/>
      <c r="L2" s="147"/>
      <c r="M2" s="147"/>
      <c r="N2" s="147"/>
      <c r="O2" s="147"/>
      <c r="P2" s="147"/>
      <c r="Q2" s="148"/>
    </row>
    <row r="3" spans="1:17" ht="16.5" customHeight="1" thickBot="1" x14ac:dyDescent="0.3">
      <c r="A3" s="149" t="s">
        <v>101</v>
      </c>
      <c r="B3" s="150"/>
      <c r="C3" s="150"/>
      <c r="D3" s="150"/>
      <c r="E3" s="150"/>
      <c r="F3" s="150"/>
      <c r="G3" s="150"/>
      <c r="H3" s="150"/>
      <c r="I3" s="150"/>
      <c r="J3" s="150"/>
      <c r="K3" s="150"/>
      <c r="L3" s="150"/>
      <c r="M3" s="150"/>
      <c r="N3" s="150"/>
      <c r="O3" s="150"/>
      <c r="P3" s="150"/>
      <c r="Q3" s="151"/>
    </row>
    <row r="4" spans="1:17" ht="15" customHeight="1" x14ac:dyDescent="0.25">
      <c r="A4" s="70"/>
      <c r="B4" s="67"/>
      <c r="C4" s="67"/>
      <c r="D4" s="67"/>
      <c r="E4" s="67"/>
      <c r="F4" s="67"/>
      <c r="G4" s="67"/>
      <c r="H4" s="67"/>
      <c r="I4" s="67"/>
      <c r="J4" s="67"/>
      <c r="K4" s="67"/>
      <c r="L4" s="67"/>
      <c r="M4" s="67"/>
      <c r="N4" s="67"/>
      <c r="O4" s="67"/>
      <c r="P4" s="67"/>
      <c r="Q4" s="71"/>
    </row>
    <row r="5" spans="1:17" ht="15" customHeight="1" x14ac:dyDescent="0.25">
      <c r="A5" s="74" t="s">
        <v>102</v>
      </c>
      <c r="B5" s="140"/>
      <c r="C5" s="141"/>
      <c r="D5" s="141"/>
      <c r="E5" s="141"/>
      <c r="F5" s="141"/>
      <c r="G5" s="141"/>
      <c r="H5" s="141"/>
      <c r="I5" s="141"/>
      <c r="J5" s="141"/>
      <c r="K5" s="141"/>
      <c r="L5" s="141"/>
      <c r="M5" s="141"/>
      <c r="N5" s="141"/>
      <c r="O5" s="142"/>
      <c r="P5" s="68"/>
      <c r="Q5" s="73"/>
    </row>
    <row r="6" spans="1:17" ht="15" customHeight="1" x14ac:dyDescent="0.25">
      <c r="A6" s="66"/>
      <c r="B6" s="66"/>
      <c r="C6" s="66"/>
      <c r="D6" s="66"/>
      <c r="E6" s="66"/>
      <c r="F6" s="66"/>
      <c r="G6" s="66"/>
      <c r="H6" s="66"/>
      <c r="I6" s="66"/>
      <c r="J6" s="66"/>
      <c r="K6" s="66"/>
      <c r="L6" s="66"/>
      <c r="M6" s="66"/>
      <c r="N6" s="66"/>
      <c r="O6" s="66"/>
      <c r="P6" s="66"/>
      <c r="Q6" s="73"/>
    </row>
    <row r="7" spans="1:17" x14ac:dyDescent="0.25">
      <c r="A7" s="72"/>
      <c r="B7" s="68"/>
      <c r="C7" s="68"/>
      <c r="D7" s="68"/>
      <c r="E7" s="68"/>
      <c r="F7" s="68"/>
      <c r="G7" s="68"/>
      <c r="H7" s="68"/>
      <c r="I7" s="68"/>
      <c r="J7" s="68"/>
      <c r="K7" s="68"/>
      <c r="L7" s="68"/>
      <c r="M7" s="68"/>
      <c r="N7" s="68"/>
      <c r="O7" s="68"/>
      <c r="P7" s="68"/>
      <c r="Q7" s="73"/>
    </row>
    <row r="8" spans="1:17" x14ac:dyDescent="0.25">
      <c r="A8" s="72"/>
      <c r="B8" s="69" t="s">
        <v>86</v>
      </c>
      <c r="C8" s="69" t="s">
        <v>87</v>
      </c>
      <c r="D8" s="69" t="s">
        <v>88</v>
      </c>
      <c r="E8" s="69" t="s">
        <v>89</v>
      </c>
      <c r="F8" s="69" t="s">
        <v>90</v>
      </c>
      <c r="G8" s="69" t="s">
        <v>91</v>
      </c>
      <c r="H8" s="69" t="s">
        <v>93</v>
      </c>
      <c r="I8" s="69" t="s">
        <v>92</v>
      </c>
      <c r="J8" s="69" t="s">
        <v>94</v>
      </c>
      <c r="K8" s="69" t="s">
        <v>95</v>
      </c>
      <c r="L8" s="69" t="s">
        <v>96</v>
      </c>
      <c r="M8" s="69" t="s">
        <v>100</v>
      </c>
      <c r="N8" s="69" t="s">
        <v>99</v>
      </c>
      <c r="O8" s="69" t="s">
        <v>98</v>
      </c>
      <c r="P8" s="69" t="s">
        <v>97</v>
      </c>
      <c r="Q8" s="73"/>
    </row>
    <row r="9" spans="1:17" x14ac:dyDescent="0.25">
      <c r="A9" s="78" t="s">
        <v>0</v>
      </c>
      <c r="B9" s="81"/>
      <c r="C9" s="81"/>
      <c r="D9" s="81"/>
      <c r="E9" s="81"/>
      <c r="F9" s="81"/>
      <c r="G9" s="81"/>
      <c r="H9" s="81"/>
      <c r="I9" s="81"/>
      <c r="J9" s="81"/>
      <c r="K9" s="81"/>
      <c r="L9" s="81"/>
      <c r="M9" s="81"/>
      <c r="N9" s="81"/>
      <c r="O9" s="81"/>
      <c r="P9" s="81"/>
      <c r="Q9" s="73"/>
    </row>
    <row r="10" spans="1:17" x14ac:dyDescent="0.25">
      <c r="A10" s="78" t="s">
        <v>1</v>
      </c>
      <c r="B10" s="81"/>
      <c r="C10" s="81"/>
      <c r="D10" s="81"/>
      <c r="E10" s="81"/>
      <c r="F10" s="81"/>
      <c r="G10" s="81"/>
      <c r="H10" s="81"/>
      <c r="I10" s="81"/>
      <c r="J10" s="81"/>
      <c r="K10" s="81"/>
      <c r="L10" s="81"/>
      <c r="M10" s="81"/>
      <c r="N10" s="81"/>
      <c r="O10" s="81"/>
      <c r="P10" s="81"/>
      <c r="Q10" s="73"/>
    </row>
    <row r="11" spans="1:17" x14ac:dyDescent="0.25">
      <c r="A11" s="78" t="s">
        <v>2</v>
      </c>
      <c r="B11" s="81"/>
      <c r="C11" s="81"/>
      <c r="D11" s="81"/>
      <c r="E11" s="81"/>
      <c r="F11" s="81"/>
      <c r="G11" s="81"/>
      <c r="H11" s="81"/>
      <c r="I11" s="81"/>
      <c r="J11" s="81"/>
      <c r="K11" s="81"/>
      <c r="L11" s="81"/>
      <c r="M11" s="81"/>
      <c r="N11" s="81"/>
      <c r="O11" s="81"/>
      <c r="P11" s="81"/>
      <c r="Q11" s="73"/>
    </row>
    <row r="12" spans="1:17" ht="15" customHeight="1" x14ac:dyDescent="0.25">
      <c r="A12" s="78" t="s">
        <v>119</v>
      </c>
      <c r="B12" s="81"/>
      <c r="C12" s="81"/>
      <c r="D12" s="81"/>
      <c r="E12" s="81"/>
      <c r="F12" s="81"/>
      <c r="G12" s="81"/>
      <c r="H12" s="81"/>
      <c r="I12" s="81"/>
      <c r="J12" s="81"/>
      <c r="K12" s="81"/>
      <c r="L12" s="81"/>
      <c r="M12" s="81"/>
      <c r="N12" s="81"/>
      <c r="O12" s="81"/>
      <c r="P12" s="81"/>
      <c r="Q12" s="73"/>
    </row>
    <row r="13" spans="1:17" ht="15" customHeight="1" x14ac:dyDescent="0.25">
      <c r="A13" s="78" t="s">
        <v>117</v>
      </c>
      <c r="B13" s="81"/>
      <c r="C13" s="81"/>
      <c r="D13" s="81"/>
      <c r="E13" s="81"/>
      <c r="F13" s="81"/>
      <c r="G13" s="81"/>
      <c r="H13" s="81"/>
      <c r="I13" s="81"/>
      <c r="J13" s="81"/>
      <c r="K13" s="81"/>
      <c r="L13" s="81"/>
      <c r="M13" s="81"/>
      <c r="N13" s="81"/>
      <c r="O13" s="81"/>
      <c r="P13" s="81"/>
      <c r="Q13" s="73"/>
    </row>
    <row r="14" spans="1:17" ht="15" customHeight="1" x14ac:dyDescent="0.25">
      <c r="A14" s="152" t="s">
        <v>118</v>
      </c>
      <c r="B14" s="68"/>
      <c r="C14" s="68"/>
      <c r="D14" s="68"/>
      <c r="E14" s="68"/>
      <c r="F14" s="68"/>
      <c r="G14" s="68"/>
      <c r="H14" s="68"/>
      <c r="I14" s="68"/>
      <c r="J14" s="68"/>
      <c r="K14" s="68"/>
      <c r="L14" s="68"/>
      <c r="M14" s="68"/>
      <c r="N14" s="68"/>
      <c r="O14" s="68"/>
      <c r="P14" s="68"/>
      <c r="Q14" s="73"/>
    </row>
    <row r="15" spans="1:17" ht="15" customHeight="1" x14ac:dyDescent="0.25">
      <c r="A15" s="72"/>
      <c r="B15" s="68"/>
      <c r="C15" s="68"/>
      <c r="D15" s="68"/>
      <c r="E15" s="68"/>
      <c r="F15" s="68"/>
      <c r="G15" s="68"/>
      <c r="H15" s="68"/>
      <c r="I15" s="68"/>
      <c r="J15" s="68"/>
      <c r="K15" s="68"/>
      <c r="L15" s="68"/>
      <c r="M15" s="68"/>
      <c r="N15" s="68"/>
      <c r="O15" s="68"/>
      <c r="P15" s="68"/>
      <c r="Q15" s="73"/>
    </row>
    <row r="16" spans="1:17" ht="15" customHeight="1" x14ac:dyDescent="0.25">
      <c r="A16" s="72"/>
      <c r="B16" s="68"/>
      <c r="C16" s="68"/>
      <c r="D16" s="68"/>
      <c r="E16" s="68"/>
      <c r="F16" s="68"/>
      <c r="G16" s="68"/>
      <c r="H16" s="68"/>
      <c r="I16" s="68"/>
      <c r="J16" s="68"/>
      <c r="K16" s="68"/>
      <c r="L16" s="68"/>
      <c r="M16" s="68"/>
      <c r="N16" s="68"/>
      <c r="O16" s="68"/>
      <c r="P16" s="68"/>
      <c r="Q16" s="73"/>
    </row>
    <row r="17" spans="1:17" ht="15" customHeight="1" x14ac:dyDescent="0.25">
      <c r="A17" s="72"/>
      <c r="B17" s="68"/>
      <c r="C17" s="68"/>
      <c r="D17" s="68"/>
      <c r="E17" s="68"/>
      <c r="F17" s="68"/>
      <c r="G17" s="68"/>
      <c r="H17" s="68"/>
      <c r="I17" s="68"/>
      <c r="J17" s="68"/>
      <c r="K17" s="68"/>
      <c r="L17" s="68"/>
      <c r="M17" s="68"/>
      <c r="N17" s="68"/>
      <c r="O17" s="68"/>
      <c r="P17" s="68"/>
      <c r="Q17" s="73"/>
    </row>
    <row r="18" spans="1:17" ht="15" customHeight="1" x14ac:dyDescent="0.25">
      <c r="A18" s="79" t="s">
        <v>5</v>
      </c>
      <c r="B18" s="68"/>
      <c r="C18" s="68"/>
      <c r="D18" s="68"/>
      <c r="E18" s="68"/>
      <c r="F18" s="68"/>
      <c r="G18" s="68"/>
      <c r="H18" s="68"/>
      <c r="I18" s="68"/>
      <c r="J18" s="68"/>
      <c r="K18" s="68"/>
      <c r="L18" s="68"/>
      <c r="M18" s="68"/>
      <c r="N18" s="68"/>
      <c r="O18" s="68"/>
      <c r="P18" s="68"/>
      <c r="Q18" s="73"/>
    </row>
    <row r="19" spans="1:17" ht="15" customHeight="1" x14ac:dyDescent="0.25">
      <c r="A19" s="72"/>
      <c r="B19" s="68"/>
      <c r="C19" s="68"/>
      <c r="D19" s="68"/>
      <c r="E19" s="68"/>
      <c r="F19" s="68"/>
      <c r="G19" s="68"/>
      <c r="H19" s="68"/>
      <c r="I19" s="68"/>
      <c r="J19" s="68"/>
      <c r="K19" s="68"/>
      <c r="L19" s="68"/>
      <c r="M19" s="68"/>
      <c r="N19" s="68"/>
      <c r="O19" s="68"/>
      <c r="P19" s="68"/>
      <c r="Q19" s="73"/>
    </row>
    <row r="20" spans="1:17" ht="15" customHeight="1" x14ac:dyDescent="0.25">
      <c r="A20" s="72"/>
      <c r="B20" s="68"/>
      <c r="C20" s="68"/>
      <c r="D20" s="68"/>
      <c r="E20" s="68"/>
      <c r="F20" s="68"/>
      <c r="G20" s="68"/>
      <c r="H20" s="68"/>
      <c r="I20" s="68"/>
      <c r="J20" s="68"/>
      <c r="K20" s="68"/>
      <c r="L20" s="68"/>
      <c r="M20" s="68"/>
      <c r="N20" s="68"/>
      <c r="O20" s="68"/>
      <c r="P20" s="68"/>
      <c r="Q20" s="73"/>
    </row>
    <row r="21" spans="1:17" ht="15" customHeight="1" thickBot="1" x14ac:dyDescent="0.3">
      <c r="A21" s="75"/>
      <c r="B21" s="76"/>
      <c r="C21" s="76"/>
      <c r="D21" s="76"/>
      <c r="E21" s="76"/>
      <c r="F21" s="76"/>
      <c r="G21" s="76"/>
      <c r="H21" s="76"/>
      <c r="I21" s="76"/>
      <c r="J21" s="76"/>
      <c r="K21" s="76"/>
      <c r="L21" s="76"/>
      <c r="M21" s="76"/>
      <c r="N21" s="76"/>
      <c r="O21" s="76"/>
      <c r="P21" s="76"/>
      <c r="Q21" s="77"/>
    </row>
  </sheetData>
  <mergeCells count="4">
    <mergeCell ref="B5:O5"/>
    <mergeCell ref="A1:Q1"/>
    <mergeCell ref="A2:Q2"/>
    <mergeCell ref="A3:Q3"/>
  </mergeCells>
  <dataValidations count="2">
    <dataValidation type="textLength" operator="lessThan" allowBlank="1" showInputMessage="1" showErrorMessage="1" promptTitle="Complete if applicable" prompt="Field is limited to a maximum of 1,088 characters." sqref="B21:P21">
      <formula1>1089</formula1>
    </dataValidation>
    <dataValidation type="textLength" operator="lessThan" showInputMessage="1" showErrorMessage="1" promptTitle="Required field" prompt="Form field is limited to a maximum of 99 characters." sqref="B5">
      <formula1>100</formula1>
    </dataValidation>
  </dataValidations>
  <pageMargins left="0.7" right="0.7" top="0.75" bottom="0.75" header="0.3" footer="0.3"/>
  <pageSetup orientation="portrait" horizontalDpi="90" verticalDpi="9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1"/>
  <sheetViews>
    <sheetView tabSelected="1" workbookViewId="0">
      <selection activeCell="A16" sqref="A16"/>
    </sheetView>
  </sheetViews>
  <sheetFormatPr defaultRowHeight="15" x14ac:dyDescent="0.25"/>
  <cols>
    <col min="1" max="1" width="42" customWidth="1"/>
    <col min="2" max="16" width="8.140625" style="16" customWidth="1"/>
    <col min="17" max="17" width="2.28515625" customWidth="1"/>
  </cols>
  <sheetData>
    <row r="1" spans="1:17" ht="24.75" customHeight="1" x14ac:dyDescent="0.25">
      <c r="A1" s="143" t="s">
        <v>103</v>
      </c>
      <c r="B1" s="144"/>
      <c r="C1" s="144"/>
      <c r="D1" s="144"/>
      <c r="E1" s="144"/>
      <c r="F1" s="144"/>
      <c r="G1" s="144"/>
      <c r="H1" s="144"/>
      <c r="I1" s="144"/>
      <c r="J1" s="144"/>
      <c r="K1" s="144"/>
      <c r="L1" s="144"/>
      <c r="M1" s="144"/>
      <c r="N1" s="144"/>
      <c r="O1" s="144"/>
      <c r="P1" s="144"/>
      <c r="Q1" s="145"/>
    </row>
    <row r="2" spans="1:17" ht="29.45" customHeight="1" x14ac:dyDescent="0.25">
      <c r="A2" s="146" t="s">
        <v>14</v>
      </c>
      <c r="B2" s="147"/>
      <c r="C2" s="147"/>
      <c r="D2" s="147"/>
      <c r="E2" s="147"/>
      <c r="F2" s="147"/>
      <c r="G2" s="147"/>
      <c r="H2" s="147"/>
      <c r="I2" s="147"/>
      <c r="J2" s="147"/>
      <c r="K2" s="147"/>
      <c r="L2" s="147"/>
      <c r="M2" s="147"/>
      <c r="N2" s="147"/>
      <c r="O2" s="147"/>
      <c r="P2" s="147"/>
      <c r="Q2" s="148"/>
    </row>
    <row r="3" spans="1:17" ht="16.5" customHeight="1" thickBot="1" x14ac:dyDescent="0.3">
      <c r="A3" s="149" t="s">
        <v>104</v>
      </c>
      <c r="B3" s="150"/>
      <c r="C3" s="150"/>
      <c r="D3" s="150"/>
      <c r="E3" s="150"/>
      <c r="F3" s="150"/>
      <c r="G3" s="150"/>
      <c r="H3" s="150"/>
      <c r="I3" s="150"/>
      <c r="J3" s="150"/>
      <c r="K3" s="150"/>
      <c r="L3" s="150"/>
      <c r="M3" s="150"/>
      <c r="N3" s="150"/>
      <c r="O3" s="150"/>
      <c r="P3" s="150"/>
      <c r="Q3" s="151"/>
    </row>
    <row r="4" spans="1:17" ht="15" customHeight="1" x14ac:dyDescent="0.25">
      <c r="A4" s="70"/>
      <c r="B4" s="67"/>
      <c r="C4" s="67"/>
      <c r="D4" s="67"/>
      <c r="E4" s="67"/>
      <c r="F4" s="67"/>
      <c r="G4" s="67"/>
      <c r="H4" s="67"/>
      <c r="I4" s="67"/>
      <c r="J4" s="67"/>
      <c r="K4" s="67"/>
      <c r="L4" s="67"/>
      <c r="M4" s="67"/>
      <c r="N4" s="67"/>
      <c r="O4" s="67"/>
      <c r="P4" s="67"/>
      <c r="Q4" s="71"/>
    </row>
    <row r="5" spans="1:17" ht="15" customHeight="1" x14ac:dyDescent="0.25">
      <c r="A5" s="74" t="s">
        <v>102</v>
      </c>
      <c r="B5" s="140"/>
      <c r="C5" s="141"/>
      <c r="D5" s="141"/>
      <c r="E5" s="141"/>
      <c r="F5" s="141"/>
      <c r="G5" s="141"/>
      <c r="H5" s="141"/>
      <c r="I5" s="141"/>
      <c r="J5" s="141"/>
      <c r="K5" s="141"/>
      <c r="L5" s="141"/>
      <c r="M5" s="141"/>
      <c r="N5" s="141"/>
      <c r="O5" s="142"/>
      <c r="P5" s="68"/>
      <c r="Q5" s="73"/>
    </row>
    <row r="6" spans="1:17" ht="15" customHeight="1" x14ac:dyDescent="0.25">
      <c r="A6" s="66"/>
      <c r="B6" s="66"/>
      <c r="C6" s="66"/>
      <c r="D6" s="66"/>
      <c r="E6" s="66"/>
      <c r="F6" s="66"/>
      <c r="G6" s="66"/>
      <c r="H6" s="66"/>
      <c r="I6" s="66"/>
      <c r="J6" s="66"/>
      <c r="K6" s="66"/>
      <c r="L6" s="66"/>
      <c r="M6" s="66"/>
      <c r="N6" s="66"/>
      <c r="O6" s="66"/>
      <c r="P6" s="66"/>
      <c r="Q6" s="73"/>
    </row>
    <row r="7" spans="1:17" x14ac:dyDescent="0.25">
      <c r="A7" s="72"/>
      <c r="B7" s="68"/>
      <c r="C7" s="68"/>
      <c r="D7" s="68"/>
      <c r="E7" s="68"/>
      <c r="F7" s="68"/>
      <c r="G7" s="68"/>
      <c r="H7" s="68"/>
      <c r="I7" s="68"/>
      <c r="J7" s="68"/>
      <c r="K7" s="68"/>
      <c r="L7" s="68"/>
      <c r="M7" s="68"/>
      <c r="N7" s="68"/>
      <c r="O7" s="68"/>
      <c r="P7" s="68"/>
      <c r="Q7" s="73"/>
    </row>
    <row r="8" spans="1:17" x14ac:dyDescent="0.25">
      <c r="A8" s="72"/>
      <c r="B8" s="69" t="s">
        <v>86</v>
      </c>
      <c r="C8" s="69" t="s">
        <v>87</v>
      </c>
      <c r="D8" s="69" t="s">
        <v>88</v>
      </c>
      <c r="E8" s="69" t="s">
        <v>89</v>
      </c>
      <c r="F8" s="69" t="s">
        <v>90</v>
      </c>
      <c r="G8" s="69" t="s">
        <v>91</v>
      </c>
      <c r="H8" s="69" t="s">
        <v>93</v>
      </c>
      <c r="I8" s="69" t="s">
        <v>92</v>
      </c>
      <c r="J8" s="69" t="s">
        <v>94</v>
      </c>
      <c r="K8" s="69" t="s">
        <v>95</v>
      </c>
      <c r="L8" s="69" t="s">
        <v>96</v>
      </c>
      <c r="M8" s="69" t="s">
        <v>100</v>
      </c>
      <c r="N8" s="69" t="s">
        <v>99</v>
      </c>
      <c r="O8" s="69" t="s">
        <v>98</v>
      </c>
      <c r="P8" s="69" t="s">
        <v>97</v>
      </c>
      <c r="Q8" s="73"/>
    </row>
    <row r="9" spans="1:17" x14ac:dyDescent="0.25">
      <c r="A9" s="78" t="s">
        <v>0</v>
      </c>
      <c r="B9" s="81"/>
      <c r="C9" s="81"/>
      <c r="D9" s="81"/>
      <c r="E9" s="81"/>
      <c r="F9" s="81"/>
      <c r="G9" s="81"/>
      <c r="H9" s="81"/>
      <c r="I9" s="81"/>
      <c r="J9" s="81"/>
      <c r="K9" s="81"/>
      <c r="L9" s="81"/>
      <c r="M9" s="81"/>
      <c r="N9" s="81"/>
      <c r="O9" s="81"/>
      <c r="P9" s="81"/>
      <c r="Q9" s="73"/>
    </row>
    <row r="10" spans="1:17" x14ac:dyDescent="0.25">
      <c r="A10" s="78" t="s">
        <v>6</v>
      </c>
      <c r="B10" s="81"/>
      <c r="C10" s="81"/>
      <c r="D10" s="81"/>
      <c r="E10" s="81"/>
      <c r="F10" s="81"/>
      <c r="G10" s="81"/>
      <c r="H10" s="81"/>
      <c r="I10" s="81"/>
      <c r="J10" s="81"/>
      <c r="K10" s="81"/>
      <c r="L10" s="81"/>
      <c r="M10" s="81"/>
      <c r="N10" s="81"/>
      <c r="O10" s="81"/>
      <c r="P10" s="81"/>
      <c r="Q10" s="73"/>
    </row>
    <row r="11" spans="1:17" x14ac:dyDescent="0.25">
      <c r="A11" s="78" t="s">
        <v>1</v>
      </c>
      <c r="B11" s="81"/>
      <c r="C11" s="81"/>
      <c r="D11" s="81"/>
      <c r="E11" s="81"/>
      <c r="F11" s="81"/>
      <c r="G11" s="81"/>
      <c r="H11" s="81"/>
      <c r="I11" s="81"/>
      <c r="J11" s="81"/>
      <c r="K11" s="81"/>
      <c r="L11" s="81"/>
      <c r="M11" s="81"/>
      <c r="N11" s="81"/>
      <c r="O11" s="81"/>
      <c r="P11" s="81"/>
      <c r="Q11" s="73"/>
    </row>
    <row r="12" spans="1:17" ht="15" customHeight="1" x14ac:dyDescent="0.25">
      <c r="A12" s="78" t="s">
        <v>2</v>
      </c>
      <c r="B12" s="81"/>
      <c r="C12" s="81"/>
      <c r="D12" s="81"/>
      <c r="E12" s="81"/>
      <c r="F12" s="81"/>
      <c r="G12" s="81"/>
      <c r="H12" s="81"/>
      <c r="I12" s="81"/>
      <c r="J12" s="81"/>
      <c r="K12" s="81"/>
      <c r="L12" s="81"/>
      <c r="M12" s="81"/>
      <c r="N12" s="81"/>
      <c r="O12" s="81"/>
      <c r="P12" s="81"/>
      <c r="Q12" s="73"/>
    </row>
    <row r="13" spans="1:17" ht="15" customHeight="1" x14ac:dyDescent="0.25">
      <c r="A13" s="78" t="s">
        <v>4</v>
      </c>
      <c r="B13" s="81"/>
      <c r="C13" s="81"/>
      <c r="D13" s="81"/>
      <c r="E13" s="81"/>
      <c r="F13" s="81"/>
      <c r="G13" s="81"/>
      <c r="H13" s="81"/>
      <c r="I13" s="81"/>
      <c r="J13" s="81"/>
      <c r="K13" s="81"/>
      <c r="L13" s="81"/>
      <c r="M13" s="81"/>
      <c r="N13" s="81"/>
      <c r="O13" s="81"/>
      <c r="P13" s="81"/>
      <c r="Q13" s="73"/>
    </row>
    <row r="14" spans="1:17" ht="15" customHeight="1" x14ac:dyDescent="0.25">
      <c r="A14" s="78" t="s">
        <v>3</v>
      </c>
      <c r="B14" s="82"/>
      <c r="C14" s="82"/>
      <c r="D14" s="82"/>
      <c r="E14" s="82"/>
      <c r="F14" s="82"/>
      <c r="G14" s="82"/>
      <c r="H14" s="82"/>
      <c r="I14" s="82"/>
      <c r="J14" s="82"/>
      <c r="K14" s="82"/>
      <c r="L14" s="82"/>
      <c r="M14" s="82"/>
      <c r="N14" s="82"/>
      <c r="O14" s="82"/>
      <c r="P14" s="82"/>
      <c r="Q14" s="73"/>
    </row>
    <row r="15" spans="1:17" ht="15" customHeight="1" x14ac:dyDescent="0.25">
      <c r="A15" s="78" t="s">
        <v>117</v>
      </c>
      <c r="B15" s="82"/>
      <c r="C15" s="82"/>
      <c r="D15" s="82"/>
      <c r="E15" s="82"/>
      <c r="F15" s="82"/>
      <c r="G15" s="82"/>
      <c r="H15" s="82"/>
      <c r="I15" s="82"/>
      <c r="J15" s="82"/>
      <c r="K15" s="82"/>
      <c r="L15" s="82"/>
      <c r="M15" s="82"/>
      <c r="N15" s="82"/>
      <c r="O15" s="82"/>
      <c r="P15" s="82"/>
      <c r="Q15" s="73"/>
    </row>
    <row r="16" spans="1:17" ht="15" customHeight="1" x14ac:dyDescent="0.25">
      <c r="A16" s="152" t="s">
        <v>118</v>
      </c>
      <c r="B16" s="68"/>
      <c r="C16" s="68"/>
      <c r="D16" s="68"/>
      <c r="E16" s="68"/>
      <c r="F16" s="68"/>
      <c r="G16" s="68"/>
      <c r="H16" s="68"/>
      <c r="I16" s="68"/>
      <c r="J16" s="68"/>
      <c r="K16" s="68"/>
      <c r="L16" s="68"/>
      <c r="M16" s="68"/>
      <c r="N16" s="68"/>
      <c r="O16" s="68"/>
      <c r="P16" s="68"/>
      <c r="Q16" s="73"/>
    </row>
    <row r="17" spans="1:17" ht="15" customHeight="1" x14ac:dyDescent="0.25">
      <c r="A17" s="72"/>
      <c r="B17" s="68"/>
      <c r="C17" s="68"/>
      <c r="D17" s="68"/>
      <c r="E17" s="68"/>
      <c r="F17" s="68"/>
      <c r="G17" s="68"/>
      <c r="H17" s="68"/>
      <c r="I17" s="68"/>
      <c r="J17" s="68"/>
      <c r="K17" s="68"/>
      <c r="L17" s="68"/>
      <c r="M17" s="68"/>
      <c r="N17" s="68"/>
      <c r="O17" s="68"/>
      <c r="P17" s="68"/>
      <c r="Q17" s="73"/>
    </row>
    <row r="18" spans="1:17" ht="15" customHeight="1" x14ac:dyDescent="0.25">
      <c r="A18" s="79" t="s">
        <v>5</v>
      </c>
      <c r="B18" s="68"/>
      <c r="C18" s="68"/>
      <c r="D18" s="68"/>
      <c r="E18" s="68"/>
      <c r="F18" s="68"/>
      <c r="G18" s="68"/>
      <c r="H18" s="68"/>
      <c r="I18" s="68"/>
      <c r="J18" s="68"/>
      <c r="K18" s="68"/>
      <c r="L18" s="68"/>
      <c r="M18" s="68"/>
      <c r="N18" s="68"/>
      <c r="O18" s="68"/>
      <c r="P18" s="68"/>
      <c r="Q18" s="73"/>
    </row>
    <row r="19" spans="1:17" ht="15" customHeight="1" x14ac:dyDescent="0.25">
      <c r="A19" s="72"/>
      <c r="B19" s="68"/>
      <c r="C19" s="68"/>
      <c r="D19" s="68"/>
      <c r="E19" s="68"/>
      <c r="F19" s="68"/>
      <c r="G19" s="68"/>
      <c r="H19" s="68"/>
      <c r="I19" s="68"/>
      <c r="J19" s="68"/>
      <c r="K19" s="68"/>
      <c r="L19" s="68"/>
      <c r="M19" s="68"/>
      <c r="N19" s="68"/>
      <c r="O19" s="68"/>
      <c r="P19" s="68"/>
      <c r="Q19" s="73"/>
    </row>
    <row r="20" spans="1:17" ht="15" customHeight="1" x14ac:dyDescent="0.25">
      <c r="A20" s="72"/>
      <c r="B20" s="68"/>
      <c r="C20" s="68"/>
      <c r="D20" s="68"/>
      <c r="E20" s="68"/>
      <c r="F20" s="68"/>
      <c r="G20" s="68"/>
      <c r="H20" s="68"/>
      <c r="I20" s="68"/>
      <c r="J20" s="68"/>
      <c r="K20" s="68"/>
      <c r="L20" s="68"/>
      <c r="M20" s="68"/>
      <c r="N20" s="68"/>
      <c r="O20" s="68"/>
      <c r="P20" s="68"/>
      <c r="Q20" s="73"/>
    </row>
    <row r="21" spans="1:17" ht="15" customHeight="1" thickBot="1" x14ac:dyDescent="0.3">
      <c r="A21" s="75"/>
      <c r="B21" s="76"/>
      <c r="C21" s="76"/>
      <c r="D21" s="76"/>
      <c r="E21" s="76"/>
      <c r="F21" s="76"/>
      <c r="G21" s="76"/>
      <c r="H21" s="76"/>
      <c r="I21" s="76"/>
      <c r="J21" s="76"/>
      <c r="K21" s="76"/>
      <c r="L21" s="76"/>
      <c r="M21" s="76"/>
      <c r="N21" s="76"/>
      <c r="O21" s="76"/>
      <c r="P21" s="76"/>
      <c r="Q21" s="77"/>
    </row>
  </sheetData>
  <mergeCells count="4">
    <mergeCell ref="A1:Q1"/>
    <mergeCell ref="A2:Q2"/>
    <mergeCell ref="A3:Q3"/>
    <mergeCell ref="B5:O5"/>
  </mergeCells>
  <dataValidations count="2">
    <dataValidation type="textLength" operator="lessThan" showInputMessage="1" showErrorMessage="1" promptTitle="Required field" prompt="Form field is limited to a maximum of 99 characters." sqref="B5">
      <formula1>100</formula1>
    </dataValidation>
    <dataValidation type="textLength" operator="lessThan" allowBlank="1" showInputMessage="1" showErrorMessage="1" promptTitle="Complete if applicable" prompt="Field is limited to a maximum of 1,088 characters." sqref="B21:P21">
      <formula1>1089</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1. Respondent Summary</vt:lpstr>
      <vt:lpstr>2. Firm Energy Offer</vt:lpstr>
      <vt:lpstr>3. Capacity Offer</vt:lpstr>
      <vt:lpstr>Respondent</vt:lpstr>
    </vt:vector>
  </TitlesOfParts>
  <Company>PUGET SOUND ENERGY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Yanez, Zacarias</dc:creator>
  <cp:lastModifiedBy>Fischer, Tricia - Marketing</cp:lastModifiedBy>
  <dcterms:created xsi:type="dcterms:W3CDTF">2023-07-31T23:16:13Z</dcterms:created>
  <dcterms:modified xsi:type="dcterms:W3CDTF">2023-08-08T17:01:26Z</dcterms:modified>
</cp:coreProperties>
</file>