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cadmus.sharepoint.com/sites/CP6092-PSE_2023_CPA/Shared Documents/11_Task_11_Reporting/2023 report/Files sent to PSE/"/>
    </mc:Choice>
  </mc:AlternateContent>
  <xr:revisionPtr revIDLastSave="29" documentId="8_{6DE97878-89C0-46ED-A35B-555BA8DBEC4B}" xr6:coauthVersionLast="47" xr6:coauthVersionMax="47" xr10:uidLastSave="{C6753842-2794-4893-94EF-79E15930D15D}"/>
  <bookViews>
    <workbookView xWindow="-120" yWindow="-120" windowWidth="38640" windowHeight="21240" xr2:uid="{B0C8FFC8-2C8B-4D93-AB1E-B960E00DA8F0}"/>
  </bookViews>
  <sheets>
    <sheet name="Read Me" sheetId="2" r:id="rId1"/>
    <sheet name="Solar PV Summary" sheetId="3" r:id="rId2"/>
  </sheets>
  <definedNames>
    <definedName name="_Hlk78875074" localSheetId="0">'Read Me'!$C$6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tc={3BC9916F-0A05-411A-8EB4-CA76A06C6046}</author>
    <author>tc={48FF4259-7B10-455A-BBDB-231A57FBCE99}</author>
    <author>tc={E59AB434-AC53-4082-816C-83A990512556}</author>
    <author>tc={BAABE0F4-D056-42A3-8AED-C3FECE7308EB}</author>
    <author>tc={A297804D-C641-4A7A-95B5-1281035A39F8}</author>
  </authors>
  <commentList>
    <comment ref="D13" authorId="0" shapeId="0" xr:uid="{3BC9916F-0A05-411A-8EB4-CA76A06C6046}">
      <text>
        <t>[Threaded comment]
Your version of Excel allows you to read this threaded comment; however, any edits to it will get removed if the file is opened in a newer version of Excel. Learn more: https://go.microsoft.com/fwlink/?linkid=870924
Comment:
    Used to determine technical potential and takes into account viability of solar adoption on rooftops based on tilt, azimuth, and other limiting rooftop features</t>
      </text>
    </comment>
    <comment ref="E99" authorId="1" shapeId="0" xr:uid="{48FF4259-7B10-455A-BBDB-231A57FBCE99}">
      <text>
        <t>[Threaded comment]
Your version of Excel allows you to read this threaded comment; however, any edits to it will get removed if the file is opened in a newer version of Excel. Learn more: https://go.microsoft.com/fwlink/?linkid=870924
Comment:
    Note that cumulative totals differ from above, because we are including years starting in 2004 in cumulative</t>
      </text>
    </comment>
    <comment ref="D109" authorId="2" shapeId="0" xr:uid="{E59AB434-AC53-4082-816C-83A990512556}">
      <text>
        <t>[Threaded comment]
Your version of Excel allows you to read this threaded comment; however, any edits to it will get removed if the file is opened in a newer version of Excel. Learn more: https://go.microsoft.com/fwlink/?linkid=870924
Comment:
    Includes forecast for 2022</t>
      </text>
    </comment>
    <comment ref="E126" authorId="3" shapeId="0" xr:uid="{BAABE0F4-D056-42A3-8AED-C3FECE7308EB}">
      <text>
        <t>[Threaded comment]
Your version of Excel allows you to read this threaded comment; however, any edits to it will get removed if the file is opened in a newer version of Excel. Learn more: https://go.microsoft.com/fwlink/?linkid=870924
Comment:
    Note that cumulative totals differ from above, because we are including years starting in 2004 in cumulative</t>
      </text>
    </comment>
    <comment ref="D136" authorId="4" shapeId="0" xr:uid="{A297804D-C641-4A7A-95B5-1281035A39F8}">
      <text>
        <t>[Threaded comment]
Your version of Excel allows you to read this threaded comment; however, any edits to it will get removed if the file is opened in a newer version of Excel. Learn more: https://go.microsoft.com/fwlink/?linkid=870924
Comment:
    Includes forecast for 2022</t>
      </text>
    </comment>
  </commentList>
</comments>
</file>

<file path=xl/sharedStrings.xml><?xml version="1.0" encoding="utf-8"?>
<sst xmlns="http://schemas.openxmlformats.org/spreadsheetml/2006/main" count="129" uniqueCount="85">
  <si>
    <t>Notes:</t>
  </si>
  <si>
    <t>All data is with degradation factor of 0.5%</t>
  </si>
  <si>
    <t>All capacity values are nameplate capacity</t>
  </si>
  <si>
    <t>Cumulative Solar PV Achievable Potential Comparison to 2021 IRP</t>
  </si>
  <si>
    <t>Sector</t>
  </si>
  <si>
    <t>2021 IRP 24-year Cumulative BAU Achievable Potential (MW)</t>
  </si>
  <si>
    <t>Residential</t>
  </si>
  <si>
    <t>Commercial</t>
  </si>
  <si>
    <t>Total</t>
  </si>
  <si>
    <t>Rooftop Square Footage Assumptions by Segment</t>
  </si>
  <si>
    <t>Segment</t>
  </si>
  <si>
    <t>Total Technically Available Rooftop Square Feet in 2022</t>
  </si>
  <si>
    <t>Single Family</t>
  </si>
  <si>
    <t>Multifamily</t>
  </si>
  <si>
    <t>Manufactured</t>
  </si>
  <si>
    <t>Hospital</t>
  </si>
  <si>
    <t>Large Hotel</t>
  </si>
  <si>
    <t>Large Office</t>
  </si>
  <si>
    <t>Medium Office</t>
  </si>
  <si>
    <t>Outpatient</t>
  </si>
  <si>
    <t>Primary School</t>
  </si>
  <si>
    <t>Restaurant</t>
  </si>
  <si>
    <t>Retail</t>
  </si>
  <si>
    <t>Secondary School</t>
  </si>
  <si>
    <t>Small Hotel</t>
  </si>
  <si>
    <t>Small Office</t>
  </si>
  <si>
    <t>Strip Mall</t>
  </si>
  <si>
    <t>Warehouse</t>
  </si>
  <si>
    <t>Installed PV Costs by Sector</t>
  </si>
  <si>
    <t>Total 2050 aMW</t>
  </si>
  <si>
    <t>Installed Capacity 2050 MW</t>
  </si>
  <si>
    <t>Residential Vulnerable Population</t>
  </si>
  <si>
    <t>Solar PV Capacity Total Cumulative Achievable Potential by Sector (MW)</t>
  </si>
  <si>
    <t>Residential Cumulative Achievable Capacity Adoption Relative to Historical Adoption (MW)</t>
  </si>
  <si>
    <t>Year</t>
  </si>
  <si>
    <t>Residential Historical (MW)</t>
  </si>
  <si>
    <t>Residential Cumulative Achievable Capacity Potential (MW)</t>
  </si>
  <si>
    <t>Commercial Cumulative Achievable Capacity Adoption Relative to Historical Adoption (MW)</t>
  </si>
  <si>
    <t>Commercial Historical (MW)</t>
  </si>
  <si>
    <t>Commercial Cumulative Achievable Capacity Potential (MW)</t>
  </si>
  <si>
    <t>File Desc</t>
  </si>
  <si>
    <t>Key Assumptions</t>
  </si>
  <si>
    <t>Model Input</t>
  </si>
  <si>
    <t>Value</t>
  </si>
  <si>
    <t>Notes/Source</t>
  </si>
  <si>
    <t>Federal ITC</t>
  </si>
  <si>
    <t>Loan term</t>
  </si>
  <si>
    <t>Interest rate</t>
  </si>
  <si>
    <t>Down payment fraction</t>
  </si>
  <si>
    <r>
      <t xml:space="preserve">Coefficient: </t>
    </r>
    <r>
      <rPr>
        <i/>
        <sz val="9"/>
        <color theme="1"/>
        <rFont val="Calibri"/>
        <family val="2"/>
        <scheme val="minor"/>
      </rPr>
      <t>p</t>
    </r>
    <r>
      <rPr>
        <sz val="9"/>
        <color theme="1"/>
        <rFont val="Calibri"/>
        <family val="2"/>
        <scheme val="minor"/>
      </rPr>
      <t xml:space="preserve"> (innovation)</t>
    </r>
  </si>
  <si>
    <r>
      <t xml:space="preserve">Coefficient: </t>
    </r>
    <r>
      <rPr>
        <i/>
        <sz val="9"/>
        <color theme="1"/>
        <rFont val="Calibri"/>
        <family val="2"/>
        <scheme val="minor"/>
      </rPr>
      <t>q</t>
    </r>
    <r>
      <rPr>
        <sz val="9"/>
        <color theme="1"/>
        <rFont val="Calibri"/>
        <family val="2"/>
        <scheme val="minor"/>
      </rPr>
      <t xml:space="preserve"> (imitation)</t>
    </r>
  </si>
  <si>
    <r>
      <t>a</t>
    </r>
    <r>
      <rPr>
        <sz val="9"/>
        <color theme="1"/>
        <rFont val="Calibri"/>
        <family val="2"/>
        <scheme val="minor"/>
      </rPr>
      <t xml:space="preserve"> The primary difference between net billing and net metering arrangements is how excess customer generation is valued. Under a net billing scenario, dGen assumes that each month’s excess generation is valued at the wholesale power rate. Under the net metering arrangement, excess generation is carried over as credits to following months, which can be applied to reduce the customer utility bill. The dGen model limits system sizing to not produce more energy annually than is consumed by a customer. Therefore, the investigated net metering scenario effectively reflects an annual true-up. </t>
    </r>
  </si>
  <si>
    <t>Residential Vulnerable Population Adjustment</t>
  </si>
  <si>
    <t>PSE Incentives</t>
  </si>
  <si>
    <t>PSE</t>
  </si>
  <si>
    <t>30 years</t>
  </si>
  <si>
    <r>
      <t xml:space="preserve">Modified from NREL 2021 </t>
    </r>
    <r>
      <rPr>
        <i/>
        <sz val="9"/>
        <color theme="1"/>
        <rFont val="Calibri"/>
        <family val="2"/>
        <scheme val="minor"/>
      </rPr>
      <t xml:space="preserve">Annual Technology Baseline </t>
    </r>
    <r>
      <rPr>
        <sz val="9"/>
        <color theme="1"/>
        <rFont val="Calibri"/>
        <family val="2"/>
        <scheme val="minor"/>
      </rPr>
      <t>(ATB) assumption</t>
    </r>
  </si>
  <si>
    <t>NREL 2021 ATB</t>
  </si>
  <si>
    <t>Real discount rate</t>
  </si>
  <si>
    <t>NREL 2021 ATB assumption</t>
  </si>
  <si>
    <t>Billing Type</t>
  </si>
  <si>
    <t>Net metering through 2050</t>
  </si>
  <si>
    <t>$3,197 per kilowatt</t>
  </si>
  <si>
    <t>Solar costs (2021)</t>
  </si>
  <si>
    <t>2021 costs are based on historical PSE program costs. Costs decline according to NREL 2021 ATB “moderate” estimates</t>
  </si>
  <si>
    <t>Developed based on calibration to historic PSE residential adoption</t>
  </si>
  <si>
    <t>Modified from NREL 2021 ATB assumption following income-qualified research</t>
  </si>
  <si>
    <t>Developed based on calibration to historic PSE residential vulnerable population adoption. Vulnerable population adoption was infered from the 2021 Residential Customer Survey (RCS) responses about solar adoption relative to income level.</t>
  </si>
  <si>
    <t>Historical Adoption</t>
  </si>
  <si>
    <t>Based on 2021 RCS solar adoption for respondants with annual gross earnings less than $49,000 who adopted solar</t>
  </si>
  <si>
    <t>PSE incentives</t>
  </si>
  <si>
    <t>$1,677 per kilowatt</t>
  </si>
  <si>
    <t>2021 costs are based on NREL 2021 ATB reporting. Costs decline according to NREL 2020 ATB “moderate” estimates</t>
  </si>
  <si>
    <t>4% of residential historic adoption</t>
  </si>
  <si>
    <t>To support PSE's 2023 IRP, Cadmus developed technical and achievable solar PV potential for the residential and commercial sectors. This file contains a summary of the technical and achievable potential from 2024 through 2050 with detailed data by building type. Cadmus used the National Renewable Energy Lab's Distributed Generation Market Demand Model (DGEN - https://www.nrel.gov/analysis/dgen/) to estimate technical and achievable potential. DGEN relies on LIDAR data to determine developable building rooftop square footage estimates and a bass diffusion model to simulate market adoption based on customer payback periods.</t>
  </si>
  <si>
    <t>2023 IRP 27-year Cumulative Achievable Potential (MW)</t>
  </si>
  <si>
    <t>2023 IRP 24-year Cumulative Achievable Potential (MW)</t>
  </si>
  <si>
    <t>Installed Capacity 2050 MW (Nameplate)</t>
  </si>
  <si>
    <t>2050 (aMW)</t>
  </si>
  <si>
    <t>PV Technical Potential (2024-2050)</t>
  </si>
  <si>
    <t>Total 2024 aMW</t>
  </si>
  <si>
    <t>Installed Capacity 2024 MW</t>
  </si>
  <si>
    <t>Solar PV Total Cumulative Achievable Potential by Sector (aMW) 2024-2050</t>
  </si>
  <si>
    <t>2020–2022: 26%; 2023: 22%; after 2023: 30%</t>
  </si>
  <si>
    <t>U.S. Department of Energy - Taking the Inflation Reduction Act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</si>
</sst>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_(* #,##0.0_);_(* \(#,##0.0\);_(* &quot;-&quot;??_);_(@_)"/>
  </numFmts>
  <fonts count="11"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FFFFFF"/>
      <name val="Calibri"/>
      <family val="2"/>
      <scheme val="minor"/>
    </font>
    <font>
      <sz val="9"/>
      <name val="Calibri"/>
      <family val="2"/>
      <scheme val="minor"/>
    </font>
    <font>
      <b/>
      <sz val="9"/>
      <name val="Calibri"/>
      <family val="2"/>
      <scheme val="minor"/>
    </font>
    <font>
      <b/>
      <sz val="9"/>
      <color rgb="FF000000"/>
      <name val="Calibri"/>
      <family val="2"/>
      <scheme val="minor"/>
    </font>
    <font>
      <i/>
      <sz val="9"/>
      <color theme="1"/>
      <name val="Calibri"/>
      <family val="2"/>
      <scheme val="minor"/>
    </font>
    <font>
      <vertAlign val="superscript"/>
      <sz val="9"/>
      <color theme="1"/>
      <name val="Calibri"/>
      <family val="2"/>
      <scheme val="minor"/>
    </font>
    <font>
      <b/>
      <u/>
      <sz val="9"/>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rgb="FF679A41"/>
        <bgColor indexed="64"/>
      </patternFill>
    </fill>
    <fill>
      <patternFill patternType="solid">
        <fgColor rgb="FFD9D9D9"/>
        <bgColor indexed="64"/>
      </patternFill>
    </fill>
    <fill>
      <patternFill patternType="solid">
        <fgColor theme="0" tint="-4.9989318521683403E-2"/>
        <bgColor indexed="64"/>
      </patternFill>
    </fill>
  </fills>
  <borders count="18">
    <border>
      <left/>
      <right/>
      <top/>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medium">
        <color rgb="FFBFBFBF"/>
      </left>
      <right style="medium">
        <color rgb="FFBFBFBF"/>
      </right>
      <top style="medium">
        <color rgb="FFBFBFBF"/>
      </top>
      <bottom/>
      <diagonal/>
    </border>
    <border>
      <left/>
      <right/>
      <top style="medium">
        <color rgb="FFBFBFBF"/>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2" fillId="2" borderId="4"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3" fillId="0" borderId="0" xfId="0" applyFont="1"/>
    <xf numFmtId="0" fontId="4" fillId="3" borderId="7" xfId="0" applyFont="1" applyFill="1" applyBorder="1" applyAlignment="1">
      <alignment horizontal="center" vertical="center" wrapText="1"/>
    </xf>
    <xf numFmtId="0" fontId="5" fillId="0" borderId="7" xfId="0" applyFont="1" applyBorder="1" applyAlignment="1">
      <alignment vertical="center" wrapText="1"/>
    </xf>
    <xf numFmtId="164" fontId="5" fillId="0" borderId="7" xfId="1" applyNumberFormat="1" applyFont="1" applyBorder="1" applyAlignment="1">
      <alignment horizontal="right" vertical="center" wrapText="1"/>
    </xf>
    <xf numFmtId="164" fontId="6" fillId="2" borderId="7" xfId="0" applyNumberFormat="1" applyFont="1" applyFill="1" applyBorder="1" applyAlignment="1">
      <alignment vertical="center" wrapText="1"/>
    </xf>
    <xf numFmtId="0" fontId="2" fillId="0" borderId="7" xfId="0" applyFont="1" applyBorder="1"/>
    <xf numFmtId="43" fontId="5" fillId="0" borderId="7" xfId="1" applyFont="1" applyBorder="1" applyAlignment="1">
      <alignment horizontal="right" vertical="center" wrapText="1"/>
    </xf>
    <xf numFmtId="43" fontId="6" fillId="2" borderId="7" xfId="1" applyFont="1" applyFill="1" applyBorder="1" applyAlignment="1">
      <alignment vertical="center" wrapText="1"/>
    </xf>
    <xf numFmtId="165" fontId="5" fillId="0" borderId="7" xfId="1" applyNumberFormat="1" applyFont="1" applyBorder="1" applyAlignment="1">
      <alignment horizontal="right" vertical="center" wrapText="1"/>
    </xf>
    <xf numFmtId="165" fontId="5" fillId="2" borderId="7" xfId="1" applyNumberFormat="1" applyFont="1" applyFill="1" applyBorder="1" applyAlignment="1">
      <alignment horizontal="righ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10" fontId="2" fillId="0" borderId="13" xfId="0" applyNumberFormat="1" applyFont="1" applyBorder="1" applyAlignment="1">
      <alignment vertical="center" wrapText="1"/>
    </xf>
    <xf numFmtId="9" fontId="2" fillId="0" borderId="13" xfId="0" applyNumberFormat="1" applyFont="1" applyBorder="1" applyAlignment="1">
      <alignment vertical="center" wrapText="1"/>
    </xf>
    <xf numFmtId="0" fontId="2" fillId="0" borderId="13" xfId="0" applyFont="1" applyBorder="1" applyAlignment="1">
      <alignment horizontal="left" vertical="center" wrapText="1"/>
    </xf>
    <xf numFmtId="10" fontId="2" fillId="0" borderId="13" xfId="0" applyNumberFormat="1" applyFont="1" applyBorder="1" applyAlignment="1">
      <alignment horizontal="left" vertical="center" wrapText="1"/>
    </xf>
    <xf numFmtId="9" fontId="2" fillId="0" borderId="13" xfId="0" applyNumberFormat="1" applyFont="1" applyBorder="1" applyAlignment="1">
      <alignment horizontal="left" vertical="center" wrapText="1"/>
    </xf>
    <xf numFmtId="0" fontId="2" fillId="0" borderId="12" xfId="0" applyFont="1" applyFill="1" applyBorder="1" applyAlignment="1">
      <alignment vertical="center" wrapText="1"/>
    </xf>
    <xf numFmtId="6" fontId="2" fillId="0" borderId="13" xfId="0" applyNumberFormat="1" applyFont="1" applyFill="1" applyBorder="1" applyAlignment="1">
      <alignment vertical="center" wrapText="1"/>
    </xf>
    <xf numFmtId="0" fontId="2" fillId="0" borderId="13" xfId="0" applyFont="1" applyFill="1" applyBorder="1" applyAlignment="1">
      <alignment vertical="center" wrapText="1"/>
    </xf>
    <xf numFmtId="0" fontId="10" fillId="0" borderId="0" xfId="0" applyFont="1"/>
    <xf numFmtId="0" fontId="2" fillId="0" borderId="0" xfId="0" applyFont="1" applyBorder="1" applyAlignment="1">
      <alignment wrapText="1"/>
    </xf>
    <xf numFmtId="0" fontId="2" fillId="6" borderId="7" xfId="0" applyFont="1" applyFill="1" applyBorder="1" applyAlignment="1">
      <alignment wrapText="1"/>
    </xf>
    <xf numFmtId="0" fontId="5" fillId="0" borderId="13" xfId="0" applyFont="1" applyBorder="1" applyAlignment="1">
      <alignment vertical="center" wrapText="1"/>
    </xf>
    <xf numFmtId="165" fontId="2" fillId="0" borderId="0" xfId="0" applyNumberFormat="1" applyFont="1"/>
    <xf numFmtId="165" fontId="5" fillId="6" borderId="7" xfId="1" applyNumberFormat="1" applyFont="1" applyFill="1" applyBorder="1" applyAlignment="1">
      <alignment horizontal="right" vertical="center" wrapText="1"/>
    </xf>
    <xf numFmtId="43" fontId="2" fillId="0" borderId="0" xfId="0" applyNumberFormat="1" applyFont="1"/>
    <xf numFmtId="165" fontId="6" fillId="2" borderId="7" xfId="1" applyNumberFormat="1" applyFont="1" applyFill="1" applyBorder="1" applyAlignment="1">
      <alignment vertical="center" wrapText="1"/>
    </xf>
    <xf numFmtId="0" fontId="9" fillId="0" borderId="17" xfId="0" applyFont="1" applyBorder="1" applyAlignment="1">
      <alignment vertical="center" wrapText="1"/>
    </xf>
    <xf numFmtId="0" fontId="2" fillId="0" borderId="16" xfId="0" applyFont="1" applyBorder="1" applyAlignment="1">
      <alignment vertical="center" wrapText="1"/>
    </xf>
    <xf numFmtId="0" fontId="2" fillId="0" borderId="12" xfId="0" applyFont="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vertical="center" wrapText="1"/>
    </xf>
    <xf numFmtId="0" fontId="7" fillId="5" borderId="11" xfId="0" applyFont="1" applyFill="1" applyBorder="1" applyAlignment="1">
      <alignment vertical="center" wrapText="1"/>
    </xf>
    <xf numFmtId="164" fontId="6" fillId="2" borderId="8" xfId="0" applyNumberFormat="1" applyFont="1" applyFill="1" applyBorder="1" applyAlignment="1">
      <alignment horizontal="left" vertical="center" wrapText="1"/>
    </xf>
    <xf numFmtId="164" fontId="6" fillId="2" borderId="9" xfId="0" applyNumberFormat="1"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Summary'!$C$65</c:f>
              <c:strCache>
                <c:ptCount val="1"/>
                <c:pt idx="0">
                  <c:v>Residential</c:v>
                </c:pt>
              </c:strCache>
            </c:strRef>
          </c:tx>
          <c:spPr>
            <a:ln w="28575" cap="rnd">
              <a:solidFill>
                <a:schemeClr val="accent1"/>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Summary'!$E$65:$R$65</c:f>
              <c:numCache>
                <c:formatCode>_(* #,##0.0_);_(* \(#,##0.0\);_(* "-"??_);_(@_)</c:formatCode>
                <c:ptCount val="14"/>
                <c:pt idx="0">
                  <c:v>30.098515640377837</c:v>
                </c:pt>
                <c:pt idx="1">
                  <c:v>64.366449314990092</c:v>
                </c:pt>
                <c:pt idx="2">
                  <c:v>133.05289395557321</c:v>
                </c:pt>
                <c:pt idx="3">
                  <c:v>238.28473988344032</c:v>
                </c:pt>
                <c:pt idx="4">
                  <c:v>349.24447758746697</c:v>
                </c:pt>
                <c:pt idx="5">
                  <c:v>460.07055407911866</c:v>
                </c:pt>
                <c:pt idx="6">
                  <c:v>561.79191540570673</c:v>
                </c:pt>
                <c:pt idx="7">
                  <c:v>653.11656775624613</c:v>
                </c:pt>
                <c:pt idx="8">
                  <c:v>734.51755599774731</c:v>
                </c:pt>
                <c:pt idx="9">
                  <c:v>807.62722877804413</c:v>
                </c:pt>
                <c:pt idx="10">
                  <c:v>876.25346120607287</c:v>
                </c:pt>
                <c:pt idx="11">
                  <c:v>940.26988543182881</c:v>
                </c:pt>
                <c:pt idx="12">
                  <c:v>992.51724685113868</c:v>
                </c:pt>
                <c:pt idx="13">
                  <c:v>1055.2823904493603</c:v>
                </c:pt>
              </c:numCache>
            </c:numRef>
          </c:val>
          <c:smooth val="0"/>
          <c:extLst>
            <c:ext xmlns:c16="http://schemas.microsoft.com/office/drawing/2014/chart" uri="{C3380CC4-5D6E-409C-BE32-E72D297353CC}">
              <c16:uniqueId val="{00000000-F19A-40CE-8F38-9B942FB272A0}"/>
            </c:ext>
          </c:extLst>
        </c:ser>
        <c:ser>
          <c:idx val="1"/>
          <c:order val="1"/>
          <c:tx>
            <c:strRef>
              <c:f>'Solar PV Summary'!$C$66</c:f>
              <c:strCache>
                <c:ptCount val="1"/>
                <c:pt idx="0">
                  <c:v>Residential Vulnerable Population</c:v>
                </c:pt>
              </c:strCache>
            </c:strRef>
          </c:tx>
          <c:spPr>
            <a:ln w="28575" cap="rnd">
              <a:solidFill>
                <a:schemeClr val="accent2"/>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Summary'!$E$66:$R$66</c:f>
              <c:numCache>
                <c:formatCode>_(* #,##0.0_);_(* \(#,##0.0\);_(* "-"??_);_(@_)</c:formatCode>
                <c:ptCount val="14"/>
                <c:pt idx="0">
                  <c:v>2.2920335903914983</c:v>
                </c:pt>
                <c:pt idx="1">
                  <c:v>2.5480408927234657</c:v>
                </c:pt>
                <c:pt idx="2">
                  <c:v>2.9094782060295072</c:v>
                </c:pt>
                <c:pt idx="3">
                  <c:v>3.539984885009313</c:v>
                </c:pt>
                <c:pt idx="4">
                  <c:v>4.4351876412617601</c:v>
                </c:pt>
                <c:pt idx="5">
                  <c:v>5.6454591726579562</c:v>
                </c:pt>
                <c:pt idx="6">
                  <c:v>7.1594472949083432</c:v>
                </c:pt>
                <c:pt idx="7">
                  <c:v>9.110727420615758</c:v>
                </c:pt>
                <c:pt idx="8">
                  <c:v>11.422091552436711</c:v>
                </c:pt>
                <c:pt idx="9">
                  <c:v>14.244352877268753</c:v>
                </c:pt>
                <c:pt idx="10">
                  <c:v>17.477745552447928</c:v>
                </c:pt>
                <c:pt idx="11">
                  <c:v>21.185737604112063</c:v>
                </c:pt>
                <c:pt idx="12">
                  <c:v>24.492262744891587</c:v>
                </c:pt>
                <c:pt idx="13">
                  <c:v>28.900567109061601</c:v>
                </c:pt>
              </c:numCache>
            </c:numRef>
          </c:val>
          <c:smooth val="0"/>
          <c:extLst>
            <c:ext xmlns:c16="http://schemas.microsoft.com/office/drawing/2014/chart" uri="{C3380CC4-5D6E-409C-BE32-E72D297353CC}">
              <c16:uniqueId val="{00000001-F19A-40CE-8F38-9B942FB272A0}"/>
            </c:ext>
          </c:extLst>
        </c:ser>
        <c:ser>
          <c:idx val="2"/>
          <c:order val="2"/>
          <c:tx>
            <c:strRef>
              <c:f>'Solar PV Summary'!$C$67</c:f>
              <c:strCache>
                <c:ptCount val="1"/>
                <c:pt idx="0">
                  <c:v>Commercial</c:v>
                </c:pt>
              </c:strCache>
            </c:strRef>
          </c:tx>
          <c:spPr>
            <a:ln w="28575" cap="rnd">
              <a:solidFill>
                <a:schemeClr val="accent4"/>
              </a:solidFill>
              <a:round/>
            </a:ln>
            <a:effectLst/>
          </c:spPr>
          <c:marker>
            <c:symbol val="none"/>
          </c:marker>
          <c:cat>
            <c:numRef>
              <c:f>'Solar PV Summary'!$E$64:$R$64</c:f>
              <c:numCache>
                <c:formatCode>General</c:formatCode>
                <c:ptCount val="14"/>
                <c:pt idx="0">
                  <c:v>2024</c:v>
                </c:pt>
                <c:pt idx="1">
                  <c:v>2026</c:v>
                </c:pt>
                <c:pt idx="2">
                  <c:v>2028</c:v>
                </c:pt>
                <c:pt idx="3">
                  <c:v>2030</c:v>
                </c:pt>
                <c:pt idx="4">
                  <c:v>2032</c:v>
                </c:pt>
                <c:pt idx="5">
                  <c:v>2034</c:v>
                </c:pt>
                <c:pt idx="6">
                  <c:v>2036</c:v>
                </c:pt>
                <c:pt idx="7">
                  <c:v>2038</c:v>
                </c:pt>
                <c:pt idx="8">
                  <c:v>2040</c:v>
                </c:pt>
                <c:pt idx="9">
                  <c:v>2042</c:v>
                </c:pt>
                <c:pt idx="10">
                  <c:v>2044</c:v>
                </c:pt>
                <c:pt idx="11">
                  <c:v>2046</c:v>
                </c:pt>
                <c:pt idx="12">
                  <c:v>2048</c:v>
                </c:pt>
                <c:pt idx="13">
                  <c:v>2050</c:v>
                </c:pt>
              </c:numCache>
            </c:numRef>
          </c:cat>
          <c:val>
            <c:numRef>
              <c:f>'Solar PV Summary'!$E$67:$R$67</c:f>
              <c:numCache>
                <c:formatCode>_(* #,##0.0_);_(* \(#,##0.0\);_(* "-"??_);_(@_)</c:formatCode>
                <c:ptCount val="14"/>
                <c:pt idx="0">
                  <c:v>5.6550233245186643</c:v>
                </c:pt>
                <c:pt idx="1">
                  <c:v>13.892730959655532</c:v>
                </c:pt>
                <c:pt idx="2">
                  <c:v>25.765086392270302</c:v>
                </c:pt>
                <c:pt idx="3">
                  <c:v>42.539783877489562</c:v>
                </c:pt>
                <c:pt idx="4">
                  <c:v>64.972700856252274</c:v>
                </c:pt>
                <c:pt idx="5">
                  <c:v>94.653227520196793</c:v>
                </c:pt>
                <c:pt idx="6">
                  <c:v>133.35640339025153</c:v>
                </c:pt>
                <c:pt idx="7">
                  <c:v>182.54054610026458</c:v>
                </c:pt>
                <c:pt idx="8">
                  <c:v>244.42118172866111</c:v>
                </c:pt>
                <c:pt idx="9">
                  <c:v>320.44414313469326</c:v>
                </c:pt>
                <c:pt idx="10">
                  <c:v>412.07420062797854</c:v>
                </c:pt>
                <c:pt idx="11">
                  <c:v>518.97960852582571</c:v>
                </c:pt>
                <c:pt idx="12">
                  <c:v>642.50905893947481</c:v>
                </c:pt>
                <c:pt idx="13">
                  <c:v>779.22673661246847</c:v>
                </c:pt>
              </c:numCache>
            </c:numRef>
          </c:val>
          <c:smooth val="0"/>
          <c:extLst>
            <c:ext xmlns:c16="http://schemas.microsoft.com/office/drawing/2014/chart" uri="{C3380CC4-5D6E-409C-BE32-E72D297353CC}">
              <c16:uniqueId val="{00000002-F19A-40CE-8F38-9B942FB272A0}"/>
            </c:ext>
          </c:extLst>
        </c:ser>
        <c:dLbls>
          <c:showLegendKey val="0"/>
          <c:showVal val="0"/>
          <c:showCatName val="0"/>
          <c:showSerName val="0"/>
          <c:showPercent val="0"/>
          <c:showBubbleSize val="0"/>
        </c:dLbls>
        <c:smooth val="0"/>
        <c:axId val="1910640479"/>
        <c:axId val="1910642143"/>
      </c:lineChart>
      <c:catAx>
        <c:axId val="1910640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10642143"/>
        <c:crosses val="autoZero"/>
        <c:auto val="1"/>
        <c:lblAlgn val="ctr"/>
        <c:lblOffset val="100"/>
        <c:noMultiLvlLbl val="0"/>
      </c:catAx>
      <c:valAx>
        <c:axId val="1910642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US" sz="1050"/>
                  <a:t>Cumulative Achievable</a:t>
                </a:r>
                <a:r>
                  <a:rPr lang="en-US" sz="1050" baseline="0"/>
                  <a:t> Potential - MW</a:t>
                </a:r>
                <a:endParaRPr lang="en-US" sz="1050"/>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1064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Summary'!$D$99</c:f>
              <c:strCache>
                <c:ptCount val="1"/>
                <c:pt idx="0">
                  <c:v>Residential Historical (MW)</c:v>
                </c:pt>
              </c:strCache>
            </c:strRef>
          </c:tx>
          <c:spPr>
            <a:ln w="28575" cap="rnd">
              <a:solidFill>
                <a:schemeClr val="accent2"/>
              </a:solidFill>
              <a:prstDash val="sysDot"/>
              <a:round/>
            </a:ln>
            <a:effectLst/>
          </c:spPr>
          <c:marker>
            <c:symbol val="none"/>
          </c:marker>
          <c:cat>
            <c:numRef>
              <c:f>'Solar PV Summary'!$C$100:$C$123</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Summary'!$D$100:$D$123</c:f>
              <c:numCache>
                <c:formatCode>_(* #,##0.0_);_(* \(#,##0.0\);_(* "-"??_);_(@_)</c:formatCode>
                <c:ptCount val="24"/>
                <c:pt idx="0">
                  <c:v>4.3319999999999997E-2</c:v>
                </c:pt>
                <c:pt idx="1">
                  <c:v>0.23700000000000002</c:v>
                </c:pt>
                <c:pt idx="2">
                  <c:v>0.9206700000000001</c:v>
                </c:pt>
                <c:pt idx="3">
                  <c:v>2.5119499999999997</c:v>
                </c:pt>
                <c:pt idx="4">
                  <c:v>5.5113799999999991</c:v>
                </c:pt>
                <c:pt idx="5">
                  <c:v>13.05787999999999</c:v>
                </c:pt>
                <c:pt idx="6">
                  <c:v>31.064159999999919</c:v>
                </c:pt>
                <c:pt idx="7">
                  <c:v>51.355249999999884</c:v>
                </c:pt>
                <c:pt idx="8">
                  <c:v>78.031089999999878</c:v>
                </c:pt>
                <c:pt idx="9">
                  <c:v>116.31082999999991</c:v>
                </c:pt>
              </c:numCache>
            </c:numRef>
          </c:val>
          <c:smooth val="0"/>
          <c:extLst>
            <c:ext xmlns:c16="http://schemas.microsoft.com/office/drawing/2014/chart" uri="{C3380CC4-5D6E-409C-BE32-E72D297353CC}">
              <c16:uniqueId val="{00000000-9133-425C-A644-8817A310C64B}"/>
            </c:ext>
          </c:extLst>
        </c:ser>
        <c:ser>
          <c:idx val="1"/>
          <c:order val="1"/>
          <c:tx>
            <c:strRef>
              <c:f>'Solar PV Summary'!$E$99</c:f>
              <c:strCache>
                <c:ptCount val="1"/>
                <c:pt idx="0">
                  <c:v>Residential Cumulative Achievable Capacity Potential (MW)</c:v>
                </c:pt>
              </c:strCache>
            </c:strRef>
          </c:tx>
          <c:spPr>
            <a:ln w="28575" cap="rnd">
              <a:solidFill>
                <a:schemeClr val="accent2"/>
              </a:solidFill>
              <a:round/>
            </a:ln>
            <a:effectLst/>
          </c:spPr>
          <c:marker>
            <c:symbol val="none"/>
          </c:marker>
          <c:cat>
            <c:numRef>
              <c:f>'Solar PV Summary'!$C$100:$C$123</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Summary'!$E$100:$E$123</c:f>
              <c:numCache>
                <c:formatCode>_(* #,##0.0_);_(* \(#,##0.0\);_(* "-"??_);_(@_)</c:formatCode>
                <c:ptCount val="24"/>
                <c:pt idx="9">
                  <c:v>116.31083000000001</c:v>
                </c:pt>
                <c:pt idx="10">
                  <c:v>148.70137923076936</c:v>
                </c:pt>
                <c:pt idx="11">
                  <c:v>183.22532020771357</c:v>
                </c:pt>
                <c:pt idx="12">
                  <c:v>252.27320216160274</c:v>
                </c:pt>
                <c:pt idx="13">
                  <c:v>358.13555476844965</c:v>
                </c:pt>
                <c:pt idx="14">
                  <c:v>469.99049522872872</c:v>
                </c:pt>
                <c:pt idx="15">
                  <c:v>582.02684325177665</c:v>
                </c:pt>
                <c:pt idx="16">
                  <c:v>685.26219270061506</c:v>
                </c:pt>
                <c:pt idx="17">
                  <c:v>778.53812517686185</c:v>
                </c:pt>
                <c:pt idx="18">
                  <c:v>862.25047755018397</c:v>
                </c:pt>
                <c:pt idx="19">
                  <c:v>938.18241165531288</c:v>
                </c:pt>
                <c:pt idx="20">
                  <c:v>1010.0420367585208</c:v>
                </c:pt>
                <c:pt idx="21">
                  <c:v>1077.7664530359409</c:v>
                </c:pt>
                <c:pt idx="22">
                  <c:v>1133.3203395960304</c:v>
                </c:pt>
                <c:pt idx="23">
                  <c:v>1200.4937875584219</c:v>
                </c:pt>
              </c:numCache>
            </c:numRef>
          </c:val>
          <c:smooth val="0"/>
          <c:extLst>
            <c:ext xmlns:c16="http://schemas.microsoft.com/office/drawing/2014/chart" uri="{C3380CC4-5D6E-409C-BE32-E72D297353CC}">
              <c16:uniqueId val="{00000001-9133-425C-A644-8817A310C64B}"/>
            </c:ext>
          </c:extLst>
        </c:ser>
        <c:dLbls>
          <c:showLegendKey val="0"/>
          <c:showVal val="0"/>
          <c:showCatName val="0"/>
          <c:showSerName val="0"/>
          <c:showPercent val="0"/>
          <c:showBubbleSize val="0"/>
        </c:dLbls>
        <c:smooth val="0"/>
        <c:axId val="1955835999"/>
        <c:axId val="1955851807"/>
      </c:lineChart>
      <c:catAx>
        <c:axId val="1955835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55851807"/>
        <c:crosses val="autoZero"/>
        <c:auto val="1"/>
        <c:lblAlgn val="ctr"/>
        <c:lblOffset val="100"/>
        <c:noMultiLvlLbl val="0"/>
      </c:catAx>
      <c:valAx>
        <c:axId val="195585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Residential</a:t>
                </a:r>
                <a:r>
                  <a:rPr lang="en-US" sz="1050" b="1" baseline="0"/>
                  <a:t> Adoption (MW)</a:t>
                </a:r>
                <a:endParaRPr lang="en-US" sz="1050" b="1"/>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55835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'Solar PV Summary'!$D$126</c:f>
              <c:strCache>
                <c:ptCount val="1"/>
                <c:pt idx="0">
                  <c:v>Commercial Historical (MW)</c:v>
                </c:pt>
              </c:strCache>
            </c:strRef>
          </c:tx>
          <c:spPr>
            <a:ln w="28575" cap="rnd">
              <a:solidFill>
                <a:schemeClr val="accent2"/>
              </a:solidFill>
              <a:prstDash val="sysDot"/>
              <a:round/>
            </a:ln>
            <a:effectLst/>
          </c:spPr>
          <c:marker>
            <c:symbol val="none"/>
          </c:marker>
          <c:cat>
            <c:numRef>
              <c:f>'Solar PV Summary'!$C$127:$C$150</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Summary'!$D$127:$D$150</c:f>
              <c:numCache>
                <c:formatCode>_(* #,##0.0_);_(* \(#,##0.0\);_(* "-"??_);_(@_)</c:formatCode>
                <c:ptCount val="24"/>
                <c:pt idx="0">
                  <c:v>5.5799999999999999E-3</c:v>
                </c:pt>
                <c:pt idx="1">
                  <c:v>7.9489999999999991E-2</c:v>
                </c:pt>
                <c:pt idx="2">
                  <c:v>0.23451</c:v>
                </c:pt>
                <c:pt idx="3">
                  <c:v>0.67726999999999993</c:v>
                </c:pt>
                <c:pt idx="4">
                  <c:v>1.84337</c:v>
                </c:pt>
                <c:pt idx="5">
                  <c:v>3.3769499999999999</c:v>
                </c:pt>
                <c:pt idx="6">
                  <c:v>6.4760599999999995</c:v>
                </c:pt>
                <c:pt idx="7">
                  <c:v>11.200749999999999</c:v>
                </c:pt>
                <c:pt idx="8">
                  <c:v>17.550630000000002</c:v>
                </c:pt>
                <c:pt idx="9">
                  <c:v>26.855060000000002</c:v>
                </c:pt>
              </c:numCache>
            </c:numRef>
          </c:val>
          <c:smooth val="0"/>
          <c:extLst>
            <c:ext xmlns:c16="http://schemas.microsoft.com/office/drawing/2014/chart" uri="{C3380CC4-5D6E-409C-BE32-E72D297353CC}">
              <c16:uniqueId val="{00000000-2559-4418-BF83-39F17395F0FA}"/>
            </c:ext>
          </c:extLst>
        </c:ser>
        <c:ser>
          <c:idx val="1"/>
          <c:order val="1"/>
          <c:tx>
            <c:strRef>
              <c:f>'Solar PV Summary'!$E$126</c:f>
              <c:strCache>
                <c:ptCount val="1"/>
                <c:pt idx="0">
                  <c:v>Commercial Cumulative Achievable Capacity Potential (MW)</c:v>
                </c:pt>
              </c:strCache>
            </c:strRef>
          </c:tx>
          <c:spPr>
            <a:ln w="28575" cap="rnd">
              <a:solidFill>
                <a:schemeClr val="accent2"/>
              </a:solidFill>
              <a:round/>
            </a:ln>
            <a:effectLst/>
          </c:spPr>
          <c:marker>
            <c:symbol val="none"/>
          </c:marker>
          <c:cat>
            <c:numRef>
              <c:f>'Solar PV Summary'!$C$127:$C$150</c:f>
              <c:numCache>
                <c:formatCode>General</c:formatCode>
                <c:ptCount val="24"/>
                <c:pt idx="0">
                  <c:v>2004</c:v>
                </c:pt>
                <c:pt idx="1">
                  <c:v>2006</c:v>
                </c:pt>
                <c:pt idx="2">
                  <c:v>2008</c:v>
                </c:pt>
                <c:pt idx="3">
                  <c:v>2010</c:v>
                </c:pt>
                <c:pt idx="4">
                  <c:v>2012</c:v>
                </c:pt>
                <c:pt idx="5">
                  <c:v>2014</c:v>
                </c:pt>
                <c:pt idx="6">
                  <c:v>2016</c:v>
                </c:pt>
                <c:pt idx="7">
                  <c:v>2018</c:v>
                </c:pt>
                <c:pt idx="8">
                  <c:v>2020</c:v>
                </c:pt>
                <c:pt idx="9">
                  <c:v>2022</c:v>
                </c:pt>
                <c:pt idx="10">
                  <c:v>2024</c:v>
                </c:pt>
                <c:pt idx="11">
                  <c:v>2026</c:v>
                </c:pt>
                <c:pt idx="12">
                  <c:v>2028</c:v>
                </c:pt>
                <c:pt idx="13">
                  <c:v>2030</c:v>
                </c:pt>
                <c:pt idx="14">
                  <c:v>2032</c:v>
                </c:pt>
                <c:pt idx="15">
                  <c:v>2034</c:v>
                </c:pt>
                <c:pt idx="16">
                  <c:v>2036</c:v>
                </c:pt>
                <c:pt idx="17">
                  <c:v>2038</c:v>
                </c:pt>
                <c:pt idx="18">
                  <c:v>2040</c:v>
                </c:pt>
                <c:pt idx="19">
                  <c:v>2042</c:v>
                </c:pt>
                <c:pt idx="20">
                  <c:v>2044</c:v>
                </c:pt>
                <c:pt idx="21">
                  <c:v>2046</c:v>
                </c:pt>
                <c:pt idx="22">
                  <c:v>2048</c:v>
                </c:pt>
                <c:pt idx="23">
                  <c:v>2050</c:v>
                </c:pt>
              </c:numCache>
            </c:numRef>
          </c:cat>
          <c:val>
            <c:numRef>
              <c:f>'Solar PV Summary'!$E$127:$E$150</c:f>
              <c:numCache>
                <c:formatCode>_(* #,##0.0_);_(* \(#,##0.0\);_(* "-"??_);_(@_)</c:formatCode>
                <c:ptCount val="24"/>
                <c:pt idx="9">
                  <c:v>26.855059999999945</c:v>
                </c:pt>
                <c:pt idx="10">
                  <c:v>32.510083324518611</c:v>
                </c:pt>
                <c:pt idx="11">
                  <c:v>40.747790959655475</c:v>
                </c:pt>
                <c:pt idx="12">
                  <c:v>52.620146392270243</c:v>
                </c:pt>
                <c:pt idx="13">
                  <c:v>69.394843877489507</c:v>
                </c:pt>
                <c:pt idx="14">
                  <c:v>91.827760856252212</c:v>
                </c:pt>
                <c:pt idx="15">
                  <c:v>121.50828752019675</c:v>
                </c:pt>
                <c:pt idx="16">
                  <c:v>160.21146339025148</c:v>
                </c:pt>
                <c:pt idx="17">
                  <c:v>209.39560610026453</c:v>
                </c:pt>
                <c:pt idx="18">
                  <c:v>271.27624172866103</c:v>
                </c:pt>
                <c:pt idx="19">
                  <c:v>347.29920313469319</c:v>
                </c:pt>
                <c:pt idx="20">
                  <c:v>438.92926062797846</c:v>
                </c:pt>
                <c:pt idx="21">
                  <c:v>545.83466852582558</c:v>
                </c:pt>
                <c:pt idx="22">
                  <c:v>669.36411893947479</c:v>
                </c:pt>
                <c:pt idx="23">
                  <c:v>806.08179661246845</c:v>
                </c:pt>
              </c:numCache>
            </c:numRef>
          </c:val>
          <c:smooth val="0"/>
          <c:extLst>
            <c:ext xmlns:c16="http://schemas.microsoft.com/office/drawing/2014/chart" uri="{C3380CC4-5D6E-409C-BE32-E72D297353CC}">
              <c16:uniqueId val="{00000001-2559-4418-BF83-39F17395F0FA}"/>
            </c:ext>
          </c:extLst>
        </c:ser>
        <c:dLbls>
          <c:showLegendKey val="0"/>
          <c:showVal val="0"/>
          <c:showCatName val="0"/>
          <c:showSerName val="0"/>
          <c:showPercent val="0"/>
          <c:showBubbleSize val="0"/>
        </c:dLbls>
        <c:smooth val="0"/>
        <c:axId val="1955835999"/>
        <c:axId val="1955851807"/>
      </c:lineChart>
      <c:catAx>
        <c:axId val="1955835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55851807"/>
        <c:crosses val="autoZero"/>
        <c:auto val="1"/>
        <c:lblAlgn val="ctr"/>
        <c:lblOffset val="100"/>
        <c:noMultiLvlLbl val="0"/>
      </c:catAx>
      <c:valAx>
        <c:axId val="195585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baseline="0"/>
                  <a:t>Commercial Adoption (MW)</a:t>
                </a:r>
                <a:endParaRPr lang="en-US" sz="1050" b="1"/>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55835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90486</xdr:colOff>
      <xdr:row>68</xdr:row>
      <xdr:rowOff>95249</xdr:rowOff>
    </xdr:from>
    <xdr:to>
      <xdr:col>8</xdr:col>
      <xdr:colOff>581025</xdr:colOff>
      <xdr:row>89</xdr:row>
      <xdr:rowOff>19050</xdr:rowOff>
    </xdr:to>
    <xdr:graphicFrame macro="">
      <xdr:nvGraphicFramePr>
        <xdr:cNvPr id="3" name="Chart 2">
          <a:extLst>
            <a:ext uri="{FF2B5EF4-FFF2-40B4-BE49-F238E27FC236}">
              <a16:creationId xmlns:a16="http://schemas.microsoft.com/office/drawing/2014/main" id="{DFFE441F-A2C2-4FAA-90FA-7C1EE599A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295273</xdr:colOff>
      <xdr:row>98</xdr:row>
      <xdr:rowOff>47625</xdr:rowOff>
    </xdr:from>
    <xdr:to>
      <xdr:col>21</xdr:col>
      <xdr:colOff>85724</xdr:colOff>
      <xdr:row>123</xdr:row>
      <xdr:rowOff>76200</xdr:rowOff>
    </xdr:to>
    <xdr:graphicFrame macro="">
      <xdr:nvGraphicFramePr>
        <xdr:cNvPr id="4" name="Chart 3">
          <a:extLst>
            <a:ext uri="{FF2B5EF4-FFF2-40B4-BE49-F238E27FC236}">
              <a16:creationId xmlns:a16="http://schemas.microsoft.com/office/drawing/2014/main" id="{60B3627A-6072-46BE-9180-0DE35D083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342898</xdr:colOff>
      <xdr:row>124</xdr:row>
      <xdr:rowOff>142875</xdr:rowOff>
    </xdr:from>
    <xdr:to>
      <xdr:col>21</xdr:col>
      <xdr:colOff>133349</xdr:colOff>
      <xdr:row>150</xdr:row>
      <xdr:rowOff>9525</xdr:rowOff>
    </xdr:to>
    <xdr:graphicFrame macro="">
      <xdr:nvGraphicFramePr>
        <xdr:cNvPr id="5" name="Chart 4">
          <a:extLst>
            <a:ext uri="{FF2B5EF4-FFF2-40B4-BE49-F238E27FC236}">
              <a16:creationId xmlns:a16="http://schemas.microsoft.com/office/drawing/2014/main" id="{0231D9B2-3998-44D8-8379-877DE5E24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104775</xdr:colOff>
      <xdr:row>33</xdr:row>
      <xdr:rowOff>114300</xdr:rowOff>
    </xdr:from>
    <xdr:to>
      <xdr:col>11</xdr:col>
      <xdr:colOff>437795</xdr:colOff>
      <xdr:row>53</xdr:row>
      <xdr:rowOff>120661</xdr:rowOff>
    </xdr:to>
    <xdr:pic>
      <xdr:nvPicPr>
        <xdr:cNvPr id="6" name="Picture 5">
          <a:extLst>
            <a:ext uri="{FF2B5EF4-FFF2-40B4-BE49-F238E27FC236}">
              <a16:creationId xmlns:a16="http://schemas.microsoft.com/office/drawing/2014/main" id="{9B344255-E3B0-4AFD-8D5E-C1BE11CD1037}"/>
            </a:ext>
          </a:extLst>
        </xdr:cNvPr>
        <xdr:cNvPicPr>
          <a:picLocks noChangeAspect="1"/>
        </xdr:cNvPicPr>
      </xdr:nvPicPr>
      <xdr:blipFill>
        <a:blip xmlns:r="http://schemas.openxmlformats.org/officeDocument/2006/relationships" r:embed="rId4"/>
        <a:stretch>
          <a:fillRect/>
        </a:stretch>
      </xdr:blipFill>
      <xdr:spPr>
        <a:xfrm>
          <a:off x="266700" y="6153150"/>
          <a:ext cx="9096020" cy="305436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ophia Spencer" id="{5F2F9EF7-D19C-45DC-9254-759557A66E1C}" userId="S::Sophia.Spencer@cadmusgroup.com::899fa664-3815-4fbc-a6d4-8930be00bc5c" providerId="AD"/>
</personList>
</file>

<file path=xl/theme/theme1.xml><?xml version="1.0" encoding="utf-8"?>
<a:theme xmlns:a="http://schemas.openxmlformats.org/drawingml/2006/main" name="Cadmus">
  <a:themeElements>
    <a:clrScheme name="Cadmus Brand New">
      <a:dk1>
        <a:srgbClr val="000000"/>
      </a:dk1>
      <a:lt1>
        <a:sysClr val="window" lastClr="FFFFFF"/>
      </a:lt1>
      <a:dk2>
        <a:srgbClr val="5F636A"/>
      </a:dk2>
      <a:lt2>
        <a:srgbClr val="FFFFFF"/>
      </a:lt2>
      <a:accent1>
        <a:srgbClr val="0054A5"/>
      </a:accent1>
      <a:accent2>
        <a:srgbClr val="679A41"/>
      </a:accent2>
      <a:accent3>
        <a:srgbClr val="FFF35F"/>
      </a:accent3>
      <a:accent4>
        <a:srgbClr val="797E82"/>
      </a:accent4>
      <a:accent5>
        <a:srgbClr val="00B4EF"/>
      </a:accent5>
      <a:accent6>
        <a:srgbClr val="29285E"/>
      </a:accent6>
      <a:hlink>
        <a:srgbClr val="508FCC"/>
      </a:hlink>
      <a:folHlink>
        <a:srgbClr val="B2B4B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2-04-13T22:06:49.14" personId="{5F2F9EF7-D19C-45DC-9254-759557A66E1C}" id="{3BC9916F-0A05-411A-8EB4-CA76A06C6046}">
    <text>Used to determine technical potential and takes into account viability of solar adoption on rooftops based on tilt, azimuth, and other limiting rooftop features</text>
  </threadedComment>
  <threadedComment ref="E99" dT="2022-04-13T21:47:13.61" personId="{5F2F9EF7-D19C-45DC-9254-759557A66E1C}" id="{48FF4259-7B10-455A-BBDB-231A57FBCE99}">
    <text>Note that cumulative totals differ from above, because we are including years starting in 2004 in cumulative</text>
  </threadedComment>
  <threadedComment ref="D109" dT="2022-06-09T15:39:50.22" personId="{5F2F9EF7-D19C-45DC-9254-759557A66E1C}" id="{E59AB434-AC53-4082-816C-83A990512556}">
    <text>Includes forecast for 2022</text>
  </threadedComment>
  <threadedComment ref="E126" dT="2022-04-13T21:47:13.61" personId="{5F2F9EF7-D19C-45DC-9254-759557A66E1C}" id="{BAABE0F4-D056-42A3-8AED-C3FECE7308EB}">
    <text>Note that cumulative totals differ from above, because we are including years starting in 2004 in cumulative</text>
  </threadedComment>
  <threadedComment ref="D136" dT="2022-06-09T15:40:26.99" personId="{5F2F9EF7-D19C-45DC-9254-759557A66E1C}" id="{A297804D-C641-4A7A-95B5-1281035A39F8}">
    <text>Includes forecast for 2022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0753D-053A-4120-8FF5-C1B2F9B713D0}">
  <sheetPr>
    <tabColor theme="4"/>
  </sheetPr>
  <dimension ref="B2:E34"/>
  <sheetViews>
    <sheetView showGridLines="0" tabSelected="1" workbookViewId="0"/>
  </sheetViews>
  <sheetFormatPr defaultRowHeight="12" x14ac:dyDescent="0.2"/>
  <cols>
    <col min="1" max="2" width="2.42578125" style="1" customWidth="1"/>
    <col min="3" max="3" width="63.28515625" style="1" customWidth="1"/>
    <col min="4" max="5" width="29.85546875" style="1" customWidth="1"/>
    <col min="6" max="16384" width="9.140625" style="1"/>
  </cols>
  <sheetData>
    <row r="2" spans="2:5" ht="12.75" thickBot="1" x14ac:dyDescent="0.25">
      <c r="B2" s="30" t="s">
        <v>40</v>
      </c>
    </row>
    <row r="3" spans="2:5" ht="108.75" thickBot="1" x14ac:dyDescent="0.25">
      <c r="C3" s="32" t="s">
        <v>74</v>
      </c>
    </row>
    <row r="4" spans="2:5" x14ac:dyDescent="0.2">
      <c r="C4" s="31"/>
    </row>
    <row r="5" spans="2:5" ht="12.75" thickBot="1" x14ac:dyDescent="0.25">
      <c r="B5" s="30" t="s">
        <v>41</v>
      </c>
    </row>
    <row r="6" spans="2:5" ht="12.75" thickBot="1" x14ac:dyDescent="0.25">
      <c r="C6" s="18" t="s">
        <v>42</v>
      </c>
      <c r="D6" s="19" t="s">
        <v>43</v>
      </c>
      <c r="E6" s="19" t="s">
        <v>44</v>
      </c>
    </row>
    <row r="7" spans="2:5" ht="12.75" thickBot="1" x14ac:dyDescent="0.25">
      <c r="C7" s="41" t="s">
        <v>6</v>
      </c>
      <c r="D7" s="42"/>
      <c r="E7" s="43"/>
    </row>
    <row r="8" spans="2:5" ht="36.75" thickBot="1" x14ac:dyDescent="0.25">
      <c r="C8" s="20" t="s">
        <v>45</v>
      </c>
      <c r="D8" s="21" t="s">
        <v>83</v>
      </c>
      <c r="E8" s="21" t="s">
        <v>84</v>
      </c>
    </row>
    <row r="9" spans="2:5" ht="12.75" thickBot="1" x14ac:dyDescent="0.25">
      <c r="C9" s="27" t="s">
        <v>53</v>
      </c>
      <c r="D9" s="28">
        <v>0</v>
      </c>
      <c r="E9" s="29" t="s">
        <v>54</v>
      </c>
    </row>
    <row r="10" spans="2:5" ht="36.75" thickBot="1" x14ac:dyDescent="0.25">
      <c r="C10" s="20" t="s">
        <v>46</v>
      </c>
      <c r="D10" s="21" t="s">
        <v>55</v>
      </c>
      <c r="E10" s="21" t="s">
        <v>56</v>
      </c>
    </row>
    <row r="11" spans="2:5" ht="12.75" thickBot="1" x14ac:dyDescent="0.25">
      <c r="C11" s="20" t="s">
        <v>47</v>
      </c>
      <c r="D11" s="22">
        <v>1.4633999999999999E-2</v>
      </c>
      <c r="E11" s="21" t="s">
        <v>57</v>
      </c>
    </row>
    <row r="12" spans="2:5" ht="12.75" thickBot="1" x14ac:dyDescent="0.25">
      <c r="C12" s="20" t="s">
        <v>58</v>
      </c>
      <c r="D12" s="22">
        <v>1.8352812E-2</v>
      </c>
      <c r="E12" s="21" t="s">
        <v>57</v>
      </c>
    </row>
    <row r="13" spans="2:5" ht="12.75" thickBot="1" x14ac:dyDescent="0.25">
      <c r="C13" s="20" t="s">
        <v>48</v>
      </c>
      <c r="D13" s="23">
        <v>0.24199999999999999</v>
      </c>
      <c r="E13" s="21" t="s">
        <v>59</v>
      </c>
    </row>
    <row r="14" spans="2:5" ht="12.75" thickBot="1" x14ac:dyDescent="0.25">
      <c r="C14" s="20" t="s">
        <v>60</v>
      </c>
      <c r="D14" s="21" t="s">
        <v>61</v>
      </c>
      <c r="E14" s="21" t="s">
        <v>54</v>
      </c>
    </row>
    <row r="15" spans="2:5" ht="48.75" thickBot="1" x14ac:dyDescent="0.25">
      <c r="C15" s="20" t="s">
        <v>63</v>
      </c>
      <c r="D15" s="21" t="s">
        <v>62</v>
      </c>
      <c r="E15" s="21" t="s">
        <v>64</v>
      </c>
    </row>
    <row r="16" spans="2:5" ht="14.25" customHeight="1" thickBot="1" x14ac:dyDescent="0.25">
      <c r="C16" s="20" t="s">
        <v>49</v>
      </c>
      <c r="D16" s="21">
        <v>1E-3</v>
      </c>
      <c r="E16" s="39" t="s">
        <v>65</v>
      </c>
    </row>
    <row r="17" spans="3:5" ht="12.75" thickBot="1" x14ac:dyDescent="0.25">
      <c r="C17" s="20" t="s">
        <v>50</v>
      </c>
      <c r="D17" s="21">
        <v>0.25</v>
      </c>
      <c r="E17" s="40"/>
    </row>
    <row r="18" spans="3:5" ht="12.75" thickBot="1" x14ac:dyDescent="0.25">
      <c r="C18" s="41" t="s">
        <v>52</v>
      </c>
      <c r="D18" s="42"/>
      <c r="E18" s="43"/>
    </row>
    <row r="19" spans="3:5" ht="36.75" thickBot="1" x14ac:dyDescent="0.25">
      <c r="C19" s="20" t="s">
        <v>58</v>
      </c>
      <c r="D19" s="22">
        <v>3.6705623E-2</v>
      </c>
      <c r="E19" s="33" t="s">
        <v>66</v>
      </c>
    </row>
    <row r="20" spans="3:5" ht="46.5" customHeight="1" thickBot="1" x14ac:dyDescent="0.25">
      <c r="C20" s="20" t="s">
        <v>49</v>
      </c>
      <c r="D20" s="21">
        <v>2.0000000000000001E-4</v>
      </c>
      <c r="E20" s="39" t="s">
        <v>67</v>
      </c>
    </row>
    <row r="21" spans="3:5" ht="43.5" customHeight="1" thickBot="1" x14ac:dyDescent="0.25">
      <c r="C21" s="20" t="s">
        <v>50</v>
      </c>
      <c r="D21" s="21">
        <v>5.0000000000000001E-3</v>
      </c>
      <c r="E21" s="40"/>
    </row>
    <row r="22" spans="3:5" ht="50.25" customHeight="1" thickBot="1" x14ac:dyDescent="0.25">
      <c r="C22" s="20" t="s">
        <v>68</v>
      </c>
      <c r="D22" s="23" t="s">
        <v>73</v>
      </c>
      <c r="E22" s="21" t="s">
        <v>69</v>
      </c>
    </row>
    <row r="23" spans="3:5" ht="12.75" thickBot="1" x14ac:dyDescent="0.25">
      <c r="C23" s="41" t="s">
        <v>7</v>
      </c>
      <c r="D23" s="42"/>
      <c r="E23" s="43"/>
    </row>
    <row r="24" spans="3:5" ht="36.75" thickBot="1" x14ac:dyDescent="0.25">
      <c r="C24" s="20" t="s">
        <v>45</v>
      </c>
      <c r="D24" s="24" t="s">
        <v>83</v>
      </c>
      <c r="E24" s="24" t="s">
        <v>84</v>
      </c>
    </row>
    <row r="25" spans="3:5" ht="12.75" thickBot="1" x14ac:dyDescent="0.25">
      <c r="C25" s="20" t="s">
        <v>70</v>
      </c>
      <c r="D25" s="28">
        <v>0</v>
      </c>
      <c r="E25" s="29" t="s">
        <v>54</v>
      </c>
    </row>
    <row r="26" spans="3:5" ht="12.75" thickBot="1" x14ac:dyDescent="0.25">
      <c r="C26" s="20" t="s">
        <v>46</v>
      </c>
      <c r="D26" s="24" t="s">
        <v>55</v>
      </c>
      <c r="E26" s="24" t="s">
        <v>57</v>
      </c>
    </row>
    <row r="27" spans="3:5" ht="12.75" thickBot="1" x14ac:dyDescent="0.25">
      <c r="C27" s="20" t="s">
        <v>47</v>
      </c>
      <c r="D27" s="25">
        <v>1.4634146000000001E-2</v>
      </c>
      <c r="E27" s="24" t="s">
        <v>57</v>
      </c>
    </row>
    <row r="28" spans="3:5" ht="12.75" thickBot="1" x14ac:dyDescent="0.25">
      <c r="C28" s="20" t="s">
        <v>58</v>
      </c>
      <c r="D28" s="25">
        <v>1.8295938000000001E-2</v>
      </c>
      <c r="E28" s="24" t="s">
        <v>57</v>
      </c>
    </row>
    <row r="29" spans="3:5" ht="12.75" thickBot="1" x14ac:dyDescent="0.25">
      <c r="C29" s="20" t="s">
        <v>48</v>
      </c>
      <c r="D29" s="26">
        <v>0.24099999999999999</v>
      </c>
      <c r="E29" s="24" t="s">
        <v>57</v>
      </c>
    </row>
    <row r="30" spans="3:5" ht="12.75" thickBot="1" x14ac:dyDescent="0.25">
      <c r="C30" s="20" t="s">
        <v>60</v>
      </c>
      <c r="D30" s="21" t="s">
        <v>61</v>
      </c>
      <c r="E30" s="21" t="s">
        <v>54</v>
      </c>
    </row>
    <row r="31" spans="3:5" ht="48.75" thickBot="1" x14ac:dyDescent="0.25">
      <c r="C31" s="20" t="s">
        <v>63</v>
      </c>
      <c r="D31" s="24" t="s">
        <v>71</v>
      </c>
      <c r="E31" s="24" t="s">
        <v>72</v>
      </c>
    </row>
    <row r="32" spans="3:5" ht="12" customHeight="1" thickBot="1" x14ac:dyDescent="0.25">
      <c r="C32" s="20" t="s">
        <v>49</v>
      </c>
      <c r="D32" s="24">
        <v>1.1999999999999999E-3</v>
      </c>
      <c r="E32" s="39" t="s">
        <v>65</v>
      </c>
    </row>
    <row r="33" spans="3:5" ht="12.75" thickBot="1" x14ac:dyDescent="0.25">
      <c r="C33" s="20" t="s">
        <v>50</v>
      </c>
      <c r="D33" s="24">
        <v>0.16</v>
      </c>
      <c r="E33" s="40"/>
    </row>
    <row r="34" spans="3:5" ht="50.25" customHeight="1" x14ac:dyDescent="0.2">
      <c r="C34" s="38" t="s">
        <v>51</v>
      </c>
      <c r="D34" s="38"/>
      <c r="E34" s="38"/>
    </row>
  </sheetData>
  <mergeCells count="7">
    <mergeCell ref="C34:E34"/>
    <mergeCell ref="E20:E21"/>
    <mergeCell ref="C7:E7"/>
    <mergeCell ref="E16:E17"/>
    <mergeCell ref="C18:E18"/>
    <mergeCell ref="C23:E23"/>
    <mergeCell ref="E32:E3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641-06D2-43B4-8641-7684AE431F34}">
  <sheetPr>
    <tabColor theme="5"/>
  </sheetPr>
  <dimension ref="B1:R150"/>
  <sheetViews>
    <sheetView showGridLines="0" workbookViewId="0"/>
  </sheetViews>
  <sheetFormatPr defaultColWidth="9.140625" defaultRowHeight="12" x14ac:dyDescent="0.2"/>
  <cols>
    <col min="1" max="2" width="2.42578125" style="1" customWidth="1"/>
    <col min="3" max="3" width="35" style="1" bestFit="1" customWidth="1"/>
    <col min="4" max="4" width="15.85546875" style="1" customWidth="1"/>
    <col min="5" max="5" width="18.85546875" style="1" customWidth="1"/>
    <col min="6" max="6" width="13.5703125" style="1" customWidth="1"/>
    <col min="7" max="16384" width="9.140625" style="1"/>
  </cols>
  <sheetData>
    <row r="1" spans="2:6" ht="12.75" thickBot="1" x14ac:dyDescent="0.25"/>
    <row r="2" spans="2:6" x14ac:dyDescent="0.2">
      <c r="B2" s="2" t="s">
        <v>0</v>
      </c>
      <c r="C2" s="3"/>
    </row>
    <row r="3" spans="2:6" x14ac:dyDescent="0.2">
      <c r="B3" s="5"/>
      <c r="C3" s="4" t="s">
        <v>1</v>
      </c>
    </row>
    <row r="4" spans="2:6" ht="12.75" thickBot="1" x14ac:dyDescent="0.25">
      <c r="B4" s="6"/>
      <c r="C4" s="7" t="s">
        <v>2</v>
      </c>
    </row>
    <row r="6" spans="2:6" ht="12.75" thickBot="1" x14ac:dyDescent="0.25">
      <c r="B6" s="8" t="s">
        <v>3</v>
      </c>
    </row>
    <row r="7" spans="2:6" ht="48.75" thickBot="1" x14ac:dyDescent="0.25">
      <c r="C7" s="9" t="s">
        <v>4</v>
      </c>
      <c r="D7" s="9" t="s">
        <v>5</v>
      </c>
      <c r="E7" s="9" t="s">
        <v>75</v>
      </c>
      <c r="F7" s="9" t="s">
        <v>76</v>
      </c>
    </row>
    <row r="8" spans="2:6" ht="12.75" thickBot="1" x14ac:dyDescent="0.25">
      <c r="C8" s="10" t="s">
        <v>6</v>
      </c>
      <c r="D8" s="11">
        <v>80.142413867450045</v>
      </c>
      <c r="E8" s="11">
        <v>1084.1829575584229</v>
      </c>
      <c r="F8" s="11">
        <v>961.45562303594056</v>
      </c>
    </row>
    <row r="9" spans="2:6" ht="12.75" thickBot="1" x14ac:dyDescent="0.25">
      <c r="C9" s="10" t="s">
        <v>7</v>
      </c>
      <c r="D9" s="11">
        <v>229.05294225127651</v>
      </c>
      <c r="E9" s="11">
        <v>779.22673661246847</v>
      </c>
      <c r="F9" s="11">
        <v>518.97960852582571</v>
      </c>
    </row>
    <row r="10" spans="2:6" ht="12.75" thickBot="1" x14ac:dyDescent="0.25">
      <c r="C10" s="12" t="s">
        <v>8</v>
      </c>
      <c r="D10" s="12">
        <v>309.19535611872652</v>
      </c>
      <c r="E10" s="12">
        <v>1863.4096941708913</v>
      </c>
      <c r="F10" s="12">
        <v>1480.4352315617662</v>
      </c>
    </row>
    <row r="12" spans="2:6" ht="12.75" thickBot="1" x14ac:dyDescent="0.25">
      <c r="B12" s="8" t="s">
        <v>9</v>
      </c>
    </row>
    <row r="13" spans="2:6" ht="36.75" thickBot="1" x14ac:dyDescent="0.25">
      <c r="C13" s="9" t="s">
        <v>10</v>
      </c>
      <c r="D13" s="9" t="s">
        <v>11</v>
      </c>
    </row>
    <row r="14" spans="2:6" ht="12" customHeight="1" thickBot="1" x14ac:dyDescent="0.25">
      <c r="C14" s="44" t="s">
        <v>6</v>
      </c>
      <c r="D14" s="45"/>
    </row>
    <row r="15" spans="2:6" ht="12.75" thickBot="1" x14ac:dyDescent="0.25">
      <c r="C15" s="13" t="s">
        <v>12</v>
      </c>
      <c r="D15" s="11">
        <v>379700644.67750365</v>
      </c>
    </row>
    <row r="16" spans="2:6" ht="12.75" thickBot="1" x14ac:dyDescent="0.25">
      <c r="C16" s="13" t="s">
        <v>13</v>
      </c>
      <c r="D16" s="11">
        <v>25505631.783006057</v>
      </c>
    </row>
    <row r="17" spans="3:4" ht="12.75" thickBot="1" x14ac:dyDescent="0.25">
      <c r="C17" s="13" t="s">
        <v>14</v>
      </c>
      <c r="D17" s="11">
        <v>41108530.774826363</v>
      </c>
    </row>
    <row r="18" spans="3:4" ht="12.75" thickBot="1" x14ac:dyDescent="0.25">
      <c r="C18" s="44" t="s">
        <v>7</v>
      </c>
      <c r="D18" s="45"/>
    </row>
    <row r="19" spans="3:4" ht="12.75" thickBot="1" x14ac:dyDescent="0.25">
      <c r="C19" s="10" t="s">
        <v>15</v>
      </c>
      <c r="D19" s="11">
        <v>2934097.1016136473</v>
      </c>
    </row>
    <row r="20" spans="3:4" ht="12.75" thickBot="1" x14ac:dyDescent="0.25">
      <c r="C20" s="10" t="s">
        <v>16</v>
      </c>
      <c r="D20" s="11">
        <v>1331334.4070964386</v>
      </c>
    </row>
    <row r="21" spans="3:4" ht="12.75" thickBot="1" x14ac:dyDescent="0.25">
      <c r="C21" s="10" t="s">
        <v>17</v>
      </c>
      <c r="D21" s="11">
        <v>4348069.5058700191</v>
      </c>
    </row>
    <row r="22" spans="3:4" ht="12.75" thickBot="1" x14ac:dyDescent="0.25">
      <c r="C22" s="10" t="s">
        <v>18</v>
      </c>
      <c r="D22" s="11">
        <v>6484097.5210837843</v>
      </c>
    </row>
    <row r="23" spans="3:4" ht="12.75" thickBot="1" x14ac:dyDescent="0.25">
      <c r="C23" s="10" t="s">
        <v>19</v>
      </c>
      <c r="D23" s="11">
        <v>6666046.241801111</v>
      </c>
    </row>
    <row r="24" spans="3:4" ht="12.75" thickBot="1" x14ac:dyDescent="0.25">
      <c r="C24" s="10" t="s">
        <v>20</v>
      </c>
      <c r="D24" s="11">
        <v>15160931.828152772</v>
      </c>
    </row>
    <row r="25" spans="3:4" ht="12.75" thickBot="1" x14ac:dyDescent="0.25">
      <c r="C25" s="10" t="s">
        <v>21</v>
      </c>
      <c r="D25" s="11">
        <v>2500462.1500227409</v>
      </c>
    </row>
    <row r="26" spans="3:4" ht="12.75" thickBot="1" x14ac:dyDescent="0.25">
      <c r="C26" s="10" t="s">
        <v>22</v>
      </c>
      <c r="D26" s="11">
        <v>34346713.098997876</v>
      </c>
    </row>
    <row r="27" spans="3:4" ht="12.75" thickBot="1" x14ac:dyDescent="0.25">
      <c r="C27" s="10" t="s">
        <v>23</v>
      </c>
      <c r="D27" s="11">
        <v>19292691.66401745</v>
      </c>
    </row>
    <row r="28" spans="3:4" ht="12.75" thickBot="1" x14ac:dyDescent="0.25">
      <c r="C28" s="10" t="s">
        <v>24</v>
      </c>
      <c r="D28" s="11">
        <v>2739566.3695323961</v>
      </c>
    </row>
    <row r="29" spans="3:4" ht="12.75" thickBot="1" x14ac:dyDescent="0.25">
      <c r="C29" s="10" t="s">
        <v>25</v>
      </c>
      <c r="D29" s="11">
        <v>8045262.8040870614</v>
      </c>
    </row>
    <row r="30" spans="3:4" ht="12.75" thickBot="1" x14ac:dyDescent="0.25">
      <c r="C30" s="10" t="s">
        <v>26</v>
      </c>
      <c r="D30" s="11">
        <v>35727554.567916058</v>
      </c>
    </row>
    <row r="31" spans="3:4" ht="12.75" thickBot="1" x14ac:dyDescent="0.25">
      <c r="C31" s="10" t="s">
        <v>27</v>
      </c>
      <c r="D31" s="11">
        <v>87389825.182158172</v>
      </c>
    </row>
    <row r="33" spans="2:3" x14ac:dyDescent="0.2">
      <c r="B33" s="8" t="s">
        <v>28</v>
      </c>
    </row>
    <row r="34" spans="2:3" x14ac:dyDescent="0.2">
      <c r="C34" s="8"/>
    </row>
    <row r="56" spans="2:18" ht="12.75" thickBot="1" x14ac:dyDescent="0.25">
      <c r="B56" s="8" t="s">
        <v>79</v>
      </c>
    </row>
    <row r="57" spans="2:18" ht="36.75" thickBot="1" x14ac:dyDescent="0.25">
      <c r="C57" s="9" t="s">
        <v>4</v>
      </c>
      <c r="D57" s="9" t="s">
        <v>80</v>
      </c>
      <c r="E57" s="9" t="s">
        <v>81</v>
      </c>
      <c r="F57" s="9" t="s">
        <v>29</v>
      </c>
      <c r="G57" s="9" t="s">
        <v>30</v>
      </c>
    </row>
    <row r="58" spans="2:18" ht="12.75" thickBot="1" x14ac:dyDescent="0.25">
      <c r="C58" s="10" t="s">
        <v>6</v>
      </c>
      <c r="D58" s="11">
        <v>628.20806830908248</v>
      </c>
      <c r="E58" s="11">
        <v>5353.7255289455952</v>
      </c>
      <c r="F58" s="11">
        <v>952.47639147046073</v>
      </c>
      <c r="G58" s="11">
        <v>8158.0578234230261</v>
      </c>
    </row>
    <row r="59" spans="2:18" ht="12.75" thickBot="1" x14ac:dyDescent="0.25">
      <c r="C59" s="10" t="s">
        <v>31</v>
      </c>
      <c r="D59" s="11">
        <v>328.49797956256879</v>
      </c>
      <c r="E59" s="11">
        <v>2809.5079750900959</v>
      </c>
      <c r="F59" s="11">
        <v>500.18386822161415</v>
      </c>
      <c r="G59" s="11">
        <v>4281.1549438297761</v>
      </c>
    </row>
    <row r="60" spans="2:18" ht="12.75" thickBot="1" x14ac:dyDescent="0.25">
      <c r="C60" s="10" t="s">
        <v>7</v>
      </c>
      <c r="D60" s="11">
        <v>493.77511418292761</v>
      </c>
      <c r="E60" s="11">
        <v>4144.6886558315518</v>
      </c>
      <c r="F60" s="11">
        <v>960.13393684936534</v>
      </c>
      <c r="G60" s="11">
        <v>8058.8532891548684</v>
      </c>
    </row>
    <row r="61" spans="2:18" ht="12.75" thickBot="1" x14ac:dyDescent="0.25">
      <c r="C61" s="12" t="s">
        <v>8</v>
      </c>
      <c r="D61" s="12">
        <v>1450.4811620545788</v>
      </c>
      <c r="E61" s="12">
        <v>12307.922159867243</v>
      </c>
      <c r="F61" s="12">
        <v>2412.7941965414402</v>
      </c>
      <c r="G61" s="12">
        <v>20498.066056407672</v>
      </c>
    </row>
    <row r="63" spans="2:18" ht="12.75" thickBot="1" x14ac:dyDescent="0.25">
      <c r="B63" s="8" t="s">
        <v>32</v>
      </c>
    </row>
    <row r="64" spans="2:18" ht="12.75" thickBot="1" x14ac:dyDescent="0.25">
      <c r="C64" s="9" t="s">
        <v>4</v>
      </c>
      <c r="D64" s="9">
        <v>2022</v>
      </c>
      <c r="E64" s="9">
        <v>2024</v>
      </c>
      <c r="F64" s="9">
        <v>2026</v>
      </c>
      <c r="G64" s="9">
        <v>2028</v>
      </c>
      <c r="H64" s="9">
        <v>2030</v>
      </c>
      <c r="I64" s="9">
        <v>2032</v>
      </c>
      <c r="J64" s="9">
        <v>2034</v>
      </c>
      <c r="K64" s="9">
        <v>2036</v>
      </c>
      <c r="L64" s="9">
        <v>2038</v>
      </c>
      <c r="M64" s="9">
        <v>2040</v>
      </c>
      <c r="N64" s="9">
        <v>2042</v>
      </c>
      <c r="O64" s="9">
        <v>2044</v>
      </c>
      <c r="P64" s="9">
        <v>2046</v>
      </c>
      <c r="Q64" s="9">
        <v>2048</v>
      </c>
      <c r="R64" s="9">
        <v>2050</v>
      </c>
    </row>
    <row r="65" spans="3:18" ht="12.75" thickBot="1" x14ac:dyDescent="0.25">
      <c r="C65" s="10" t="s">
        <v>6</v>
      </c>
      <c r="D65" s="14"/>
      <c r="E65" s="16">
        <v>30.098515640377837</v>
      </c>
      <c r="F65" s="16">
        <v>64.366449314990092</v>
      </c>
      <c r="G65" s="16">
        <v>133.05289395557321</v>
      </c>
      <c r="H65" s="16">
        <v>238.28473988344032</v>
      </c>
      <c r="I65" s="16">
        <v>349.24447758746697</v>
      </c>
      <c r="J65" s="16">
        <v>460.07055407911866</v>
      </c>
      <c r="K65" s="16">
        <v>561.79191540570673</v>
      </c>
      <c r="L65" s="16">
        <v>653.11656775624613</v>
      </c>
      <c r="M65" s="16">
        <v>734.51755599774731</v>
      </c>
      <c r="N65" s="16">
        <v>807.62722877804413</v>
      </c>
      <c r="O65" s="16">
        <v>876.25346120607287</v>
      </c>
      <c r="P65" s="16">
        <v>940.26988543182881</v>
      </c>
      <c r="Q65" s="16">
        <v>992.51724685113868</v>
      </c>
      <c r="R65" s="16">
        <v>1055.2823904493603</v>
      </c>
    </row>
    <row r="66" spans="3:18" ht="12.75" thickBot="1" x14ac:dyDescent="0.25">
      <c r="C66" s="10" t="s">
        <v>31</v>
      </c>
      <c r="D66" s="14"/>
      <c r="E66" s="16">
        <v>2.2920335903914983</v>
      </c>
      <c r="F66" s="16">
        <v>2.5480408927234657</v>
      </c>
      <c r="G66" s="16">
        <v>2.9094782060295072</v>
      </c>
      <c r="H66" s="16">
        <v>3.539984885009313</v>
      </c>
      <c r="I66" s="16">
        <v>4.4351876412617601</v>
      </c>
      <c r="J66" s="16">
        <v>5.6454591726579562</v>
      </c>
      <c r="K66" s="16">
        <v>7.1594472949083432</v>
      </c>
      <c r="L66" s="16">
        <v>9.110727420615758</v>
      </c>
      <c r="M66" s="16">
        <v>11.422091552436711</v>
      </c>
      <c r="N66" s="16">
        <v>14.244352877268753</v>
      </c>
      <c r="O66" s="16">
        <v>17.477745552447928</v>
      </c>
      <c r="P66" s="16">
        <v>21.185737604112063</v>
      </c>
      <c r="Q66" s="16">
        <v>24.492262744891587</v>
      </c>
      <c r="R66" s="16">
        <v>28.900567109061601</v>
      </c>
    </row>
    <row r="67" spans="3:18" ht="12.75" thickBot="1" x14ac:dyDescent="0.25">
      <c r="C67" s="10" t="s">
        <v>7</v>
      </c>
      <c r="D67" s="14"/>
      <c r="E67" s="16">
        <v>5.6550233245186643</v>
      </c>
      <c r="F67" s="16">
        <v>13.892730959655532</v>
      </c>
      <c r="G67" s="16">
        <v>25.765086392270302</v>
      </c>
      <c r="H67" s="16">
        <v>42.539783877489562</v>
      </c>
      <c r="I67" s="16">
        <v>64.972700856252274</v>
      </c>
      <c r="J67" s="16">
        <v>94.653227520196793</v>
      </c>
      <c r="K67" s="16">
        <v>133.35640339025153</v>
      </c>
      <c r="L67" s="16">
        <v>182.54054610026458</v>
      </c>
      <c r="M67" s="16">
        <v>244.42118172866111</v>
      </c>
      <c r="N67" s="16">
        <v>320.44414313469326</v>
      </c>
      <c r="O67" s="16">
        <v>412.07420062797854</v>
      </c>
      <c r="P67" s="16">
        <v>518.97960852582571</v>
      </c>
      <c r="Q67" s="16">
        <v>642.50905893947481</v>
      </c>
      <c r="R67" s="16">
        <v>779.22673661246847</v>
      </c>
    </row>
    <row r="68" spans="3:18" ht="12.75" thickBot="1" x14ac:dyDescent="0.25">
      <c r="C68" s="12" t="s">
        <v>8</v>
      </c>
      <c r="D68" s="15">
        <v>0</v>
      </c>
      <c r="E68" s="37">
        <v>38.045572555288004</v>
      </c>
      <c r="F68" s="37">
        <v>80.807221167369093</v>
      </c>
      <c r="G68" s="37">
        <v>161.72745855387302</v>
      </c>
      <c r="H68" s="37">
        <v>284.36450864593922</v>
      </c>
      <c r="I68" s="37">
        <v>418.652366084981</v>
      </c>
      <c r="J68" s="37">
        <v>560.36924077197341</v>
      </c>
      <c r="K68" s="37">
        <v>702.30776609086661</v>
      </c>
      <c r="L68" s="37">
        <v>844.76784127712642</v>
      </c>
      <c r="M68" s="37">
        <v>990.36082927884513</v>
      </c>
      <c r="N68" s="37">
        <v>1142.3157247900062</v>
      </c>
      <c r="O68" s="37">
        <v>1305.8054073864994</v>
      </c>
      <c r="P68" s="37">
        <v>1480.4352315617666</v>
      </c>
      <c r="Q68" s="37">
        <v>1659.518568535505</v>
      </c>
      <c r="R68" s="37">
        <v>1863.4096941708904</v>
      </c>
    </row>
    <row r="91" spans="2:5" ht="12.75" thickBot="1" x14ac:dyDescent="0.25">
      <c r="B91" s="8" t="s">
        <v>82</v>
      </c>
    </row>
    <row r="92" spans="2:5" ht="24.75" thickBot="1" x14ac:dyDescent="0.25">
      <c r="C92" s="9" t="s">
        <v>4</v>
      </c>
      <c r="D92" s="9" t="s">
        <v>78</v>
      </c>
      <c r="E92" s="9" t="s">
        <v>77</v>
      </c>
    </row>
    <row r="93" spans="2:5" ht="12.75" thickBot="1" x14ac:dyDescent="0.25">
      <c r="C93" s="10" t="s">
        <v>6</v>
      </c>
      <c r="D93" s="16">
        <v>122.86212730326545</v>
      </c>
      <c r="E93" s="16">
        <v>1055.2823904493603</v>
      </c>
    </row>
    <row r="94" spans="2:5" ht="12.75" thickBot="1" x14ac:dyDescent="0.25">
      <c r="C94" s="10" t="s">
        <v>31</v>
      </c>
      <c r="D94" s="16">
        <v>3.3553460542261044</v>
      </c>
      <c r="E94" s="16">
        <v>28.900567109061601</v>
      </c>
    </row>
    <row r="95" spans="2:5" ht="12.75" thickBot="1" x14ac:dyDescent="0.25">
      <c r="C95" s="10" t="s">
        <v>7</v>
      </c>
      <c r="D95" s="14">
        <v>92.842987237549565</v>
      </c>
      <c r="E95" s="14">
        <v>779.22673661246847</v>
      </c>
    </row>
    <row r="96" spans="2:5" ht="12.75" thickBot="1" x14ac:dyDescent="0.25">
      <c r="C96" s="12" t="s">
        <v>8</v>
      </c>
      <c r="D96" s="15">
        <v>219.06046059504112</v>
      </c>
      <c r="E96" s="15">
        <v>1863.4096941708904</v>
      </c>
    </row>
    <row r="98" spans="2:6" ht="12.75" thickBot="1" x14ac:dyDescent="0.25">
      <c r="B98" s="8" t="s">
        <v>33</v>
      </c>
    </row>
    <row r="99" spans="2:6" ht="36.75" thickBot="1" x14ac:dyDescent="0.25">
      <c r="C99" s="9" t="s">
        <v>34</v>
      </c>
      <c r="D99" s="9" t="s">
        <v>35</v>
      </c>
      <c r="E99" s="9" t="s">
        <v>36</v>
      </c>
    </row>
    <row r="100" spans="2:6" ht="12.75" thickBot="1" x14ac:dyDescent="0.25">
      <c r="C100" s="10">
        <v>2004</v>
      </c>
      <c r="D100" s="16">
        <v>4.3319999999999997E-2</v>
      </c>
      <c r="E100" s="17"/>
    </row>
    <row r="101" spans="2:6" ht="12.75" thickBot="1" x14ac:dyDescent="0.25">
      <c r="C101" s="10">
        <v>2006</v>
      </c>
      <c r="D101" s="16">
        <v>0.23700000000000002</v>
      </c>
      <c r="E101" s="17"/>
    </row>
    <row r="102" spans="2:6" ht="12.75" thickBot="1" x14ac:dyDescent="0.25">
      <c r="C102" s="10">
        <v>2008</v>
      </c>
      <c r="D102" s="16">
        <v>0.9206700000000001</v>
      </c>
      <c r="E102" s="17"/>
    </row>
    <row r="103" spans="2:6" ht="12.75" thickBot="1" x14ac:dyDescent="0.25">
      <c r="C103" s="10">
        <v>2010</v>
      </c>
      <c r="D103" s="16">
        <v>2.5119499999999997</v>
      </c>
      <c r="E103" s="17"/>
    </row>
    <row r="104" spans="2:6" ht="12.75" thickBot="1" x14ac:dyDescent="0.25">
      <c r="C104" s="10">
        <v>2012</v>
      </c>
      <c r="D104" s="16">
        <v>5.5113799999999991</v>
      </c>
      <c r="E104" s="17"/>
    </row>
    <row r="105" spans="2:6" ht="12.75" thickBot="1" x14ac:dyDescent="0.25">
      <c r="C105" s="10">
        <v>2014</v>
      </c>
      <c r="D105" s="16">
        <v>13.05787999999999</v>
      </c>
      <c r="E105" s="17"/>
    </row>
    <row r="106" spans="2:6" ht="12.75" thickBot="1" x14ac:dyDescent="0.25">
      <c r="C106" s="10">
        <v>2016</v>
      </c>
      <c r="D106" s="16">
        <v>31.064159999999919</v>
      </c>
      <c r="E106" s="17"/>
    </row>
    <row r="107" spans="2:6" ht="12.75" thickBot="1" x14ac:dyDescent="0.25">
      <c r="C107" s="10">
        <v>2018</v>
      </c>
      <c r="D107" s="16">
        <v>51.355249999999884</v>
      </c>
      <c r="E107" s="17"/>
    </row>
    <row r="108" spans="2:6" ht="12.75" thickBot="1" x14ac:dyDescent="0.25">
      <c r="C108" s="10">
        <v>2020</v>
      </c>
      <c r="D108" s="16">
        <v>78.031089999999878</v>
      </c>
      <c r="E108" s="17"/>
      <c r="F108" s="34"/>
    </row>
    <row r="109" spans="2:6" ht="12.75" thickBot="1" x14ac:dyDescent="0.25">
      <c r="C109" s="10">
        <v>2022</v>
      </c>
      <c r="D109" s="35">
        <v>116.31082999999991</v>
      </c>
      <c r="E109" s="16">
        <v>116.31083000000001</v>
      </c>
      <c r="F109" s="34"/>
    </row>
    <row r="110" spans="2:6" ht="12.75" thickBot="1" x14ac:dyDescent="0.25">
      <c r="C110" s="10">
        <v>2024</v>
      </c>
      <c r="D110" s="17"/>
      <c r="E110" s="16">
        <v>148.70137923076936</v>
      </c>
      <c r="F110" s="36"/>
    </row>
    <row r="111" spans="2:6" ht="12.75" thickBot="1" x14ac:dyDescent="0.25">
      <c r="C111" s="10">
        <v>2026</v>
      </c>
      <c r="D111" s="17"/>
      <c r="E111" s="16">
        <v>183.22532020771357</v>
      </c>
      <c r="F111" s="36"/>
    </row>
    <row r="112" spans="2:6" ht="12.75" thickBot="1" x14ac:dyDescent="0.25">
      <c r="C112" s="10">
        <v>2028</v>
      </c>
      <c r="D112" s="17"/>
      <c r="E112" s="16">
        <v>252.27320216160274</v>
      </c>
      <c r="F112" s="36"/>
    </row>
    <row r="113" spans="2:6" ht="12.75" thickBot="1" x14ac:dyDescent="0.25">
      <c r="C113" s="10">
        <v>2030</v>
      </c>
      <c r="D113" s="17"/>
      <c r="E113" s="16">
        <v>358.13555476844965</v>
      </c>
      <c r="F113" s="36"/>
    </row>
    <row r="114" spans="2:6" ht="12.75" thickBot="1" x14ac:dyDescent="0.25">
      <c r="C114" s="10">
        <v>2032</v>
      </c>
      <c r="D114" s="17"/>
      <c r="E114" s="16">
        <v>469.99049522872872</v>
      </c>
      <c r="F114" s="36"/>
    </row>
    <row r="115" spans="2:6" ht="12.75" thickBot="1" x14ac:dyDescent="0.25">
      <c r="C115" s="10">
        <v>2034</v>
      </c>
      <c r="D115" s="17"/>
      <c r="E115" s="16">
        <v>582.02684325177665</v>
      </c>
      <c r="F115" s="36"/>
    </row>
    <row r="116" spans="2:6" ht="12.75" thickBot="1" x14ac:dyDescent="0.25">
      <c r="C116" s="10">
        <v>2036</v>
      </c>
      <c r="D116" s="17"/>
      <c r="E116" s="16">
        <v>685.26219270061506</v>
      </c>
      <c r="F116" s="36"/>
    </row>
    <row r="117" spans="2:6" ht="12.75" thickBot="1" x14ac:dyDescent="0.25">
      <c r="C117" s="10">
        <v>2038</v>
      </c>
      <c r="D117" s="17"/>
      <c r="E117" s="16">
        <v>778.53812517686185</v>
      </c>
      <c r="F117" s="36"/>
    </row>
    <row r="118" spans="2:6" ht="12.75" thickBot="1" x14ac:dyDescent="0.25">
      <c r="C118" s="10">
        <v>2040</v>
      </c>
      <c r="D118" s="17"/>
      <c r="E118" s="16">
        <v>862.25047755018397</v>
      </c>
      <c r="F118" s="36"/>
    </row>
    <row r="119" spans="2:6" ht="12.75" thickBot="1" x14ac:dyDescent="0.25">
      <c r="C119" s="10">
        <v>2042</v>
      </c>
      <c r="D119" s="17"/>
      <c r="E119" s="16">
        <v>938.18241165531288</v>
      </c>
      <c r="F119" s="36"/>
    </row>
    <row r="120" spans="2:6" ht="12.75" thickBot="1" x14ac:dyDescent="0.25">
      <c r="C120" s="10">
        <v>2044</v>
      </c>
      <c r="D120" s="17"/>
      <c r="E120" s="16">
        <v>1010.0420367585208</v>
      </c>
      <c r="F120" s="36"/>
    </row>
    <row r="121" spans="2:6" ht="12.75" thickBot="1" x14ac:dyDescent="0.25">
      <c r="C121" s="10">
        <v>2046</v>
      </c>
      <c r="D121" s="17"/>
      <c r="E121" s="16">
        <v>1077.7664530359409</v>
      </c>
      <c r="F121" s="36"/>
    </row>
    <row r="122" spans="2:6" ht="12.75" thickBot="1" x14ac:dyDescent="0.25">
      <c r="C122" s="10">
        <v>2048</v>
      </c>
      <c r="D122" s="17"/>
      <c r="E122" s="16">
        <v>1133.3203395960304</v>
      </c>
      <c r="F122" s="36"/>
    </row>
    <row r="123" spans="2:6" ht="12.75" thickBot="1" x14ac:dyDescent="0.25">
      <c r="C123" s="10">
        <v>2050</v>
      </c>
      <c r="D123" s="17"/>
      <c r="E123" s="16">
        <v>1200.4937875584219</v>
      </c>
      <c r="F123" s="36"/>
    </row>
    <row r="125" spans="2:6" ht="12.75" thickBot="1" x14ac:dyDescent="0.25">
      <c r="B125" s="8" t="s">
        <v>37</v>
      </c>
    </row>
    <row r="126" spans="2:6" ht="36.75" thickBot="1" x14ac:dyDescent="0.25">
      <c r="C126" s="9" t="s">
        <v>34</v>
      </c>
      <c r="D126" s="9" t="s">
        <v>38</v>
      </c>
      <c r="E126" s="9" t="s">
        <v>39</v>
      </c>
    </row>
    <row r="127" spans="2:6" ht="12.75" thickBot="1" x14ac:dyDescent="0.25">
      <c r="C127" s="10">
        <v>2004</v>
      </c>
      <c r="D127" s="16">
        <v>5.5799999999999999E-3</v>
      </c>
      <c r="E127" s="17"/>
    </row>
    <row r="128" spans="2:6" ht="12.75" thickBot="1" x14ac:dyDescent="0.25">
      <c r="C128" s="10">
        <v>2006</v>
      </c>
      <c r="D128" s="16">
        <v>7.9489999999999991E-2</v>
      </c>
      <c r="E128" s="17"/>
    </row>
    <row r="129" spans="3:5" ht="12.75" thickBot="1" x14ac:dyDescent="0.25">
      <c r="C129" s="10">
        <v>2008</v>
      </c>
      <c r="D129" s="16">
        <v>0.23451</v>
      </c>
      <c r="E129" s="17"/>
    </row>
    <row r="130" spans="3:5" ht="12.75" thickBot="1" x14ac:dyDescent="0.25">
      <c r="C130" s="10">
        <v>2010</v>
      </c>
      <c r="D130" s="16">
        <v>0.67726999999999993</v>
      </c>
      <c r="E130" s="17"/>
    </row>
    <row r="131" spans="3:5" ht="12.75" thickBot="1" x14ac:dyDescent="0.25">
      <c r="C131" s="10">
        <v>2012</v>
      </c>
      <c r="D131" s="16">
        <v>1.84337</v>
      </c>
      <c r="E131" s="17"/>
    </row>
    <row r="132" spans="3:5" ht="12.75" thickBot="1" x14ac:dyDescent="0.25">
      <c r="C132" s="10">
        <v>2014</v>
      </c>
      <c r="D132" s="16">
        <v>3.3769499999999999</v>
      </c>
      <c r="E132" s="17"/>
    </row>
    <row r="133" spans="3:5" ht="12.75" thickBot="1" x14ac:dyDescent="0.25">
      <c r="C133" s="10">
        <v>2016</v>
      </c>
      <c r="D133" s="16">
        <v>6.4760599999999995</v>
      </c>
      <c r="E133" s="17"/>
    </row>
    <row r="134" spans="3:5" ht="12.75" thickBot="1" x14ac:dyDescent="0.25">
      <c r="C134" s="10">
        <v>2018</v>
      </c>
      <c r="D134" s="16">
        <v>11.200749999999999</v>
      </c>
      <c r="E134" s="17"/>
    </row>
    <row r="135" spans="3:5" ht="12.75" thickBot="1" x14ac:dyDescent="0.25">
      <c r="C135" s="10">
        <v>2020</v>
      </c>
      <c r="D135" s="16">
        <v>17.550630000000002</v>
      </c>
      <c r="E135" s="17"/>
    </row>
    <row r="136" spans="3:5" ht="12.75" thickBot="1" x14ac:dyDescent="0.25">
      <c r="C136" s="10">
        <v>2022</v>
      </c>
      <c r="D136" s="35">
        <v>26.855060000000002</v>
      </c>
      <c r="E136" s="16">
        <v>26.855059999999945</v>
      </c>
    </row>
    <row r="137" spans="3:5" ht="12.75" thickBot="1" x14ac:dyDescent="0.25">
      <c r="C137" s="10">
        <v>2024</v>
      </c>
      <c r="D137" s="17"/>
      <c r="E137" s="16">
        <v>32.510083324518611</v>
      </c>
    </row>
    <row r="138" spans="3:5" ht="12.75" thickBot="1" x14ac:dyDescent="0.25">
      <c r="C138" s="10">
        <v>2026</v>
      </c>
      <c r="D138" s="17"/>
      <c r="E138" s="16">
        <v>40.747790959655475</v>
      </c>
    </row>
    <row r="139" spans="3:5" ht="12.75" thickBot="1" x14ac:dyDescent="0.25">
      <c r="C139" s="10">
        <v>2028</v>
      </c>
      <c r="D139" s="17"/>
      <c r="E139" s="16">
        <v>52.620146392270243</v>
      </c>
    </row>
    <row r="140" spans="3:5" ht="12.75" thickBot="1" x14ac:dyDescent="0.25">
      <c r="C140" s="10">
        <v>2030</v>
      </c>
      <c r="D140" s="17"/>
      <c r="E140" s="16">
        <v>69.394843877489507</v>
      </c>
    </row>
    <row r="141" spans="3:5" ht="12.75" thickBot="1" x14ac:dyDescent="0.25">
      <c r="C141" s="10">
        <v>2032</v>
      </c>
      <c r="D141" s="17"/>
      <c r="E141" s="16">
        <v>91.827760856252212</v>
      </c>
    </row>
    <row r="142" spans="3:5" ht="12.75" thickBot="1" x14ac:dyDescent="0.25">
      <c r="C142" s="10">
        <v>2034</v>
      </c>
      <c r="D142" s="17"/>
      <c r="E142" s="16">
        <v>121.50828752019675</v>
      </c>
    </row>
    <row r="143" spans="3:5" ht="12.75" thickBot="1" x14ac:dyDescent="0.25">
      <c r="C143" s="10">
        <v>2036</v>
      </c>
      <c r="D143" s="17"/>
      <c r="E143" s="16">
        <v>160.21146339025148</v>
      </c>
    </row>
    <row r="144" spans="3:5" ht="12.75" thickBot="1" x14ac:dyDescent="0.25">
      <c r="C144" s="10">
        <v>2038</v>
      </c>
      <c r="D144" s="17"/>
      <c r="E144" s="16">
        <v>209.39560610026453</v>
      </c>
    </row>
    <row r="145" spans="3:5" ht="12.75" thickBot="1" x14ac:dyDescent="0.25">
      <c r="C145" s="10">
        <v>2040</v>
      </c>
      <c r="D145" s="17"/>
      <c r="E145" s="16">
        <v>271.27624172866103</v>
      </c>
    </row>
    <row r="146" spans="3:5" ht="12.75" thickBot="1" x14ac:dyDescent="0.25">
      <c r="C146" s="10">
        <v>2042</v>
      </c>
      <c r="D146" s="17"/>
      <c r="E146" s="16">
        <v>347.29920313469319</v>
      </c>
    </row>
    <row r="147" spans="3:5" ht="12.75" thickBot="1" x14ac:dyDescent="0.25">
      <c r="C147" s="10">
        <v>2044</v>
      </c>
      <c r="D147" s="17"/>
      <c r="E147" s="16">
        <v>438.92926062797846</v>
      </c>
    </row>
    <row r="148" spans="3:5" ht="12.75" thickBot="1" x14ac:dyDescent="0.25">
      <c r="C148" s="10">
        <v>2046</v>
      </c>
      <c r="D148" s="17"/>
      <c r="E148" s="16">
        <v>545.83466852582558</v>
      </c>
    </row>
    <row r="149" spans="3:5" ht="12.75" thickBot="1" x14ac:dyDescent="0.25">
      <c r="C149" s="10">
        <v>2048</v>
      </c>
      <c r="D149" s="17"/>
      <c r="E149" s="16">
        <v>669.36411893947479</v>
      </c>
    </row>
    <row r="150" spans="3:5" ht="12.75" thickBot="1" x14ac:dyDescent="0.25">
      <c r="C150" s="10">
        <v>2050</v>
      </c>
      <c r="D150" s="17"/>
      <c r="E150" s="16">
        <v>806.08179661246845</v>
      </c>
    </row>
  </sheetData>
  <mergeCells count="2">
    <mergeCell ref="C14:D14"/>
    <mergeCell ref="C18:D18"/>
  </mergeCells>
  <pageMargins left="0.7" right="0.7" top="0.75" bottom="0.75" header="0.3" footer="0.3"/>
  <pageSetup orientation="portrait"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c48ce0-4d89-4963-aafd-11232efce197" xsi:nil="true"/>
    <lcf76f155ced4ddcb4097134ff3c332f xmlns="cc873dea-6f09-4fe9-933a-b901715135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A6D3C804874C43A3B32C9C349294C6" ma:contentTypeVersion="11" ma:contentTypeDescription="Create a new document." ma:contentTypeScope="" ma:versionID="d48ca9e62d4bf56aa7e8772ce2821b60">
  <xsd:schema xmlns:xsd="http://www.w3.org/2001/XMLSchema" xmlns:xs="http://www.w3.org/2001/XMLSchema" xmlns:p="http://schemas.microsoft.com/office/2006/metadata/properties" xmlns:ns2="cc873dea-6f09-4fe9-933a-b90171513557" xmlns:ns3="05c48ce0-4d89-4963-aafd-11232efce197" targetNamespace="http://schemas.microsoft.com/office/2006/metadata/properties" ma:root="true" ma:fieldsID="31e4756a3d966b4ef0e5915fca430901" ns2:_="" ns3:_="">
    <xsd:import namespace="cc873dea-6f09-4fe9-933a-b90171513557"/>
    <xsd:import namespace="05c48ce0-4d89-4963-aafd-11232efce19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73dea-6f09-4fe9-933a-b90171513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7dc18a2-e767-4186-bf39-58076ea21ab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c48ce0-4d89-4963-aafd-11232efce19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60020e5-ac92-4fe6-be47-48b84c4d8c1b}" ma:internalName="TaxCatchAll" ma:showField="CatchAllData" ma:web="05c48ce0-4d89-4963-aafd-11232efce1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3A3A1-C8BD-4642-B83C-515FA86F0270}">
  <ds:schemaRefs>
    <ds:schemaRef ds:uri="http://schemas.microsoft.com/office/2006/metadata/properties"/>
    <ds:schemaRef ds:uri="http://schemas.microsoft.com/office/infopath/2007/PartnerControls"/>
    <ds:schemaRef ds:uri="859d1c9a-4b33-4de5-87a1-41e178649937"/>
    <ds:schemaRef ds:uri="a0372e70-929e-43cc-a83d-08c595e0c72b"/>
  </ds:schemaRefs>
</ds:datastoreItem>
</file>

<file path=customXml/itemProps2.xml><?xml version="1.0" encoding="utf-8"?>
<ds:datastoreItem xmlns:ds="http://schemas.openxmlformats.org/officeDocument/2006/customXml" ds:itemID="{6FBDF070-259D-4010-8C25-8840CFA00FF0}"/>
</file>

<file path=customXml/itemProps3.xml><?xml version="1.0" encoding="utf-8"?>
<ds:datastoreItem xmlns:ds="http://schemas.openxmlformats.org/officeDocument/2006/customXml" ds:itemID="{7EB013DF-E0E1-4968-B1C7-26174ADFD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Solar PV Summary</vt:lpstr>
      <vt:lpstr>'Read Me'!_Hlk78875074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Spencer</dc:creator>
  <cp:lastModifiedBy>Gamze Gungor Demirci</cp:lastModifiedBy>
  <dcterms:created xsi:type="dcterms:W3CDTF">2022-04-19T15:21:52Z</dcterms:created>
  <dcterms:modified xsi:type="dcterms:W3CDTF">2022-10-17T23:05:26Z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0x010100D2A6D3C804874C43A3B32C9C349294C6</vt:lpwstr>
  </property>
  <property fmtid="{D5CDD505-2E9C-101B-9397-08002B2CF9AE}" pid="3" name="MediaServiceImageTags">
    <vt:lpwstr/>
  </property>
</Properties>
</file>