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drawings/drawing2.xml" ContentType="application/vnd.openxmlformats-officedocument.drawingml.chartshapes+xml"/>
  <Override PartName="/xl/drawings/drawing16.xml" ContentType="application/vnd.openxmlformats-officedocument.drawingml.chartshapes+xml"/>
  <Override PartName="/xl/drawings/drawing18.xml" ContentType="application/vnd.openxmlformats-officedocument.drawingml.chartshapes+xml"/>
  <Override PartName="/xl/drawings/drawing14.xml" ContentType="application/vnd.openxmlformats-officedocument.drawingml.chartshapes+xml"/>
  <Override PartName="/xl/drawings/drawing10.xml" ContentType="application/vnd.openxmlformats-officedocument.drawingml.chartshapes+xml"/>
  <Override PartName="/xl/drawings/drawing20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drawings/drawing25.xml" ContentType="application/vnd.openxmlformats-officedocument.drawingml.chartshapes+xml"/>
  <Override PartName="/xl/drawings/drawing6.xml" ContentType="application/vnd.openxmlformats-officedocument.drawingml.chartshapes+xml"/>
  <Override PartName="/xl/drawings/drawing35.xml" ContentType="application/vnd.openxmlformats-officedocument.drawingml.chartshapes+xml"/>
  <Override PartName="/xl/drawings/drawing33.xml" ContentType="application/vnd.openxmlformats-officedocument.drawingml.chartshapes+xml"/>
  <Override PartName="/xl/drawings/drawing31.xml" ContentType="application/vnd.openxmlformats-officedocument.drawingml.chartshapes+xml"/>
  <Override PartName="/xl/drawings/drawing29.xml" ContentType="application/vnd.openxmlformats-officedocument.drawingml.chartshapes+xml"/>
  <Override PartName="/xl/drawings/drawing27.xml" ContentType="application/vnd.openxmlformats-officedocument.drawingml.chartshapes+xml"/>
  <Override PartName="/xl/drawings/drawing23.xml" ContentType="application/vnd.openxmlformats-officedocument.drawingml.chartshapes+xml"/>
  <Override PartName="/xl/workbook.xml" ContentType="application/vnd.openxmlformats-officedocument.spreadsheetml.sheet.main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charts/colors11.xml" ContentType="application/vnd.ms-office.chartcolorstyle+xml"/>
  <Override PartName="/xl/charts/style11.xml" ContentType="application/vnd.ms-office.chartstyle+xml"/>
  <Override PartName="/xl/charts/chart16.xml" ContentType="application/vnd.openxmlformats-officedocument.drawingml.chart+xml"/>
  <Override PartName="/xl/drawings/drawing30.xml" ContentType="application/vnd.openxmlformats-officedocument.drawing+xml"/>
  <Override PartName="/xl/worksheets/sheet1.xml" ContentType="application/vnd.openxmlformats-officedocument.spreadsheetml.worksheet+xml"/>
  <Override PartName="/xl/charts/chart15.xml" ContentType="application/vnd.openxmlformats-officedocument.drawingml.chart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hart18.xml" ContentType="application/vnd.openxmlformats-officedocument.drawingml.chart+xml"/>
  <Override PartName="/xl/drawings/drawing34.xml" ContentType="application/vnd.openxmlformats-officedocument.drawing+xml"/>
  <Override PartName="/xl/chartsheets/sheet3.xml" ContentType="application/vnd.openxmlformats-officedocument.spreadsheetml.chartsheet+xml"/>
  <Override PartName="/xl/charts/colors12.xml" ContentType="application/vnd.ms-office.chartcolorstyle+xml"/>
  <Override PartName="/xl/drawings/drawing28.xml" ContentType="application/vnd.openxmlformats-officedocument.drawing+xml"/>
  <Override PartName="/xl/worksheets/sheet4.xml" ContentType="application/vnd.openxmlformats-officedocument.spreadsheetml.worksheet+xml"/>
  <Override PartName="/xl/charts/colors10.xml" ContentType="application/vnd.ms-office.chartcolorstyle+xml"/>
  <Override PartName="/xl/charts/style3.xml" ContentType="application/vnd.ms-office.chartstyle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worksheets/sheet10.xml" ContentType="application/vnd.openxmlformats-officedocument.spreadsheetml.worksheet+xml"/>
  <Override PartName="/xl/charts/colors2.xml" ContentType="application/vnd.ms-office.chartcolorstyle+xml"/>
  <Override PartName="/xl/charts/style2.xml" ContentType="application/vnd.ms-office.chartstyle+xml"/>
  <Override PartName="/xl/charts/chart4.xml" ContentType="application/vnd.openxmlformats-officedocument.drawingml.chart+xml"/>
  <Override PartName="/xl/charts/colors3.xml" ContentType="application/vnd.ms-office.chartcolorstyle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heets/sheet4.xml" ContentType="application/vnd.openxmlformats-officedocument.spreadsheetml.chartsheet+xml"/>
  <Override PartName="/xl/worksheets/sheet8.xml" ContentType="application/vnd.openxmlformats-officedocument.spreadsheetml.worksheet+xml"/>
  <Override PartName="/xl/charts/colors4.xml" ContentType="application/vnd.ms-office.chartcolorstyle+xml"/>
  <Override PartName="/xl/charts/style4.xml" ContentType="application/vnd.ms-office.chartstyle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heme/theme1.xml" ContentType="application/vnd.openxmlformats-officedocument.theme+xml"/>
  <Override PartName="/xl/worksheets/sheet14.xml" ContentType="application/vnd.openxmlformats-officedocument.spreadsheetml.worksheet+xml"/>
  <Override PartName="/xl/worksheets/sheet13.xml" ContentType="application/vnd.openxmlformats-officedocument.spreadsheetml.worksheet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1.xml" ContentType="application/vnd.openxmlformats-officedocument.spreadsheetml.chart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heets/sheet9.xml" ContentType="application/vnd.openxmlformats-officedocument.spreadsheetml.chartsheet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worksheets/sheet7.xml" ContentType="application/vnd.openxmlformats-officedocument.spreadsheetml.workshee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colors8.xml" ContentType="application/vnd.ms-office.chartcolorstyle+xml"/>
  <Override PartName="/xl/charts/style8.xml" ContentType="application/vnd.ms-office.chartstyle+xml"/>
  <Override PartName="/xl/charts/chart12.xml" ContentType="application/vnd.openxmlformats-officedocument.drawingml.chart+xml"/>
  <Override PartName="/xl/drawings/drawing22.xml" ContentType="application/vnd.openxmlformats-officedocument.drawing+xml"/>
  <Override PartName="/xl/drawings/drawing21.xml" ContentType="application/vnd.openxmlformats-officedocument.drawing+xml"/>
  <Override PartName="/xl/chartsheets/sheet7.xml" ContentType="application/vnd.openxmlformats-officedocument.spreadsheetml.chartsheet+xml"/>
  <Override PartName="/xl/charts/colors7.xml" ContentType="application/vnd.ms-office.chartcolorstyle+xml"/>
  <Override PartName="/xl/chartsheets/sheet6.xml" ContentType="application/vnd.openxmlformats-officedocument.spreadsheetml.chartsheet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hart14.xml" ContentType="application/vnd.openxmlformats-officedocument.drawingml.chart+xml"/>
  <Override PartName="/xl/drawings/drawing26.xml" ContentType="application/vnd.openxmlformats-officedocument.drawing+xml"/>
  <Override PartName="/xl/chartsheets/sheet5.xml" ContentType="application/vnd.openxmlformats-officedocument.spreadsheetml.chartsheet+xml"/>
  <Override PartName="/xl/charts/colors9.xml" ContentType="application/vnd.ms-office.chartcolorstyle+xml"/>
  <Override PartName="/xl/charts/style9.xml" ContentType="application/vnd.ms-office.chartstyle+xml"/>
  <Override PartName="/xl/drawings/drawing13.xml" ContentType="application/vnd.openxmlformats-officedocument.drawing+xml"/>
  <Override PartName="/xl/charts/style7.xml" ContentType="application/vnd.ms-office.chartstyle+xml"/>
  <Override PartName="/xl/charts/chart9.xml" ContentType="application/vnd.openxmlformats-officedocument.drawingml.chart+xml"/>
  <Override PartName="/xl/drawings/drawing17.xml" ContentType="application/vnd.openxmlformats-officedocument.drawing+xml"/>
  <Override PartName="/xl/worksheets/sheet5.xml" ContentType="application/vnd.openxmlformats-officedocument.spreadsheetml.worksheet+xml"/>
  <Override PartName="/xl/charts/colors5.xml" ContentType="application/vnd.ms-office.chartcolorstyle+xml"/>
  <Override PartName="/xl/charts/style5.xml" ContentType="application/vnd.ms-office.chartstyle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worksheets/sheet6.xml" ContentType="application/vnd.openxmlformats-officedocument.spreadsheetml.workshee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heets/sheet8.xml" ContentType="application/vnd.openxmlformats-officedocument.spreadsheetml.chartsheet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ResourcePlanning\2023 IRP\04. IRP Book\Electric Progress Report\9.0 - Appendices\H. Electric Analysis Inputs and Results\"/>
    </mc:Choice>
  </mc:AlternateContent>
  <bookViews>
    <workbookView xWindow="0" yWindow="0" windowWidth="19200" windowHeight="6000" tabRatio="671" activeTab="4"/>
  </bookViews>
  <sheets>
    <sheet name="Read_Me" sheetId="53" r:id="rId1"/>
    <sheet name="CHAPTER 8 &gt;&gt;&gt;" sheetId="51" r:id="rId2"/>
    <sheet name="Freq_Reference vs Preferred" sheetId="41" r:id="rId3"/>
    <sheet name="PortfolioCosts_Ref vs Preferred" sheetId="39" r:id="rId4"/>
    <sheet name="SCGHG Costs_Ref vs Preferred" sheetId="40" r:id="rId5"/>
    <sheet name="Table" sheetId="38" r:id="rId6"/>
    <sheet name="Preferred=&gt;" sheetId="52" r:id="rId7"/>
    <sheet name="Chat1 Preferred Portfolio Costs" sheetId="20" r:id="rId8"/>
    <sheet name="Chart2 Preferred SCGHG Costs" sheetId="21" r:id="rId9"/>
    <sheet name="Chart3 Preferred Total Costs" sheetId="22" r:id="rId10"/>
    <sheet name="Chart4 Preferred Emissions Plot" sheetId="18" r:id="rId11"/>
    <sheet name="Preferred CETA Plot" sheetId="15" r:id="rId12"/>
    <sheet name="Preferred_RevReq" sheetId="1" r:id="rId13"/>
    <sheet name="Preferred_SCGHG" sheetId="2" r:id="rId14"/>
    <sheet name="Preferred_Total Cost" sheetId="3" r:id="rId15"/>
    <sheet name="Preferred_Emissions Amount" sheetId="4" r:id="rId16"/>
    <sheet name="Preferred_CETA Percent" sheetId="5" r:id="rId17"/>
    <sheet name="Reference=&gt;" sheetId="50" r:id="rId18"/>
    <sheet name="Chart Reference Portfolio Costs" sheetId="29" r:id="rId19"/>
    <sheet name="Chart Reference SCGHG Costs" sheetId="30" r:id="rId20"/>
    <sheet name="Chart Reference Total Costs" sheetId="31" r:id="rId21"/>
    <sheet name="Reference Emissions Plot" sheetId="32" r:id="rId22"/>
    <sheet name="Reference_RevReq" sheetId="33" r:id="rId23"/>
    <sheet name="Reference_SCGHG" sheetId="34" r:id="rId24"/>
    <sheet name="Reference_Total Cost" sheetId="35" r:id="rId25"/>
    <sheet name="Reference_Emissions Amount" sheetId="36" r:id="rId26"/>
  </sheets>
  <externalReferences>
    <externalReference r:id="rId27"/>
    <externalReference r:id="rId28"/>
    <externalReference r:id="rId29"/>
  </externalReferences>
  <definedNames>
    <definedName name="_xlnm._FilterDatabase" localSheetId="16" hidden="1">'Preferred_CETA Percent'!$A$1:$Z$311</definedName>
    <definedName name="Acq1BookLife">'[1]Thermal Acq Inputs'!$G$46</definedName>
    <definedName name="Acq1CapPer">'[1]Thermal Acq Inputs'!$G$47</definedName>
    <definedName name="Acq2BookLife">'[1]Thermal Acq Inputs'!$G$99</definedName>
    <definedName name="Acq2CapPer">'[1]Thermal Acq Inputs'!$G$100</definedName>
    <definedName name="Acq3BookLife">'[1]Thermal Acq Inputs'!$G$152</definedName>
    <definedName name="Acq3CapPer">'[1]Thermal Acq Inputs'!$G$153</definedName>
    <definedName name="Acq4BookLife">'[1]Thermal Acq Inputs'!$G$203</definedName>
    <definedName name="Acq4CapPer">'[1]Thermal Acq Inputs'!$G$204</definedName>
    <definedName name="Acq5BookLife">'[1]Thermal Acq Inputs'!$G$256</definedName>
    <definedName name="Acq5CapPer">'[1]Thermal Acq Inputs'!$G$257</definedName>
    <definedName name="AcqTherm_01">[1]LPProblem!$C$20</definedName>
    <definedName name="AcqTherm_02">[1]LPProblem!$C$21</definedName>
    <definedName name="AcqTherm_03">[1]LPProblem!$C$22</definedName>
    <definedName name="AcqTherm_04">[1]LPProblem!$C$23</definedName>
    <definedName name="AcqTherm_05">[1]LPProblem!$C$24</definedName>
    <definedName name="AcqWind_01">[1]LPProblem!$C$25</definedName>
    <definedName name="AcqWind_02">[1]LPProblem!$C$26</definedName>
    <definedName name="AcqWind_03">[1]LPProblem!$C$27</definedName>
    <definedName name="AcqWind_04">[1]LPProblem!$C$28</definedName>
    <definedName name="AcqWind_05">[1]LPProblem!$C$29</definedName>
    <definedName name="BIO_FOM">[1]Assumptions!$M$10</definedName>
    <definedName name="BioPTCLoss">[1]Assumptions!$G$19</definedName>
    <definedName name="BndleA">[1]LPProblem!$R$20</definedName>
    <definedName name="BndleB">[1]LPProblem!$R$21</definedName>
    <definedName name="BndleC">[1]LPProblem!$R$22</definedName>
    <definedName name="BndleD">[1]LPProblem!$R$23</definedName>
    <definedName name="BndleE">[1]LPProblem!$R$24</definedName>
    <definedName name="BndleF">[1]LPProblem!$R$25</definedName>
    <definedName name="BndleG">[1]LPProblem!$R$26</definedName>
    <definedName name="BndleH">[1]LPProblem!$R$27</definedName>
    <definedName name="BndleI">[1]LPProblem!$R$28</definedName>
    <definedName name="BndleJ">[1]LPProblem!$R$29</definedName>
    <definedName name="CapEx_ITC">[1]Assumptions!$G$21</definedName>
    <definedName name="CapEx_ITC_Wind1">'[1]Wind Acq Inputs'!$J$39</definedName>
    <definedName name="CapEx_ITC_Wind2">'[1]Wind Acq Inputs'!$J$81</definedName>
    <definedName name="CapEx_ITC_Wind3">'[1]Wind Acq Inputs'!$J$122</definedName>
    <definedName name="CapEx_ITC_Wind4">'[1]Wind Acq Inputs'!$J$162</definedName>
    <definedName name="CapEx_ITC_Wind5">'[1]Wind Acq Inputs'!$J$203</definedName>
    <definedName name="CaseDescription">[1]Assumptions!$A$2</definedName>
    <definedName name="CBWorkbookPriority" hidden="1">-1894858854</definedName>
    <definedName name="CCGT_FOM">[1]Assumptions!$G$10</definedName>
    <definedName name="CCGTeast_FOM">[1]Assumptions!$I$10</definedName>
    <definedName name="Coal_PeakCredit">[1]Assumptions!$K$25</definedName>
    <definedName name="Contract_FOM">[1]Assumptions!$N$10</definedName>
    <definedName name="ConversionFactor">[1]Assumptions!$C$25</definedName>
    <definedName name="CostSwitch" localSheetId="0">[1]Assumptions!#REF!</definedName>
    <definedName name="CostSwitch">[1]Assumptions!#REF!</definedName>
    <definedName name="DebtPerc">[1]Assumptions!$O$20</definedName>
    <definedName name="DemandResponse1">[1]LPProblem!$U$20</definedName>
    <definedName name="DemandResponse2">[1]LPProblem!$U$21</definedName>
    <definedName name="DemandResponse3">[1]LPProblem!$U$22</definedName>
    <definedName name="DemandResponse4">[1]LPProblem!$U$23</definedName>
    <definedName name="DemandResponse5">[1]LPProblem!$U$24</definedName>
    <definedName name="DSR">[1]LPProblem!$R$20:$R$29</definedName>
    <definedName name="DSR_PeakCredit">[1]Assumptions!$K$27</definedName>
    <definedName name="EffTaxRate">[1]Assumptions!$C$26</definedName>
    <definedName name="EndDate">[1]Assumptions!$C$9</definedName>
    <definedName name="EquityCost">[1]Assumptions!$O$19</definedName>
    <definedName name="EquityPerc">[1]Assumptions!$O$22</definedName>
    <definedName name="ExpectedCost_20yr">[1]LPProblem!$A$5</definedName>
    <definedName name="FedTaxRate">[1]Assumptions!$C$27</definedName>
    <definedName name="FinDecisionBio">[1]Assumptions!$M$12</definedName>
    <definedName name="FinDecisionWind">[1]Assumptions!$J$12</definedName>
    <definedName name="FixedPPA_01">[1]LPProblem!$C$30</definedName>
    <definedName name="FixedPPA_02">[1]LPProblem!$C$31</definedName>
    <definedName name="FixedPPA_03">[1]LPProblem!$C$32</definedName>
    <definedName name="FixedPPA_04">[1]LPProblem!$C$33</definedName>
    <definedName name="FixedPPA_05">[1]LPProblem!$C$34</definedName>
    <definedName name="FixedPPA_06">[1]LPProblem!$C$35</definedName>
    <definedName name="FixedPPA_07">[1]LPProblem!$C$36</definedName>
    <definedName name="FixedPPA_08">[1]LPProblem!$C$37</definedName>
    <definedName name="FixedPPA_09">[1]LPProblem!$C$38</definedName>
    <definedName name="FixedPPA_10">[1]LPProblem!$C$39</definedName>
    <definedName name="FixedPPA1_CapPer">'[1]Fixed Price PPA Inputs'!$C$25</definedName>
    <definedName name="FixedPPA1_RECcredit">'[1]Fixed Price PPA Inputs'!$C$26</definedName>
    <definedName name="FixedPPA1_RPSMult">'[1]Fixed Price PPA Inputs'!$C$27</definedName>
    <definedName name="FixedPPA10_CapPer">'[1]Fixed Price PPA Inputs'!$C$304</definedName>
    <definedName name="FixedPPA10_RECcredit">'[1]Fixed Price PPA Inputs'!$C$305</definedName>
    <definedName name="FixedPPA10_RPSMult">'[1]Fixed Price PPA Inputs'!$C$306</definedName>
    <definedName name="FixedPPA2_CapPer">'[1]Fixed Price PPA Inputs'!$C$56</definedName>
    <definedName name="FixedPPA2_RECcredit">'[1]Fixed Price PPA Inputs'!$C$57</definedName>
    <definedName name="FixedPPA2_RPSMult">'[1]Fixed Price PPA Inputs'!$C$58</definedName>
    <definedName name="FixedPPA3_CapPer">'[1]Fixed Price PPA Inputs'!$C$87</definedName>
    <definedName name="FixedPPA3_RECcredit">'[1]Fixed Price PPA Inputs'!$C$88</definedName>
    <definedName name="FixedPPA3_RPSMult">'[1]Fixed Price PPA Inputs'!$C$89</definedName>
    <definedName name="FixedPPA4_CapPer">'[1]Fixed Price PPA Inputs'!$C$118</definedName>
    <definedName name="FixedPPA4_RECcredit">'[1]Fixed Price PPA Inputs'!$C$119</definedName>
    <definedName name="FixedPPA4_RPSMult">'[1]Fixed Price PPA Inputs'!$C$120</definedName>
    <definedName name="FixedPPA5_CapPer">'[1]Fixed Price PPA Inputs'!$C$149</definedName>
    <definedName name="FixedPPA5_RECcredit">'[1]Fixed Price PPA Inputs'!$C$150</definedName>
    <definedName name="FixedPPA5_RPSMult">'[1]Fixed Price PPA Inputs'!$C$151</definedName>
    <definedName name="FixedPPA6_CapPer">'[1]Fixed Price PPA Inputs'!$C$180</definedName>
    <definedName name="FixedPPA6_RECcredit">'[1]Fixed Price PPA Inputs'!$C$181</definedName>
    <definedName name="FixedPPA6_RPSMult">'[1]Fixed Price PPA Inputs'!$C$182</definedName>
    <definedName name="FixedPPA7_CapPer">'[1]Fixed Price PPA Inputs'!$C$211</definedName>
    <definedName name="FixedPPA7_RECcredit">'[1]Fixed Price PPA Inputs'!$C$212</definedName>
    <definedName name="FixedPPA7_RPSMult">'[1]Fixed Price PPA Inputs'!$C$213</definedName>
    <definedName name="FixedPPA8_CapPer">'[1]Fixed Price PPA Inputs'!$C$242</definedName>
    <definedName name="FixedPPA8_RECcredit">'[1]Fixed Price PPA Inputs'!$C$243</definedName>
    <definedName name="FixedPPA8_RPSMult">'[1]Fixed Price PPA Inputs'!$C$244</definedName>
    <definedName name="FixedPPA9_CapPer">'[1]Fixed Price PPA Inputs'!$C$273</definedName>
    <definedName name="FixedPPA9_RECcredit">'[1]Fixed Price PPA Inputs'!$C$274</definedName>
    <definedName name="FixedPPA9_RPSMult">'[1]Fixed Price PPA Inputs'!$C$275</definedName>
    <definedName name="FixPPA10IDSwitch">'[1]Fixed Price PPA Inputs'!$C$307</definedName>
    <definedName name="FixPPA1IDSwitch">'[1]Fixed Price PPA Inputs'!$C$28</definedName>
    <definedName name="FixPPA2IDSwitch">'[1]Fixed Price PPA Inputs'!$C$59</definedName>
    <definedName name="FixPPA3IDSwitch">'[1]Fixed Price PPA Inputs'!$C$90</definedName>
    <definedName name="FixPPA4IDSwitch">'[1]Fixed Price PPA Inputs'!$C$121</definedName>
    <definedName name="FixPPA5IDSwitch">'[1]Fixed Price PPA Inputs'!$C$152</definedName>
    <definedName name="FixPPA6IDSwitch">'[1]Fixed Price PPA Inputs'!$C$183</definedName>
    <definedName name="FixPPA7IDSwitch">'[1]Fixed Price PPA Inputs'!$C$214</definedName>
    <definedName name="FixPPA8IDSwitch">'[1]Fixed Price PPA Inputs'!$C$245</definedName>
    <definedName name="FixPPA9IDSwitch">'[1]Fixed Price PPA Inputs'!$C$276</definedName>
    <definedName name="FOMEsc">[1]Assumptions!$C$14</definedName>
    <definedName name="GasTranspEsc">[1]Assumptions!$C$31</definedName>
    <definedName name="Geo_FOR" localSheetId="0">[1]Assumptions!#REF!</definedName>
    <definedName name="Geo_FOR">[1]Assumptions!#REF!</definedName>
    <definedName name="GTInsRate">[1]Assumptions!$C$29</definedName>
    <definedName name="Hydro_PeakCredit">[1]Assumptions!$K$18</definedName>
    <definedName name="InsRate">[1]Assumptions!$C$24</definedName>
    <definedName name="ITC_Rate">[1]Assumptions!$G$22</definedName>
    <definedName name="ITC_TaxBasisAdj">[1]Assumptions!$G$23</definedName>
    <definedName name="LineLoss">[1]Assumptions!$C$13</definedName>
    <definedName name="LTPPADebtPerc">[1]Assumptions!$G$29</definedName>
    <definedName name="MACRS">[1]Assumptions!$I$33:$I$33</definedName>
    <definedName name="MWAdd">'[1]Book Life'!$B$80</definedName>
    <definedName name="Open_FOM">[1]Assumptions!$H$10</definedName>
    <definedName name="OutYearEsc">[1]Assumptions!$C$23</definedName>
    <definedName name="PlanMargin14">[1]Assumptions!$K$22</definedName>
    <definedName name="Portfolio_Screening_Model">[1]Assumptions!$A$1</definedName>
    <definedName name="PPAEscPerc">[1]Assumptions!$G$31</definedName>
    <definedName name="PreTaxDebtCost">[1]Assumptions!$O$18</definedName>
    <definedName name="PreTaxWACC">[1]Assumptions!$O$24</definedName>
    <definedName name="PropTaxRate">[1]Assumptions!$C$21</definedName>
    <definedName name="PropTaxRatio">[1]Assumptions!$C$22</definedName>
    <definedName name="PTCesc">[1]Assumptions!$G$20</definedName>
    <definedName name="PTCLoss_Wind1">'[1]Wind Acq Inputs'!$J$38</definedName>
    <definedName name="PTCLoss_Wind2">'[1]Wind Acq Inputs'!$J$80</definedName>
    <definedName name="PTCLoss_Wind3">'[1]Wind Acq Inputs'!$J$121</definedName>
    <definedName name="PTCLoss_Wind4">'[1]Wind Acq Inputs'!$J$161</definedName>
    <definedName name="PTCLoss_Wind5">'[1]Wind Acq Inputs'!$J$202</definedName>
    <definedName name="REC_Credit">[1]Assumptions!$C$30</definedName>
    <definedName name="Recip_FOM">[1]Assumptions!$K$10</definedName>
    <definedName name="RenewableBookLife">'[1]Wind Acq Inputs'!$C$34</definedName>
    <definedName name="Results" localSheetId="0">'[1]Results Summary'!$D$7:$D$17,'[1]Results Summary'!#REF!</definedName>
    <definedName name="Results">'[1]Results Summary'!$D$7:$D$17,'[1]Results Summary'!#REF!</definedName>
    <definedName name="ShareCol1">[1]Assumptions!$C$112</definedName>
    <definedName name="ShareCol2">[1]Assumptions!$C$113</definedName>
    <definedName name="ShareCol3">[1]Assumptions!$C$114</definedName>
    <definedName name="ShareCol4">[1]Assumptions!$C$115</definedName>
    <definedName name="ShareFredDF">[1]Assumptions!$C$116</definedName>
    <definedName name="solver_eval" hidden="1">2</definedName>
    <definedName name="solver_ntri" hidden="1">1000</definedName>
    <definedName name="solver_rsmp" hidden="1">1</definedName>
    <definedName name="solver_seed" hidden="1">0</definedName>
    <definedName name="StartDate">[1]Assumptions!$C$7</definedName>
    <definedName name="Thermal_PeakCredit">[1]Assumptions!$K$21</definedName>
    <definedName name="ThermalBookLife">[1]Assumptions!$C$17</definedName>
    <definedName name="Title">[1]Assumptions!$A$1</definedName>
    <definedName name="TollPPA_01">[1]LPProblem!$K$20</definedName>
    <definedName name="TollPPA_02">[1]LPProblem!$K$21</definedName>
    <definedName name="TollPPA_03">[1]LPProblem!$K$22</definedName>
    <definedName name="TollPPA_04">[1]LPProblem!$K$23</definedName>
    <definedName name="TollPPA_05">[1]LPProblem!$K$24</definedName>
    <definedName name="TollPPA_06">[1]LPProblem!$K$25</definedName>
    <definedName name="TollPPA_07">[1]LPProblem!$K$26</definedName>
    <definedName name="TollPPA_08">[1]LPProblem!$K$27</definedName>
    <definedName name="TollPPA_09">[1]LPProblem!$K$28</definedName>
    <definedName name="TollPPA_10">[1]LPProblem!$K$29</definedName>
    <definedName name="TollPPA1_CapPer">'[1]Toll PPA Inputs'!$C$33</definedName>
    <definedName name="TollPPA1_RECcredit">'[1]Toll PPA Inputs'!$C$34</definedName>
    <definedName name="TollPPA1_RPSMult">'[1]Toll PPA Inputs'!$C$35</definedName>
    <definedName name="TollPPA10_CapPer">'[1]Toll PPA Inputs'!$C$375</definedName>
    <definedName name="TollPPA10_RECcredit">'[1]Toll PPA Inputs'!$C$376</definedName>
    <definedName name="TollPPA10_RPSMult">'[1]Toll PPA Inputs'!$C$377</definedName>
    <definedName name="TollPPA2_CapPer">'[1]Toll PPA Inputs'!$C$71</definedName>
    <definedName name="TollPPA2_RECcredit">'[1]Toll PPA Inputs'!$C$72</definedName>
    <definedName name="TollPPA2_RPSMult">'[1]Toll PPA Inputs'!$C$73</definedName>
    <definedName name="TollPPA3_CapPer">'[1]Toll PPA Inputs'!$C$109</definedName>
    <definedName name="TollPPA3_RECcredit">'[1]Toll PPA Inputs'!$C$110</definedName>
    <definedName name="TollPPA3_RPSMult">'[1]Toll PPA Inputs'!$C$111</definedName>
    <definedName name="TollPPA4_CapPer">'[1]Toll PPA Inputs'!$C$147</definedName>
    <definedName name="TollPPA4_RECcredit">'[1]Toll PPA Inputs'!$C$148</definedName>
    <definedName name="TollPPA4_RPSMult">'[1]Toll PPA Inputs'!$C$149</definedName>
    <definedName name="TollPPA5_CapPer">'[1]Toll PPA Inputs'!$C$185</definedName>
    <definedName name="TollPPA5_RECcredit">'[1]Toll PPA Inputs'!$C$186</definedName>
    <definedName name="TollPPA5_RPSMult">'[1]Toll PPA Inputs'!$C$187</definedName>
    <definedName name="TollPPA6_CapPer">'[1]Toll PPA Inputs'!$C$223</definedName>
    <definedName name="TollPPA6_RECcredit">'[1]Toll PPA Inputs'!$C$224</definedName>
    <definedName name="TollPPA6_RPSMult">'[1]Toll PPA Inputs'!$C$225</definedName>
    <definedName name="TollPPA7_CapPer">'[1]Toll PPA Inputs'!$C$261</definedName>
    <definedName name="TollPPA7_RECcredit">'[1]Toll PPA Inputs'!$C$262</definedName>
    <definedName name="TollPPA7_RPSMult">'[1]Toll PPA Inputs'!$C$263</definedName>
    <definedName name="TollPPA8_CapPer">'[1]Toll PPA Inputs'!$C$299</definedName>
    <definedName name="TollPPA8_RECcredit">'[1]Toll PPA Inputs'!$C$300</definedName>
    <definedName name="TollPPA8_RPSMult">'[1]Toll PPA Inputs'!$C$301</definedName>
    <definedName name="TollPPA9_CapPer">'[1]Toll PPA Inputs'!$C$337</definedName>
    <definedName name="TollPPA9_RECcredit">'[1]Toll PPA Inputs'!$C$338</definedName>
    <definedName name="TollPPA9_RPSMult">'[1]Toll PPA Inputs'!$C$339</definedName>
    <definedName name="TotalREC20">[1]LPProblem!$AX$32</definedName>
    <definedName name="TransEsc">[1]Assumptions!$C$32</definedName>
    <definedName name="TransmissionBookLife">[1]Assumptions!$C$19</definedName>
    <definedName name="VOMEsc">[1]Assumptions!$C$15</definedName>
    <definedName name="WACC">[2]Assumptions!$O$23</definedName>
    <definedName name="Wind_FOM">[1]Assumptions!$J$10</definedName>
    <definedName name="Wind_PeakCredit">[1]Assumptions!$K$19</definedName>
    <definedName name="Wind_RECcredit">[1]Assumptions!$J$9</definedName>
    <definedName name="Wind1_PeakCredit">'[1]Wind Acq Inputs'!$C$35</definedName>
    <definedName name="Wind1_RECcredit">'[1]Wind Acq Inputs'!$C$36</definedName>
    <definedName name="Wind1_RPSMult">'[1]Wind Acq Inputs'!$C$37</definedName>
    <definedName name="Wind2_PeakCredit">'[1]Wind Acq Inputs'!$C$77</definedName>
    <definedName name="Wind2_RECcredit">'[1]Wind Acq Inputs'!$C$78</definedName>
    <definedName name="Wind2_RPSMult">'[1]Wind Acq Inputs'!$C$79</definedName>
    <definedName name="Wind2BookLife">'[1]Wind Acq Inputs'!$C$76</definedName>
    <definedName name="Wind3_PeakCredit">'[1]Wind Acq Inputs'!$C$118</definedName>
    <definedName name="Wind3_RECcredit">'[1]Wind Acq Inputs'!$C$119</definedName>
    <definedName name="Wind3_RPSMult">'[1]Wind Acq Inputs'!$C$120</definedName>
    <definedName name="Wind3BookLife">'[1]Wind Acq Inputs'!$C$117</definedName>
    <definedName name="Wind4_PeakCredit">'[1]Wind Acq Inputs'!$C$158</definedName>
    <definedName name="Wind4_RECcredit">'[1]Wind Acq Inputs'!$C$159</definedName>
    <definedName name="Wind4_RPSMult">'[1]Wind Acq Inputs'!$C$160</definedName>
    <definedName name="Wind4BookLife">'[1]Wind Acq Inputs'!$C$157</definedName>
    <definedName name="Wind5_PeakCredit">'[1]Wind Acq Inputs'!$C$199</definedName>
    <definedName name="Wind5_RECcredit">'[1]Wind Acq Inputs'!$C$200</definedName>
    <definedName name="Wind5_RPSMult">'[1]Wind Acq Inputs'!$C$201</definedName>
    <definedName name="Wind5BookLife">'[1]Wind Acq Inputs'!$C$198</definedName>
    <definedName name="WindBookLife">[1]Assumptions!$C$18</definedName>
    <definedName name="WindPPA_01">[1]LPProblem!$K$30</definedName>
    <definedName name="WindPPA_02">[1]LPProblem!$K$31</definedName>
    <definedName name="WindPPA_03">[1]LPProblem!$K$32</definedName>
    <definedName name="WindPPA_04">[1]LPProblem!$K$33</definedName>
    <definedName name="WindPPA_05">[1]LPProblem!$K$34</definedName>
    <definedName name="WindPPA_PeakCredit">'[1]Wind PPA Inputs'!$C$24</definedName>
    <definedName name="WindPPA1_RECcredit">'[1]Wind PPA Inputs'!$C$25</definedName>
    <definedName name="WindPPA1_REConly">'[1]Wind PPA Inputs'!$C$27</definedName>
    <definedName name="WindPPA1_RPSMult">'[1]Wind PPA Inputs'!$C$26</definedName>
    <definedName name="WindPPA2_PeakCredit">'[1]Wind PPA Inputs'!$C$55</definedName>
    <definedName name="WindPPA2_RECcredit">'[1]Wind PPA Inputs'!$C$56</definedName>
    <definedName name="WindPPA2_REConly">'[1]Wind PPA Inputs'!$C$58</definedName>
    <definedName name="WindPPA2_RPSMult">'[1]Wind PPA Inputs'!$C$57</definedName>
    <definedName name="WindPPA3_PeakCredit">'[1]Wind PPA Inputs'!$C$86</definedName>
    <definedName name="WindPPA3_RECcredit">'[1]Wind PPA Inputs'!$C$87</definedName>
    <definedName name="WindPPA3_REConly">'[1]Wind PPA Inputs'!$C$89</definedName>
    <definedName name="WindPPA3_RPSMult">'[1]Wind PPA Inputs'!$C$88</definedName>
    <definedName name="WindPPA4_PeakCredit">'[1]Wind PPA Inputs'!$C$117</definedName>
    <definedName name="WindPPA4_RECcredit">'[1]Wind PPA Inputs'!$C$118</definedName>
    <definedName name="WindPPA4_REConly">'[1]Wind PPA Inputs'!$C$120</definedName>
    <definedName name="WindPPA4_RPSMult">'[1]Wind PPA Inputs'!$C$119</definedName>
    <definedName name="WindPPA5_PeakCredit">'[1]Wind PPA Inputs'!$C$148</definedName>
    <definedName name="WindPPA5_RECcredit">'[1]Wind PPA Inputs'!$C$149</definedName>
    <definedName name="WindPPA5_REConly">'[1]Wind PPA Inputs'!$C$151</definedName>
    <definedName name="WindPPA5_RPSMult">'[1]Wind PPA Inputs'!$C$150</definedName>
    <definedName name="WindPTCLastYear">[1]Assumptions!$J$15</definedName>
    <definedName name="WindPTCLoss">[1]Assumptions!$G$18</definedName>
  </definedNames>
  <calcPr calcId="162913"/>
</workbook>
</file>

<file path=xl/calcChain.xml><?xml version="1.0" encoding="utf-8"?>
<calcChain xmlns="http://schemas.openxmlformats.org/spreadsheetml/2006/main">
  <c r="G10" i="38" l="1"/>
  <c r="E10" i="38"/>
  <c r="C10" i="38"/>
  <c r="G5" i="38"/>
  <c r="E5" i="38"/>
  <c r="C5" i="38"/>
  <c r="G4" i="38"/>
  <c r="H5" i="38" s="1"/>
  <c r="E4" i="38"/>
  <c r="C4" i="38"/>
  <c r="G9" i="38"/>
  <c r="E9" i="38"/>
  <c r="F10" i="38" s="1"/>
  <c r="C9" i="38"/>
  <c r="D10" i="38" s="1"/>
  <c r="F5" i="38" l="1"/>
  <c r="H10" i="38"/>
  <c r="D5" i="38"/>
  <c r="D39" i="38" l="1"/>
  <c r="D40" i="38"/>
  <c r="D41" i="38"/>
  <c r="D42" i="38"/>
  <c r="D43" i="38"/>
  <c r="D44" i="38"/>
  <c r="D45" i="38"/>
  <c r="D46" i="38"/>
  <c r="D47" i="38"/>
  <c r="D48" i="38"/>
  <c r="D49" i="38"/>
  <c r="D50" i="38"/>
  <c r="D38" i="38"/>
  <c r="C39" i="38"/>
  <c r="C40" i="38"/>
  <c r="C41" i="38"/>
  <c r="C42" i="38"/>
  <c r="C43" i="38"/>
  <c r="C44" i="38"/>
  <c r="C45" i="38"/>
  <c r="C46" i="38"/>
  <c r="C47" i="38"/>
  <c r="C48" i="38"/>
  <c r="C49" i="38"/>
  <c r="C50" i="38"/>
  <c r="C38" i="38"/>
  <c r="B39" i="38"/>
  <c r="B40" i="38" s="1"/>
  <c r="A39" i="38"/>
  <c r="A40" i="38" s="1"/>
  <c r="A41" i="38" s="1"/>
  <c r="A42" i="38" s="1"/>
  <c r="A43" i="38" s="1"/>
  <c r="A44" i="38" s="1"/>
  <c r="A45" i="38" s="1"/>
  <c r="A46" i="38" s="1"/>
  <c r="A47" i="38" s="1"/>
  <c r="A48" i="38" s="1"/>
  <c r="A49" i="38" s="1"/>
  <c r="A50" i="38" s="1"/>
  <c r="C27" i="38"/>
  <c r="C28" i="38"/>
  <c r="C29" i="38"/>
  <c r="C30" i="38"/>
  <c r="C31" i="38"/>
  <c r="C32" i="38"/>
  <c r="C33" i="38"/>
  <c r="C26" i="38"/>
  <c r="B27" i="38"/>
  <c r="B28" i="38"/>
  <c r="B29" i="38"/>
  <c r="B30" i="38"/>
  <c r="B31" i="38"/>
  <c r="B32" i="38"/>
  <c r="B33" i="38"/>
  <c r="B26" i="38"/>
  <c r="C15" i="38"/>
  <c r="C16" i="38"/>
  <c r="C17" i="38"/>
  <c r="C18" i="38"/>
  <c r="C19" i="38"/>
  <c r="C20" i="38"/>
  <c r="C21" i="38"/>
  <c r="C14" i="38"/>
  <c r="B15" i="38"/>
  <c r="B16" i="38"/>
  <c r="B17" i="38"/>
  <c r="B18" i="38"/>
  <c r="B19" i="38"/>
  <c r="B20" i="38"/>
  <c r="B21" i="38"/>
  <c r="B14" i="38"/>
  <c r="Z334" i="36"/>
  <c r="W334" i="36"/>
  <c r="V334" i="36"/>
  <c r="U334" i="36"/>
  <c r="T334" i="36"/>
  <c r="S334" i="36"/>
  <c r="R334" i="36"/>
  <c r="O334" i="36"/>
  <c r="N334" i="36"/>
  <c r="M334" i="36"/>
  <c r="L334" i="36"/>
  <c r="K334" i="36"/>
  <c r="J334" i="36"/>
  <c r="G334" i="36"/>
  <c r="F334" i="36"/>
  <c r="E334" i="36"/>
  <c r="D334" i="36"/>
  <c r="C334" i="36"/>
  <c r="B334" i="36"/>
  <c r="X333" i="36"/>
  <c r="W333" i="36"/>
  <c r="V333" i="36"/>
  <c r="U333" i="36"/>
  <c r="T333" i="36"/>
  <c r="S333" i="36"/>
  <c r="P333" i="36"/>
  <c r="O333" i="36"/>
  <c r="N333" i="36"/>
  <c r="M333" i="36"/>
  <c r="L333" i="36"/>
  <c r="K333" i="36"/>
  <c r="H333" i="36"/>
  <c r="G333" i="36"/>
  <c r="F333" i="36"/>
  <c r="E333" i="36"/>
  <c r="D333" i="36"/>
  <c r="C333" i="36"/>
  <c r="Y332" i="36"/>
  <c r="X332" i="36"/>
  <c r="W332" i="36"/>
  <c r="V332" i="36"/>
  <c r="U332" i="36"/>
  <c r="T332" i="36"/>
  <c r="Q332" i="36"/>
  <c r="P332" i="36"/>
  <c r="O332" i="36"/>
  <c r="N332" i="36"/>
  <c r="M332" i="36"/>
  <c r="L332" i="36"/>
  <c r="I332" i="36"/>
  <c r="H332" i="36"/>
  <c r="G332" i="36"/>
  <c r="F332" i="36"/>
  <c r="E332" i="36"/>
  <c r="Z331" i="36"/>
  <c r="Y331" i="36"/>
  <c r="V331" i="36"/>
  <c r="R331" i="36"/>
  <c r="J331" i="36"/>
  <c r="B331" i="36"/>
  <c r="S330" i="36"/>
  <c r="K330" i="36"/>
  <c r="C330" i="36"/>
  <c r="T329" i="36"/>
  <c r="L329" i="36"/>
  <c r="D329" i="36"/>
  <c r="U328" i="36"/>
  <c r="M328" i="36"/>
  <c r="E328" i="36"/>
  <c r="V327" i="36"/>
  <c r="N327" i="36"/>
  <c r="F327" i="36"/>
  <c r="W326" i="36"/>
  <c r="Z322" i="36"/>
  <c r="Y322" i="36"/>
  <c r="Y334" i="36" s="1"/>
  <c r="X322" i="36"/>
  <c r="X334" i="36" s="1"/>
  <c r="W322" i="36"/>
  <c r="V322" i="36"/>
  <c r="U322" i="36"/>
  <c r="T322" i="36"/>
  <c r="S322" i="36"/>
  <c r="R322" i="36"/>
  <c r="Q322" i="36"/>
  <c r="Q334" i="36" s="1"/>
  <c r="P322" i="36"/>
  <c r="P334" i="36" s="1"/>
  <c r="O322" i="36"/>
  <c r="N322" i="36"/>
  <c r="M322" i="36"/>
  <c r="L322" i="36"/>
  <c r="K322" i="36"/>
  <c r="J322" i="36"/>
  <c r="I322" i="36"/>
  <c r="I334" i="36" s="1"/>
  <c r="H322" i="36"/>
  <c r="H334" i="36" s="1"/>
  <c r="G322" i="36"/>
  <c r="F322" i="36"/>
  <c r="E322" i="36"/>
  <c r="D322" i="36"/>
  <c r="C322" i="36"/>
  <c r="B322" i="36"/>
  <c r="Z321" i="36"/>
  <c r="Z333" i="36" s="1"/>
  <c r="Y321" i="36"/>
  <c r="Y333" i="36" s="1"/>
  <c r="X321" i="36"/>
  <c r="W321" i="36"/>
  <c r="V321" i="36"/>
  <c r="U321" i="36"/>
  <c r="T321" i="36"/>
  <c r="S321" i="36"/>
  <c r="R321" i="36"/>
  <c r="R333" i="36" s="1"/>
  <c r="Q321" i="36"/>
  <c r="Q333" i="36" s="1"/>
  <c r="P321" i="36"/>
  <c r="O321" i="36"/>
  <c r="N321" i="36"/>
  <c r="M321" i="36"/>
  <c r="L321" i="36"/>
  <c r="K321" i="36"/>
  <c r="J321" i="36"/>
  <c r="J333" i="36" s="1"/>
  <c r="I321" i="36"/>
  <c r="I333" i="36" s="1"/>
  <c r="H321" i="36"/>
  <c r="G321" i="36"/>
  <c r="F321" i="36"/>
  <c r="E321" i="36"/>
  <c r="D321" i="36"/>
  <c r="C321" i="36"/>
  <c r="B321" i="36"/>
  <c r="B333" i="36" s="1"/>
  <c r="Z320" i="36"/>
  <c r="Z332" i="36" s="1"/>
  <c r="Y320" i="36"/>
  <c r="X320" i="36"/>
  <c r="W320" i="36"/>
  <c r="V320" i="36"/>
  <c r="U320" i="36"/>
  <c r="T320" i="36"/>
  <c r="S320" i="36"/>
  <c r="S332" i="36" s="1"/>
  <c r="R320" i="36"/>
  <c r="R332" i="36" s="1"/>
  <c r="Q320" i="36"/>
  <c r="P320" i="36"/>
  <c r="O320" i="36"/>
  <c r="N320" i="36"/>
  <c r="M320" i="36"/>
  <c r="L320" i="36"/>
  <c r="K320" i="36"/>
  <c r="K332" i="36" s="1"/>
  <c r="J320" i="36"/>
  <c r="J332" i="36" s="1"/>
  <c r="I320" i="36"/>
  <c r="H320" i="36"/>
  <c r="G320" i="36"/>
  <c r="F320" i="36"/>
  <c r="E320" i="36"/>
  <c r="D320" i="36"/>
  <c r="D332" i="36" s="1"/>
  <c r="C320" i="36"/>
  <c r="C332" i="36" s="1"/>
  <c r="B320" i="36"/>
  <c r="B332" i="36" s="1"/>
  <c r="Z319" i="36"/>
  <c r="Y319" i="36"/>
  <c r="X319" i="36"/>
  <c r="X331" i="36" s="1"/>
  <c r="W319" i="36"/>
  <c r="W331" i="36" s="1"/>
  <c r="V319" i="36"/>
  <c r="U319" i="36"/>
  <c r="U331" i="36" s="1"/>
  <c r="T319" i="36"/>
  <c r="T331" i="36" s="1"/>
  <c r="S319" i="36"/>
  <c r="S331" i="36" s="1"/>
  <c r="R319" i="36"/>
  <c r="Q319" i="36"/>
  <c r="Q331" i="36" s="1"/>
  <c r="P319" i="36"/>
  <c r="P331" i="36" s="1"/>
  <c r="O319" i="36"/>
  <c r="O331" i="36" s="1"/>
  <c r="N319" i="36"/>
  <c r="N331" i="36" s="1"/>
  <c r="M319" i="36"/>
  <c r="M331" i="36" s="1"/>
  <c r="L319" i="36"/>
  <c r="L331" i="36" s="1"/>
  <c r="K319" i="36"/>
  <c r="K331" i="36" s="1"/>
  <c r="J319" i="36"/>
  <c r="I319" i="36"/>
  <c r="I331" i="36" s="1"/>
  <c r="H319" i="36"/>
  <c r="H331" i="36" s="1"/>
  <c r="G319" i="36"/>
  <c r="G331" i="36" s="1"/>
  <c r="F319" i="36"/>
  <c r="F331" i="36" s="1"/>
  <c r="E319" i="36"/>
  <c r="E331" i="36" s="1"/>
  <c r="D319" i="36"/>
  <c r="D331" i="36" s="1"/>
  <c r="C319" i="36"/>
  <c r="C331" i="36" s="1"/>
  <c r="B319" i="36"/>
  <c r="Z318" i="36"/>
  <c r="Z330" i="36" s="1"/>
  <c r="Y318" i="36"/>
  <c r="Y330" i="36" s="1"/>
  <c r="X318" i="36"/>
  <c r="X330" i="36" s="1"/>
  <c r="W318" i="36"/>
  <c r="W330" i="36" s="1"/>
  <c r="V318" i="36"/>
  <c r="V330" i="36" s="1"/>
  <c r="U318" i="36"/>
  <c r="U330" i="36" s="1"/>
  <c r="T318" i="36"/>
  <c r="T330" i="36" s="1"/>
  <c r="S318" i="36"/>
  <c r="R318" i="36"/>
  <c r="R330" i="36" s="1"/>
  <c r="Q318" i="36"/>
  <c r="Q330" i="36" s="1"/>
  <c r="P318" i="36"/>
  <c r="P330" i="36" s="1"/>
  <c r="O318" i="36"/>
  <c r="O330" i="36" s="1"/>
  <c r="N318" i="36"/>
  <c r="N330" i="36" s="1"/>
  <c r="M318" i="36"/>
  <c r="M330" i="36" s="1"/>
  <c r="L318" i="36"/>
  <c r="L330" i="36" s="1"/>
  <c r="K318" i="36"/>
  <c r="J318" i="36"/>
  <c r="J330" i="36" s="1"/>
  <c r="I318" i="36"/>
  <c r="I330" i="36" s="1"/>
  <c r="H318" i="36"/>
  <c r="H330" i="36" s="1"/>
  <c r="G318" i="36"/>
  <c r="G330" i="36" s="1"/>
  <c r="F318" i="36"/>
  <c r="F330" i="36" s="1"/>
  <c r="E318" i="36"/>
  <c r="E330" i="36" s="1"/>
  <c r="D318" i="36"/>
  <c r="D330" i="36" s="1"/>
  <c r="C318" i="36"/>
  <c r="B318" i="36"/>
  <c r="B330" i="36" s="1"/>
  <c r="Z317" i="36"/>
  <c r="Z329" i="36" s="1"/>
  <c r="Y317" i="36"/>
  <c r="Y329" i="36" s="1"/>
  <c r="X317" i="36"/>
  <c r="X329" i="36" s="1"/>
  <c r="W317" i="36"/>
  <c r="W329" i="36" s="1"/>
  <c r="V317" i="36"/>
  <c r="V329" i="36" s="1"/>
  <c r="U317" i="36"/>
  <c r="U329" i="36" s="1"/>
  <c r="T317" i="36"/>
  <c r="S317" i="36"/>
  <c r="S329" i="36" s="1"/>
  <c r="R317" i="36"/>
  <c r="R329" i="36" s="1"/>
  <c r="Q317" i="36"/>
  <c r="Q329" i="36" s="1"/>
  <c r="P317" i="36"/>
  <c r="P329" i="36" s="1"/>
  <c r="O317" i="36"/>
  <c r="O329" i="36" s="1"/>
  <c r="N317" i="36"/>
  <c r="N329" i="36" s="1"/>
  <c r="M317" i="36"/>
  <c r="M329" i="36" s="1"/>
  <c r="L317" i="36"/>
  <c r="K317" i="36"/>
  <c r="K329" i="36" s="1"/>
  <c r="J317" i="36"/>
  <c r="J329" i="36" s="1"/>
  <c r="I317" i="36"/>
  <c r="I329" i="36" s="1"/>
  <c r="H317" i="36"/>
  <c r="H329" i="36" s="1"/>
  <c r="G317" i="36"/>
  <c r="G329" i="36" s="1"/>
  <c r="F317" i="36"/>
  <c r="F329" i="36" s="1"/>
  <c r="E317" i="36"/>
  <c r="E329" i="36" s="1"/>
  <c r="D317" i="36"/>
  <c r="C317" i="36"/>
  <c r="C329" i="36" s="1"/>
  <c r="B317" i="36"/>
  <c r="B329" i="36" s="1"/>
  <c r="Z316" i="36"/>
  <c r="Z328" i="36" s="1"/>
  <c r="Y316" i="36"/>
  <c r="Y328" i="36" s="1"/>
  <c r="X316" i="36"/>
  <c r="X328" i="36" s="1"/>
  <c r="W316" i="36"/>
  <c r="W328" i="36" s="1"/>
  <c r="V316" i="36"/>
  <c r="V328" i="36" s="1"/>
  <c r="U316" i="36"/>
  <c r="T316" i="36"/>
  <c r="T328" i="36" s="1"/>
  <c r="S316" i="36"/>
  <c r="S328" i="36" s="1"/>
  <c r="R316" i="36"/>
  <c r="R328" i="36" s="1"/>
  <c r="Q316" i="36"/>
  <c r="Q328" i="36" s="1"/>
  <c r="P316" i="36"/>
  <c r="P328" i="36" s="1"/>
  <c r="O316" i="36"/>
  <c r="O328" i="36" s="1"/>
  <c r="N316" i="36"/>
  <c r="N328" i="36" s="1"/>
  <c r="M316" i="36"/>
  <c r="L316" i="36"/>
  <c r="L328" i="36" s="1"/>
  <c r="K316" i="36"/>
  <c r="K328" i="36" s="1"/>
  <c r="J316" i="36"/>
  <c r="J328" i="36" s="1"/>
  <c r="I316" i="36"/>
  <c r="I328" i="36" s="1"/>
  <c r="H316" i="36"/>
  <c r="H328" i="36" s="1"/>
  <c r="G316" i="36"/>
  <c r="G328" i="36" s="1"/>
  <c r="F316" i="36"/>
  <c r="F328" i="36" s="1"/>
  <c r="E316" i="36"/>
  <c r="D316" i="36"/>
  <c r="D328" i="36" s="1"/>
  <c r="C316" i="36"/>
  <c r="C328" i="36" s="1"/>
  <c r="B316" i="36"/>
  <c r="B328" i="36" s="1"/>
  <c r="Z315" i="36"/>
  <c r="Z327" i="36" s="1"/>
  <c r="Y315" i="36"/>
  <c r="Y327" i="36" s="1"/>
  <c r="X315" i="36"/>
  <c r="X327" i="36" s="1"/>
  <c r="W315" i="36"/>
  <c r="W327" i="36" s="1"/>
  <c r="V315" i="36"/>
  <c r="U315" i="36"/>
  <c r="U327" i="36" s="1"/>
  <c r="T315" i="36"/>
  <c r="T327" i="36" s="1"/>
  <c r="S315" i="36"/>
  <c r="S327" i="36" s="1"/>
  <c r="R315" i="36"/>
  <c r="R327" i="36" s="1"/>
  <c r="Q315" i="36"/>
  <c r="Q327" i="36" s="1"/>
  <c r="P315" i="36"/>
  <c r="P327" i="36" s="1"/>
  <c r="O315" i="36"/>
  <c r="O327" i="36" s="1"/>
  <c r="N315" i="36"/>
  <c r="M315" i="36"/>
  <c r="M327" i="36" s="1"/>
  <c r="L315" i="36"/>
  <c r="L327" i="36" s="1"/>
  <c r="K315" i="36"/>
  <c r="K327" i="36" s="1"/>
  <c r="J315" i="36"/>
  <c r="J327" i="36" s="1"/>
  <c r="I315" i="36"/>
  <c r="I327" i="36" s="1"/>
  <c r="H315" i="36"/>
  <c r="H327" i="36" s="1"/>
  <c r="G315" i="36"/>
  <c r="G327" i="36" s="1"/>
  <c r="F315" i="36"/>
  <c r="E315" i="36"/>
  <c r="E327" i="36" s="1"/>
  <c r="D315" i="36"/>
  <c r="D327" i="36" s="1"/>
  <c r="C315" i="36"/>
  <c r="C327" i="36" s="1"/>
  <c r="B315" i="36"/>
  <c r="B327" i="36" s="1"/>
  <c r="Z314" i="36"/>
  <c r="Z326" i="36" s="1"/>
  <c r="Y314" i="36"/>
  <c r="Y326" i="36" s="1"/>
  <c r="X314" i="36"/>
  <c r="X326" i="36" s="1"/>
  <c r="W314" i="36"/>
  <c r="V314" i="36"/>
  <c r="V326" i="36" s="1"/>
  <c r="U314" i="36"/>
  <c r="U326" i="36" s="1"/>
  <c r="T314" i="36"/>
  <c r="T326" i="36" s="1"/>
  <c r="S314" i="36"/>
  <c r="S326" i="36" s="1"/>
  <c r="R314" i="36"/>
  <c r="R326" i="36" s="1"/>
  <c r="Q314" i="36"/>
  <c r="Q326" i="36" s="1"/>
  <c r="P314" i="36"/>
  <c r="P326" i="36" s="1"/>
  <c r="O314" i="36"/>
  <c r="O326" i="36" s="1"/>
  <c r="N314" i="36"/>
  <c r="N326" i="36" s="1"/>
  <c r="M314" i="36"/>
  <c r="M326" i="36" s="1"/>
  <c r="L314" i="36"/>
  <c r="L326" i="36" s="1"/>
  <c r="K314" i="36"/>
  <c r="K326" i="36" s="1"/>
  <c r="J314" i="36"/>
  <c r="J326" i="36" s="1"/>
  <c r="I314" i="36"/>
  <c r="I326" i="36" s="1"/>
  <c r="H314" i="36"/>
  <c r="H326" i="36" s="1"/>
  <c r="G314" i="36"/>
  <c r="G326" i="36" s="1"/>
  <c r="F314" i="36"/>
  <c r="F326" i="36" s="1"/>
  <c r="E314" i="36"/>
  <c r="E326" i="36" s="1"/>
  <c r="D314" i="36"/>
  <c r="D326" i="36" s="1"/>
  <c r="C314" i="36"/>
  <c r="C326" i="36" s="1"/>
  <c r="B314" i="36"/>
  <c r="B326" i="36" s="1"/>
  <c r="Z313" i="36"/>
  <c r="Z325" i="36" s="1"/>
  <c r="Y313" i="36"/>
  <c r="Y325" i="36" s="1"/>
  <c r="X313" i="36"/>
  <c r="X325" i="36" s="1"/>
  <c r="W313" i="36"/>
  <c r="W325" i="36" s="1"/>
  <c r="V313" i="36"/>
  <c r="V325" i="36" s="1"/>
  <c r="U313" i="36"/>
  <c r="U325" i="36" s="1"/>
  <c r="T313" i="36"/>
  <c r="T325" i="36" s="1"/>
  <c r="S313" i="36"/>
  <c r="S325" i="36" s="1"/>
  <c r="R313" i="36"/>
  <c r="R325" i="36" s="1"/>
  <c r="Q313" i="36"/>
  <c r="Q325" i="36" s="1"/>
  <c r="P313" i="36"/>
  <c r="P325" i="36" s="1"/>
  <c r="O313" i="36"/>
  <c r="O325" i="36" s="1"/>
  <c r="N313" i="36"/>
  <c r="N325" i="36" s="1"/>
  <c r="M313" i="36"/>
  <c r="M325" i="36" s="1"/>
  <c r="L313" i="36"/>
  <c r="L325" i="36" s="1"/>
  <c r="K313" i="36"/>
  <c r="K325" i="36" s="1"/>
  <c r="J313" i="36"/>
  <c r="J325" i="36" s="1"/>
  <c r="I313" i="36"/>
  <c r="I325" i="36" s="1"/>
  <c r="H313" i="36"/>
  <c r="H325" i="36" s="1"/>
  <c r="G313" i="36"/>
  <c r="G325" i="36" s="1"/>
  <c r="F313" i="36"/>
  <c r="F325" i="36" s="1"/>
  <c r="E313" i="36"/>
  <c r="E325" i="36" s="1"/>
  <c r="D313" i="36"/>
  <c r="D325" i="36" s="1"/>
  <c r="C313" i="36"/>
  <c r="C325" i="36" s="1"/>
  <c r="B313" i="36"/>
  <c r="B325" i="36" s="1"/>
  <c r="AB311" i="36"/>
  <c r="AB310" i="36"/>
  <c r="AB309" i="36"/>
  <c r="AB308" i="36"/>
  <c r="AB307" i="36"/>
  <c r="AB306" i="36"/>
  <c r="AB305" i="36"/>
  <c r="AB304" i="36"/>
  <c r="AB303" i="36"/>
  <c r="AB302" i="36"/>
  <c r="AB301" i="36"/>
  <c r="AB300" i="36"/>
  <c r="AB299" i="36"/>
  <c r="AB298" i="36"/>
  <c r="AB297" i="36"/>
  <c r="AB296" i="36"/>
  <c r="AB295" i="36"/>
  <c r="AB294" i="36"/>
  <c r="AB293" i="36"/>
  <c r="AB292" i="36"/>
  <c r="AB291" i="36"/>
  <c r="AB290" i="36"/>
  <c r="AB289" i="36"/>
  <c r="AB288" i="36"/>
  <c r="AB287" i="36"/>
  <c r="AB286" i="36"/>
  <c r="AB285" i="36"/>
  <c r="AB284" i="36"/>
  <c r="AB283" i="36"/>
  <c r="AB282" i="36"/>
  <c r="AB281" i="36"/>
  <c r="AB280" i="36"/>
  <c r="AB279" i="36"/>
  <c r="AB278" i="36"/>
  <c r="AB277" i="36"/>
  <c r="AB276" i="36"/>
  <c r="AB275" i="36"/>
  <c r="AB274" i="36"/>
  <c r="AB273" i="36"/>
  <c r="AB272" i="36"/>
  <c r="AB271" i="36"/>
  <c r="AB270" i="36"/>
  <c r="AB269" i="36"/>
  <c r="AB268" i="36"/>
  <c r="AB267" i="36"/>
  <c r="AB266" i="36"/>
  <c r="AB265" i="36"/>
  <c r="AB264" i="36"/>
  <c r="AB263" i="36"/>
  <c r="AB262" i="36"/>
  <c r="AB261" i="36"/>
  <c r="AB260" i="36"/>
  <c r="AB259" i="36"/>
  <c r="AB258" i="36"/>
  <c r="AB257" i="36"/>
  <c r="AB256" i="36"/>
  <c r="AB255" i="36"/>
  <c r="AB254" i="36"/>
  <c r="AB253" i="36"/>
  <c r="AB252" i="36"/>
  <c r="AB251" i="36"/>
  <c r="AB250" i="36"/>
  <c r="AB249" i="36"/>
  <c r="AB248" i="36"/>
  <c r="AB247" i="36"/>
  <c r="AB246" i="36"/>
  <c r="AB245" i="36"/>
  <c r="AB244" i="36"/>
  <c r="AB243" i="36"/>
  <c r="AB242" i="36"/>
  <c r="AB241" i="36"/>
  <c r="AB240" i="36"/>
  <c r="AB239" i="36"/>
  <c r="AB238" i="36"/>
  <c r="AB237" i="36"/>
  <c r="AB236" i="36"/>
  <c r="AB235" i="36"/>
  <c r="AB234" i="36"/>
  <c r="AB233" i="36"/>
  <c r="AB232" i="36"/>
  <c r="AB231" i="36"/>
  <c r="AB230" i="36"/>
  <c r="AB229" i="36"/>
  <c r="AB228" i="36"/>
  <c r="AB227" i="36"/>
  <c r="AB226" i="36"/>
  <c r="AB225" i="36"/>
  <c r="AB224" i="36"/>
  <c r="AB223" i="36"/>
  <c r="AB222" i="36"/>
  <c r="AB221" i="36"/>
  <c r="AB220" i="36"/>
  <c r="AB219" i="36"/>
  <c r="AB218" i="36"/>
  <c r="AB217" i="36"/>
  <c r="AB216" i="36"/>
  <c r="AB215" i="36"/>
  <c r="AB214" i="36"/>
  <c r="AB213" i="36"/>
  <c r="AB212" i="36"/>
  <c r="AB211" i="36"/>
  <c r="AB210" i="36"/>
  <c r="AB209" i="36"/>
  <c r="AB208" i="36"/>
  <c r="AB207" i="36"/>
  <c r="AB206" i="36"/>
  <c r="AB205" i="36"/>
  <c r="AB204" i="36"/>
  <c r="AB203" i="36"/>
  <c r="AB202" i="36"/>
  <c r="AB201" i="36"/>
  <c r="AB200" i="36"/>
  <c r="AB199" i="36"/>
  <c r="AB198" i="36"/>
  <c r="AB197" i="36"/>
  <c r="AB196" i="36"/>
  <c r="AB195" i="36"/>
  <c r="AB194" i="36"/>
  <c r="AB193" i="36"/>
  <c r="AB192" i="36"/>
  <c r="AB191" i="36"/>
  <c r="AB190" i="36"/>
  <c r="AB189" i="36"/>
  <c r="AB188" i="36"/>
  <c r="AB187" i="36"/>
  <c r="AB186" i="36"/>
  <c r="AB185" i="36"/>
  <c r="AB184" i="36"/>
  <c r="AB183" i="36"/>
  <c r="AB182" i="36"/>
  <c r="AB181" i="36"/>
  <c r="AB180" i="36"/>
  <c r="AB179" i="36"/>
  <c r="AB178" i="36"/>
  <c r="AB177" i="36"/>
  <c r="AB176" i="36"/>
  <c r="AB175" i="36"/>
  <c r="AB174" i="36"/>
  <c r="AB173" i="36"/>
  <c r="AB172" i="36"/>
  <c r="AB171" i="36"/>
  <c r="AB170" i="36"/>
  <c r="AB169" i="36"/>
  <c r="AB168" i="36"/>
  <c r="AB167" i="36"/>
  <c r="AB166" i="36"/>
  <c r="AB165" i="36"/>
  <c r="AB164" i="36"/>
  <c r="AB163" i="36"/>
  <c r="AB162" i="36"/>
  <c r="AB161" i="36"/>
  <c r="AB160" i="36"/>
  <c r="AB159" i="36"/>
  <c r="AB158" i="36"/>
  <c r="AB157" i="36"/>
  <c r="AB156" i="36"/>
  <c r="AB155" i="36"/>
  <c r="AB154" i="36"/>
  <c r="AB153" i="36"/>
  <c r="AB152" i="36"/>
  <c r="AB151" i="36"/>
  <c r="AB150" i="36"/>
  <c r="AB149" i="36"/>
  <c r="AB148" i="36"/>
  <c r="AB147" i="36"/>
  <c r="AB146" i="36"/>
  <c r="AB145" i="36"/>
  <c r="AB144" i="36"/>
  <c r="AB143" i="36"/>
  <c r="AB142" i="36"/>
  <c r="AB141" i="36"/>
  <c r="AB140" i="36"/>
  <c r="AB139" i="36"/>
  <c r="AB138" i="36"/>
  <c r="AB137" i="36"/>
  <c r="AB136" i="36"/>
  <c r="AB135" i="36"/>
  <c r="AB134" i="36"/>
  <c r="AB133" i="36"/>
  <c r="AB132" i="36"/>
  <c r="AB131" i="36"/>
  <c r="AB130" i="36"/>
  <c r="AB129" i="36"/>
  <c r="AB128" i="36"/>
  <c r="AB127" i="36"/>
  <c r="AB126" i="36"/>
  <c r="AB125" i="36"/>
  <c r="AB124" i="36"/>
  <c r="AB123" i="36"/>
  <c r="AB122" i="36"/>
  <c r="AB121" i="36"/>
  <c r="AB120" i="36"/>
  <c r="AB119" i="36"/>
  <c r="AB118" i="36"/>
  <c r="AB117" i="36"/>
  <c r="AB116" i="36"/>
  <c r="AB115" i="36"/>
  <c r="AB114" i="36"/>
  <c r="AB113" i="36"/>
  <c r="AB112" i="36"/>
  <c r="AB111" i="36"/>
  <c r="AB110" i="36"/>
  <c r="AB109" i="36"/>
  <c r="AB108" i="36"/>
  <c r="AB107" i="36"/>
  <c r="AB106" i="36"/>
  <c r="AB105" i="36"/>
  <c r="AB104" i="36"/>
  <c r="AB103" i="36"/>
  <c r="AB102" i="36"/>
  <c r="AB101" i="36"/>
  <c r="AB100" i="36"/>
  <c r="AB99" i="36"/>
  <c r="AB98" i="36"/>
  <c r="AB97" i="36"/>
  <c r="AB96" i="36"/>
  <c r="AB95" i="36"/>
  <c r="AB94" i="36"/>
  <c r="AB93" i="36"/>
  <c r="AB92" i="36"/>
  <c r="AB91" i="36"/>
  <c r="AB90" i="36"/>
  <c r="AB89" i="36"/>
  <c r="AB88" i="36"/>
  <c r="AB87" i="36"/>
  <c r="AB86" i="36"/>
  <c r="AB85" i="36"/>
  <c r="AB84" i="36"/>
  <c r="AB83" i="36"/>
  <c r="AB82" i="36"/>
  <c r="AB81" i="36"/>
  <c r="AB80" i="36"/>
  <c r="AB79" i="36"/>
  <c r="AB78" i="36"/>
  <c r="AB77" i="36"/>
  <c r="AB76" i="36"/>
  <c r="AB75" i="36"/>
  <c r="AB74" i="36"/>
  <c r="AB73" i="36"/>
  <c r="AB72" i="36"/>
  <c r="AB71" i="36"/>
  <c r="AB70" i="36"/>
  <c r="AB69" i="36"/>
  <c r="AB68" i="36"/>
  <c r="AB67" i="36"/>
  <c r="AB66" i="36"/>
  <c r="AB65" i="36"/>
  <c r="AB64" i="36"/>
  <c r="AB63" i="36"/>
  <c r="AB62" i="36"/>
  <c r="AB61" i="36"/>
  <c r="AB60" i="36"/>
  <c r="AB59" i="36"/>
  <c r="AB58" i="36"/>
  <c r="AB57" i="36"/>
  <c r="AB56" i="36"/>
  <c r="AB55" i="36"/>
  <c r="AB54" i="36"/>
  <c r="AB53" i="36"/>
  <c r="AB52" i="36"/>
  <c r="AB51" i="36"/>
  <c r="AB50" i="36"/>
  <c r="AB49" i="36"/>
  <c r="AB48" i="36"/>
  <c r="AB47" i="36"/>
  <c r="AB46" i="36"/>
  <c r="AB45" i="36"/>
  <c r="AB44" i="36"/>
  <c r="AB43" i="36"/>
  <c r="AB42" i="36"/>
  <c r="AB41" i="36"/>
  <c r="AB40" i="36"/>
  <c r="AB39" i="36"/>
  <c r="AB38" i="36"/>
  <c r="AB37" i="36"/>
  <c r="AB36" i="36"/>
  <c r="AB35" i="36"/>
  <c r="AB34" i="36"/>
  <c r="AB33" i="36"/>
  <c r="AB32" i="36"/>
  <c r="AB31" i="36"/>
  <c r="AB30" i="36"/>
  <c r="AB29" i="36"/>
  <c r="AE28" i="36"/>
  <c r="AB28" i="36"/>
  <c r="AB27" i="36"/>
  <c r="AB26" i="36"/>
  <c r="AB25" i="36"/>
  <c r="AB24" i="36"/>
  <c r="AB23" i="36"/>
  <c r="AB22" i="36"/>
  <c r="AB21" i="36"/>
  <c r="AB20" i="36"/>
  <c r="AB19" i="36"/>
  <c r="AB18" i="36"/>
  <c r="AB17" i="36"/>
  <c r="AB16" i="36"/>
  <c r="AB15" i="36"/>
  <c r="AB14" i="36"/>
  <c r="AB13" i="36"/>
  <c r="AB12" i="36"/>
  <c r="AB11" i="36"/>
  <c r="AB10" i="36"/>
  <c r="AB9" i="36"/>
  <c r="AB8" i="36"/>
  <c r="AB7" i="36"/>
  <c r="AB6" i="36"/>
  <c r="AB5" i="36"/>
  <c r="AB4" i="36"/>
  <c r="AB3" i="36"/>
  <c r="AB2" i="36"/>
  <c r="Z321" i="35"/>
  <c r="Y321" i="35"/>
  <c r="X321" i="35"/>
  <c r="W321" i="35"/>
  <c r="V321" i="35"/>
  <c r="U321" i="35"/>
  <c r="T321" i="35"/>
  <c r="S321" i="35"/>
  <c r="R321" i="35"/>
  <c r="Q321" i="35"/>
  <c r="P321" i="35"/>
  <c r="O321" i="35"/>
  <c r="N321" i="35"/>
  <c r="M321" i="35"/>
  <c r="L321" i="35"/>
  <c r="K321" i="35"/>
  <c r="J321" i="35"/>
  <c r="I321" i="35"/>
  <c r="H321" i="35"/>
  <c r="G321" i="35"/>
  <c r="F321" i="35"/>
  <c r="E321" i="35"/>
  <c r="D321" i="35"/>
  <c r="C321" i="35"/>
  <c r="B321" i="35"/>
  <c r="Z320" i="35"/>
  <c r="Y320" i="35"/>
  <c r="X320" i="35"/>
  <c r="W320" i="35"/>
  <c r="V320" i="35"/>
  <c r="U320" i="35"/>
  <c r="T320" i="35"/>
  <c r="S320" i="35"/>
  <c r="R320" i="35"/>
  <c r="Q320" i="35"/>
  <c r="P320" i="35"/>
  <c r="O320" i="35"/>
  <c r="N320" i="35"/>
  <c r="M320" i="35"/>
  <c r="L320" i="35"/>
  <c r="K320" i="35"/>
  <c r="J320" i="35"/>
  <c r="I320" i="35"/>
  <c r="H320" i="35"/>
  <c r="G320" i="35"/>
  <c r="F320" i="35"/>
  <c r="E320" i="35"/>
  <c r="D320" i="35"/>
  <c r="C320" i="35"/>
  <c r="B320" i="35"/>
  <c r="Z319" i="35"/>
  <c r="Y319" i="35"/>
  <c r="X319" i="35"/>
  <c r="W319" i="35"/>
  <c r="V319" i="35"/>
  <c r="U319" i="35"/>
  <c r="T319" i="35"/>
  <c r="S319" i="35"/>
  <c r="R319" i="35"/>
  <c r="Q319" i="35"/>
  <c r="P319" i="35"/>
  <c r="O319" i="35"/>
  <c r="N319" i="35"/>
  <c r="M319" i="35"/>
  <c r="L319" i="35"/>
  <c r="K319" i="35"/>
  <c r="J319" i="35"/>
  <c r="I319" i="35"/>
  <c r="H319" i="35"/>
  <c r="G319" i="35"/>
  <c r="F319" i="35"/>
  <c r="E319" i="35"/>
  <c r="D319" i="35"/>
  <c r="C319" i="35"/>
  <c r="B319" i="35"/>
  <c r="Z318" i="35"/>
  <c r="Y318" i="35"/>
  <c r="X318" i="35"/>
  <c r="W318" i="35"/>
  <c r="V318" i="35"/>
  <c r="U318" i="35"/>
  <c r="T318" i="35"/>
  <c r="S318" i="35"/>
  <c r="R318" i="35"/>
  <c r="Q318" i="35"/>
  <c r="P318" i="35"/>
  <c r="O318" i="35"/>
  <c r="N318" i="35"/>
  <c r="M318" i="35"/>
  <c r="L318" i="35"/>
  <c r="K318" i="35"/>
  <c r="J318" i="35"/>
  <c r="I318" i="35"/>
  <c r="H318" i="35"/>
  <c r="G318" i="35"/>
  <c r="F318" i="35"/>
  <c r="E318" i="35"/>
  <c r="D318" i="35"/>
  <c r="C318" i="35"/>
  <c r="B318" i="35"/>
  <c r="Z317" i="35"/>
  <c r="Y317" i="35"/>
  <c r="X317" i="35"/>
  <c r="W317" i="35"/>
  <c r="V317" i="35"/>
  <c r="U317" i="35"/>
  <c r="T317" i="35"/>
  <c r="S317" i="35"/>
  <c r="R317" i="35"/>
  <c r="Q317" i="35"/>
  <c r="P317" i="35"/>
  <c r="O317" i="35"/>
  <c r="N317" i="35"/>
  <c r="M317" i="35"/>
  <c r="L317" i="35"/>
  <c r="K317" i="35"/>
  <c r="J317" i="35"/>
  <c r="I317" i="35"/>
  <c r="H317" i="35"/>
  <c r="G317" i="35"/>
  <c r="F317" i="35"/>
  <c r="E317" i="35"/>
  <c r="D317" i="35"/>
  <c r="C317" i="35"/>
  <c r="B317" i="35"/>
  <c r="Z316" i="35"/>
  <c r="Y316" i="35"/>
  <c r="X316" i="35"/>
  <c r="W316" i="35"/>
  <c r="V316" i="35"/>
  <c r="U316" i="35"/>
  <c r="T316" i="35"/>
  <c r="S316" i="35"/>
  <c r="R316" i="35"/>
  <c r="Q316" i="35"/>
  <c r="P316" i="35"/>
  <c r="O316" i="35"/>
  <c r="N316" i="35"/>
  <c r="M316" i="35"/>
  <c r="L316" i="35"/>
  <c r="K316" i="35"/>
  <c r="J316" i="35"/>
  <c r="I316" i="35"/>
  <c r="H316" i="35"/>
  <c r="G316" i="35"/>
  <c r="F316" i="35"/>
  <c r="E316" i="35"/>
  <c r="D316" i="35"/>
  <c r="C316" i="35"/>
  <c r="B316" i="35"/>
  <c r="Z315" i="35"/>
  <c r="Y315" i="35"/>
  <c r="X315" i="35"/>
  <c r="W315" i="35"/>
  <c r="V315" i="35"/>
  <c r="U315" i="35"/>
  <c r="T315" i="35"/>
  <c r="S315" i="35"/>
  <c r="R315" i="35"/>
  <c r="Q315" i="35"/>
  <c r="P315" i="35"/>
  <c r="O315" i="35"/>
  <c r="N315" i="35"/>
  <c r="M315" i="35"/>
  <c r="L315" i="35"/>
  <c r="K315" i="35"/>
  <c r="J315" i="35"/>
  <c r="I315" i="35"/>
  <c r="H315" i="35"/>
  <c r="G315" i="35"/>
  <c r="F315" i="35"/>
  <c r="E315" i="35"/>
  <c r="D315" i="35"/>
  <c r="C315" i="35"/>
  <c r="B315" i="35"/>
  <c r="Z314" i="35"/>
  <c r="Y314" i="35"/>
  <c r="X314" i="35"/>
  <c r="W314" i="35"/>
  <c r="V314" i="35"/>
  <c r="U314" i="35"/>
  <c r="T314" i="35"/>
  <c r="S314" i="35"/>
  <c r="R314" i="35"/>
  <c r="Q314" i="35"/>
  <c r="P314" i="35"/>
  <c r="O314" i="35"/>
  <c r="N314" i="35"/>
  <c r="M314" i="35"/>
  <c r="L314" i="35"/>
  <c r="K314" i="35"/>
  <c r="J314" i="35"/>
  <c r="I314" i="35"/>
  <c r="H314" i="35"/>
  <c r="G314" i="35"/>
  <c r="F314" i="35"/>
  <c r="E314" i="35"/>
  <c r="D314" i="35"/>
  <c r="C314" i="35"/>
  <c r="B314" i="35"/>
  <c r="Z313" i="35"/>
  <c r="Y313" i="35"/>
  <c r="X313" i="35"/>
  <c r="W313" i="35"/>
  <c r="V313" i="35"/>
  <c r="U313" i="35"/>
  <c r="T313" i="35"/>
  <c r="S313" i="35"/>
  <c r="R313" i="35"/>
  <c r="Q313" i="35"/>
  <c r="P313" i="35"/>
  <c r="O313" i="35"/>
  <c r="N313" i="35"/>
  <c r="M313" i="35"/>
  <c r="L313" i="35"/>
  <c r="K313" i="35"/>
  <c r="J313" i="35"/>
  <c r="I313" i="35"/>
  <c r="H313" i="35"/>
  <c r="G313" i="35"/>
  <c r="F313" i="35"/>
  <c r="E313" i="35"/>
  <c r="D313" i="35"/>
  <c r="C313" i="35"/>
  <c r="B313" i="35"/>
  <c r="AB311" i="35"/>
  <c r="AB310" i="35"/>
  <c r="AB309" i="35"/>
  <c r="AB308" i="35"/>
  <c r="AB307" i="35"/>
  <c r="AB306" i="35"/>
  <c r="AB305" i="35"/>
  <c r="AB304" i="35"/>
  <c r="AB303" i="35"/>
  <c r="AB302" i="35"/>
  <c r="AB301" i="35"/>
  <c r="AB300" i="35"/>
  <c r="AB299" i="35"/>
  <c r="AB298" i="35"/>
  <c r="AB297" i="35"/>
  <c r="AB296" i="35"/>
  <c r="AB295" i="35"/>
  <c r="AB294" i="35"/>
  <c r="AB293" i="35"/>
  <c r="AB292" i="35"/>
  <c r="AB291" i="35"/>
  <c r="AB290" i="35"/>
  <c r="AB289" i="35"/>
  <c r="AB288" i="35"/>
  <c r="AB287" i="35"/>
  <c r="AB286" i="35"/>
  <c r="AB285" i="35"/>
  <c r="AB284" i="35"/>
  <c r="AB283" i="35"/>
  <c r="AB282" i="35"/>
  <c r="AB281" i="35"/>
  <c r="AB280" i="35"/>
  <c r="AB279" i="35"/>
  <c r="AB278" i="35"/>
  <c r="AB277" i="35"/>
  <c r="AB276" i="35"/>
  <c r="AB275" i="35"/>
  <c r="AB274" i="35"/>
  <c r="AB273" i="35"/>
  <c r="AB272" i="35"/>
  <c r="AB271" i="35"/>
  <c r="AB270" i="35"/>
  <c r="AB269" i="35"/>
  <c r="AB268" i="35"/>
  <c r="AB267" i="35"/>
  <c r="AB266" i="35"/>
  <c r="AB265" i="35"/>
  <c r="AB264" i="35"/>
  <c r="AB263" i="35"/>
  <c r="AB262" i="35"/>
  <c r="AB261" i="35"/>
  <c r="AB260" i="35"/>
  <c r="AB259" i="35"/>
  <c r="AB258" i="35"/>
  <c r="AB257" i="35"/>
  <c r="AB256" i="35"/>
  <c r="AB255" i="35"/>
  <c r="AB254" i="35"/>
  <c r="AB253" i="35"/>
  <c r="AB252" i="35"/>
  <c r="AB251" i="35"/>
  <c r="AB250" i="35"/>
  <c r="AB249" i="35"/>
  <c r="AB248" i="35"/>
  <c r="AB247" i="35"/>
  <c r="AB246" i="35"/>
  <c r="AB245" i="35"/>
  <c r="AB244" i="35"/>
  <c r="AB243" i="35"/>
  <c r="AB242" i="35"/>
  <c r="AB241" i="35"/>
  <c r="AB240" i="35"/>
  <c r="AB239" i="35"/>
  <c r="AB238" i="35"/>
  <c r="AB237" i="35"/>
  <c r="AB236" i="35"/>
  <c r="AB235" i="35"/>
  <c r="AB234" i="35"/>
  <c r="AB233" i="35"/>
  <c r="AB232" i="35"/>
  <c r="AB231" i="35"/>
  <c r="AB230" i="35"/>
  <c r="AB229" i="35"/>
  <c r="AB228" i="35"/>
  <c r="AB227" i="35"/>
  <c r="AB226" i="35"/>
  <c r="AB225" i="35"/>
  <c r="AB224" i="35"/>
  <c r="AB223" i="35"/>
  <c r="AB222" i="35"/>
  <c r="AB221" i="35"/>
  <c r="AB220" i="35"/>
  <c r="AB219" i="35"/>
  <c r="AB218" i="35"/>
  <c r="AB217" i="35"/>
  <c r="AC216" i="35"/>
  <c r="AB216" i="35"/>
  <c r="AB215" i="35"/>
  <c r="AB214" i="35"/>
  <c r="AB213" i="35"/>
  <c r="AB212" i="35"/>
  <c r="AB211" i="35"/>
  <c r="AB210" i="35"/>
  <c r="AB209" i="35"/>
  <c r="AB208" i="35"/>
  <c r="AB207" i="35"/>
  <c r="AB206" i="35"/>
  <c r="AB205" i="35"/>
  <c r="AB204" i="35"/>
  <c r="AB203" i="35"/>
  <c r="AB202" i="35"/>
  <c r="AB201" i="35"/>
  <c r="AB200" i="35"/>
  <c r="AB199" i="35"/>
  <c r="AB198" i="35"/>
  <c r="AB197" i="35"/>
  <c r="AB196" i="35"/>
  <c r="AB195" i="35"/>
  <c r="AB194" i="35"/>
  <c r="AB193" i="35"/>
  <c r="AB192" i="35"/>
  <c r="AB191" i="35"/>
  <c r="AB190" i="35"/>
  <c r="AB189" i="35"/>
  <c r="AB188" i="35"/>
  <c r="AB187" i="35"/>
  <c r="AB186" i="35"/>
  <c r="AB185" i="35"/>
  <c r="AB184" i="35"/>
  <c r="AB183" i="35"/>
  <c r="AB182" i="35"/>
  <c r="AB181" i="35"/>
  <c r="AB180" i="35"/>
  <c r="AB179" i="35"/>
  <c r="AB178" i="35"/>
  <c r="AB177" i="35"/>
  <c r="AB176" i="35"/>
  <c r="AB175" i="35"/>
  <c r="AB174" i="35"/>
  <c r="AB173" i="35"/>
  <c r="AB172" i="35"/>
  <c r="AB171" i="35"/>
  <c r="AB170" i="35"/>
  <c r="AB169" i="35"/>
  <c r="AB168" i="35"/>
  <c r="AB167" i="35"/>
  <c r="AB166" i="35"/>
  <c r="AB165" i="35"/>
  <c r="AB164" i="35"/>
  <c r="AB163" i="35"/>
  <c r="AB162" i="35"/>
  <c r="AB161" i="35"/>
  <c r="AB160" i="35"/>
  <c r="AB159" i="35"/>
  <c r="AB158" i="35"/>
  <c r="AB157" i="35"/>
  <c r="AB156" i="35"/>
  <c r="AB155" i="35"/>
  <c r="AB154" i="35"/>
  <c r="AB153" i="35"/>
  <c r="AB152" i="35"/>
  <c r="AB151" i="35"/>
  <c r="AB150" i="35"/>
  <c r="AB149" i="35"/>
  <c r="AB148" i="35"/>
  <c r="AB147" i="35"/>
  <c r="AB146" i="35"/>
  <c r="AB145" i="35"/>
  <c r="AB144" i="35"/>
  <c r="AB143" i="35"/>
  <c r="AB142" i="35"/>
  <c r="AB141" i="35"/>
  <c r="AB140" i="35"/>
  <c r="AB139" i="35"/>
  <c r="AB138" i="35"/>
  <c r="AB137" i="35"/>
  <c r="AB136" i="35"/>
  <c r="AB135" i="35"/>
  <c r="AB134" i="35"/>
  <c r="AB133" i="35"/>
  <c r="AB132" i="35"/>
  <c r="AB131" i="35"/>
  <c r="AB130" i="35"/>
  <c r="AB129" i="35"/>
  <c r="AB128" i="35"/>
  <c r="AB127" i="35"/>
  <c r="AB126" i="35"/>
  <c r="AB125" i="35"/>
  <c r="AB124" i="35"/>
  <c r="AB123" i="35"/>
  <c r="AB122" i="35"/>
  <c r="AB121" i="35"/>
  <c r="AB120" i="35"/>
  <c r="AB119" i="35"/>
  <c r="AB118" i="35"/>
  <c r="AB117" i="35"/>
  <c r="AB116" i="35"/>
  <c r="AB115" i="35"/>
  <c r="AB114" i="35"/>
  <c r="AB113" i="35"/>
  <c r="AB112" i="35"/>
  <c r="AB111" i="35"/>
  <c r="AB110" i="35"/>
  <c r="AB109" i="35"/>
  <c r="AB108" i="35"/>
  <c r="AB107" i="35"/>
  <c r="AB106" i="35"/>
  <c r="AB105" i="35"/>
  <c r="AB104" i="35"/>
  <c r="AB103" i="35"/>
  <c r="AB102" i="35"/>
  <c r="AB101" i="35"/>
  <c r="AB100" i="35"/>
  <c r="AB99" i="35"/>
  <c r="AB98" i="35"/>
  <c r="AB97" i="35"/>
  <c r="AB96" i="35"/>
  <c r="AB95" i="35"/>
  <c r="AB94" i="35"/>
  <c r="AB93" i="35"/>
  <c r="AB92" i="35"/>
  <c r="AB91" i="35"/>
  <c r="AB90" i="35"/>
  <c r="AB89" i="35"/>
  <c r="AB88" i="35"/>
  <c r="AB87" i="35"/>
  <c r="AB86" i="35"/>
  <c r="AB85" i="35"/>
  <c r="AB84" i="35"/>
  <c r="AB83" i="35"/>
  <c r="AB82" i="35"/>
  <c r="AB81" i="35"/>
  <c r="AB80" i="35"/>
  <c r="AB79" i="35"/>
  <c r="AB78" i="35"/>
  <c r="AB77" i="35"/>
  <c r="AB76" i="35"/>
  <c r="AB75" i="35"/>
  <c r="AB74" i="35"/>
  <c r="AB73" i="35"/>
  <c r="AB72" i="35"/>
  <c r="AB71" i="35"/>
  <c r="AB70" i="35"/>
  <c r="AB69" i="35"/>
  <c r="AB68" i="35"/>
  <c r="AB67" i="35"/>
  <c r="AB66" i="35"/>
  <c r="AB65" i="35"/>
  <c r="AB64" i="35"/>
  <c r="AB63" i="35"/>
  <c r="AB62" i="35"/>
  <c r="AB61" i="35"/>
  <c r="AB60" i="35"/>
  <c r="AB59" i="35"/>
  <c r="AB58" i="35"/>
  <c r="AB57" i="35"/>
  <c r="AB56" i="35"/>
  <c r="AB55" i="35"/>
  <c r="AB54" i="35"/>
  <c r="AB53" i="35"/>
  <c r="AB52" i="35"/>
  <c r="AB51" i="35"/>
  <c r="AB50" i="35"/>
  <c r="AB49" i="35"/>
  <c r="AB48" i="35"/>
  <c r="AB47" i="35"/>
  <c r="AB46" i="35"/>
  <c r="AB45" i="35"/>
  <c r="AB44" i="35"/>
  <c r="AB43" i="35"/>
  <c r="AB42" i="35"/>
  <c r="AB41" i="35"/>
  <c r="AB40" i="35"/>
  <c r="AB39" i="35"/>
  <c r="AB38" i="35"/>
  <c r="AB37" i="35"/>
  <c r="AB36" i="35"/>
  <c r="AB35" i="35"/>
  <c r="AB34" i="35"/>
  <c r="AB33" i="35"/>
  <c r="AB32" i="35"/>
  <c r="AB31" i="35"/>
  <c r="AB30" i="35"/>
  <c r="AB29" i="35"/>
  <c r="AB28" i="35"/>
  <c r="AE28" i="35" s="1"/>
  <c r="AB27" i="35"/>
  <c r="AB26" i="35"/>
  <c r="AB25" i="35"/>
  <c r="AB24" i="35"/>
  <c r="AB23" i="35"/>
  <c r="AB22" i="35"/>
  <c r="AB21" i="35"/>
  <c r="AB20" i="35"/>
  <c r="AE20" i="35" s="1"/>
  <c r="AB19" i="35"/>
  <c r="AB18" i="35"/>
  <c r="AB17" i="35"/>
  <c r="AI16" i="35"/>
  <c r="AI17" i="35" s="1"/>
  <c r="AH16" i="35"/>
  <c r="AH17" i="35" s="1"/>
  <c r="AH18" i="35" s="1"/>
  <c r="AH19" i="35" s="1"/>
  <c r="AH20" i="35" s="1"/>
  <c r="AH21" i="35" s="1"/>
  <c r="AH22" i="35" s="1"/>
  <c r="AH23" i="35" s="1"/>
  <c r="AH24" i="35" s="1"/>
  <c r="AH25" i="35" s="1"/>
  <c r="AH26" i="35" s="1"/>
  <c r="AH27" i="35" s="1"/>
  <c r="AH28" i="35" s="1"/>
  <c r="AH29" i="35" s="1"/>
  <c r="AH30" i="35" s="1"/>
  <c r="AB16" i="35"/>
  <c r="AB15" i="35"/>
  <c r="AB14" i="35"/>
  <c r="AB13" i="35"/>
  <c r="AB12" i="35"/>
  <c r="AB11" i="35"/>
  <c r="AB10" i="35"/>
  <c r="AB9" i="35"/>
  <c r="AB8" i="35"/>
  <c r="AB7" i="35"/>
  <c r="AB6" i="35"/>
  <c r="AB5" i="35"/>
  <c r="AB4" i="35"/>
  <c r="AB3" i="35"/>
  <c r="AB2" i="35"/>
  <c r="Z321" i="34"/>
  <c r="Y321" i="34"/>
  <c r="X321" i="34"/>
  <c r="W321" i="34"/>
  <c r="V321" i="34"/>
  <c r="U321" i="34"/>
  <c r="T321" i="34"/>
  <c r="S321" i="34"/>
  <c r="R321" i="34"/>
  <c r="Q321" i="34"/>
  <c r="P321" i="34"/>
  <c r="O321" i="34"/>
  <c r="N321" i="34"/>
  <c r="M321" i="34"/>
  <c r="L321" i="34"/>
  <c r="K321" i="34"/>
  <c r="J321" i="34"/>
  <c r="I321" i="34"/>
  <c r="H321" i="34"/>
  <c r="G321" i="34"/>
  <c r="F321" i="34"/>
  <c r="E321" i="34"/>
  <c r="D321" i="34"/>
  <c r="C321" i="34"/>
  <c r="B321" i="34"/>
  <c r="Z320" i="34"/>
  <c r="Y320" i="34"/>
  <c r="X320" i="34"/>
  <c r="W320" i="34"/>
  <c r="V320" i="34"/>
  <c r="U320" i="34"/>
  <c r="T320" i="34"/>
  <c r="S320" i="34"/>
  <c r="R320" i="34"/>
  <c r="Q320" i="34"/>
  <c r="P320" i="34"/>
  <c r="O320" i="34"/>
  <c r="N320" i="34"/>
  <c r="M320" i="34"/>
  <c r="L320" i="34"/>
  <c r="K320" i="34"/>
  <c r="J320" i="34"/>
  <c r="I320" i="34"/>
  <c r="H320" i="34"/>
  <c r="G320" i="34"/>
  <c r="F320" i="34"/>
  <c r="E320" i="34"/>
  <c r="D320" i="34"/>
  <c r="C320" i="34"/>
  <c r="B320" i="34"/>
  <c r="Z319" i="34"/>
  <c r="Y319" i="34"/>
  <c r="X319" i="34"/>
  <c r="W319" i="34"/>
  <c r="V319" i="34"/>
  <c r="U319" i="34"/>
  <c r="T319" i="34"/>
  <c r="S319" i="34"/>
  <c r="R319" i="34"/>
  <c r="Q319" i="34"/>
  <c r="P319" i="34"/>
  <c r="O319" i="34"/>
  <c r="N319" i="34"/>
  <c r="M319" i="34"/>
  <c r="L319" i="34"/>
  <c r="K319" i="34"/>
  <c r="J319" i="34"/>
  <c r="I319" i="34"/>
  <c r="H319" i="34"/>
  <c r="G319" i="34"/>
  <c r="F319" i="34"/>
  <c r="E319" i="34"/>
  <c r="D319" i="34"/>
  <c r="C319" i="34"/>
  <c r="B319" i="34"/>
  <c r="Z318" i="34"/>
  <c r="Y318" i="34"/>
  <c r="X318" i="34"/>
  <c r="W318" i="34"/>
  <c r="V318" i="34"/>
  <c r="U318" i="34"/>
  <c r="T318" i="34"/>
  <c r="S318" i="34"/>
  <c r="R318" i="34"/>
  <c r="Q318" i="34"/>
  <c r="P318" i="34"/>
  <c r="O318" i="34"/>
  <c r="N318" i="34"/>
  <c r="M318" i="34"/>
  <c r="L318" i="34"/>
  <c r="K318" i="34"/>
  <c r="J318" i="34"/>
  <c r="I318" i="34"/>
  <c r="H318" i="34"/>
  <c r="G318" i="34"/>
  <c r="F318" i="34"/>
  <c r="E318" i="34"/>
  <c r="D318" i="34"/>
  <c r="C318" i="34"/>
  <c r="B318" i="34"/>
  <c r="Z317" i="34"/>
  <c r="Y317" i="34"/>
  <c r="X317" i="34"/>
  <c r="W317" i="34"/>
  <c r="V317" i="34"/>
  <c r="U317" i="34"/>
  <c r="T317" i="34"/>
  <c r="S317" i="34"/>
  <c r="R317" i="34"/>
  <c r="Q317" i="34"/>
  <c r="P317" i="34"/>
  <c r="O317" i="34"/>
  <c r="N317" i="34"/>
  <c r="M317" i="34"/>
  <c r="L317" i="34"/>
  <c r="K317" i="34"/>
  <c r="J317" i="34"/>
  <c r="I317" i="34"/>
  <c r="H317" i="34"/>
  <c r="G317" i="34"/>
  <c r="F317" i="34"/>
  <c r="E317" i="34"/>
  <c r="D317" i="34"/>
  <c r="C317" i="34"/>
  <c r="B317" i="34"/>
  <c r="Z316" i="34"/>
  <c r="Y316" i="34"/>
  <c r="X316" i="34"/>
  <c r="W316" i="34"/>
  <c r="V316" i="34"/>
  <c r="U316" i="34"/>
  <c r="T316" i="34"/>
  <c r="S316" i="34"/>
  <c r="R316" i="34"/>
  <c r="Q316" i="34"/>
  <c r="P316" i="34"/>
  <c r="O316" i="34"/>
  <c r="N316" i="34"/>
  <c r="M316" i="34"/>
  <c r="L316" i="34"/>
  <c r="K316" i="34"/>
  <c r="J316" i="34"/>
  <c r="I316" i="34"/>
  <c r="H316" i="34"/>
  <c r="G316" i="34"/>
  <c r="F316" i="34"/>
  <c r="E316" i="34"/>
  <c r="D316" i="34"/>
  <c r="C316" i="34"/>
  <c r="B316" i="34"/>
  <c r="Z315" i="34"/>
  <c r="Y315" i="34"/>
  <c r="X315" i="34"/>
  <c r="W315" i="34"/>
  <c r="V315" i="34"/>
  <c r="U315" i="34"/>
  <c r="T315" i="34"/>
  <c r="S315" i="34"/>
  <c r="R315" i="34"/>
  <c r="Q315" i="34"/>
  <c r="P315" i="34"/>
  <c r="O315" i="34"/>
  <c r="N315" i="34"/>
  <c r="M315" i="34"/>
  <c r="L315" i="34"/>
  <c r="K315" i="34"/>
  <c r="J315" i="34"/>
  <c r="I315" i="34"/>
  <c r="H315" i="34"/>
  <c r="G315" i="34"/>
  <c r="F315" i="34"/>
  <c r="E315" i="34"/>
  <c r="D315" i="34"/>
  <c r="C315" i="34"/>
  <c r="B315" i="34"/>
  <c r="Z314" i="34"/>
  <c r="Y314" i="34"/>
  <c r="X314" i="34"/>
  <c r="W314" i="34"/>
  <c r="V314" i="34"/>
  <c r="U314" i="34"/>
  <c r="T314" i="34"/>
  <c r="S314" i="34"/>
  <c r="R314" i="34"/>
  <c r="Q314" i="34"/>
  <c r="P314" i="34"/>
  <c r="O314" i="34"/>
  <c r="N314" i="34"/>
  <c r="M314" i="34"/>
  <c r="L314" i="34"/>
  <c r="K314" i="34"/>
  <c r="J314" i="34"/>
  <c r="I314" i="34"/>
  <c r="H314" i="34"/>
  <c r="G314" i="34"/>
  <c r="F314" i="34"/>
  <c r="E314" i="34"/>
  <c r="D314" i="34"/>
  <c r="C314" i="34"/>
  <c r="B314" i="34"/>
  <c r="Z313" i="34"/>
  <c r="Y313" i="34"/>
  <c r="X313" i="34"/>
  <c r="W313" i="34"/>
  <c r="V313" i="34"/>
  <c r="U313" i="34"/>
  <c r="T313" i="34"/>
  <c r="S313" i="34"/>
  <c r="R313" i="34"/>
  <c r="Q313" i="34"/>
  <c r="P313" i="34"/>
  <c r="O313" i="34"/>
  <c r="N313" i="34"/>
  <c r="M313" i="34"/>
  <c r="L313" i="34"/>
  <c r="K313" i="34"/>
  <c r="J313" i="34"/>
  <c r="I313" i="34"/>
  <c r="H313" i="34"/>
  <c r="G313" i="34"/>
  <c r="F313" i="34"/>
  <c r="E313" i="34"/>
  <c r="D313" i="34"/>
  <c r="C313" i="34"/>
  <c r="B313" i="34"/>
  <c r="AB311" i="34"/>
  <c r="AB310" i="34"/>
  <c r="AB309" i="34"/>
  <c r="AB308" i="34"/>
  <c r="AB307" i="34"/>
  <c r="AB306" i="34"/>
  <c r="AB305" i="34"/>
  <c r="AB304" i="34"/>
  <c r="AB303" i="34"/>
  <c r="AB302" i="34"/>
  <c r="AB301" i="34"/>
  <c r="AB300" i="34"/>
  <c r="AB299" i="34"/>
  <c r="AB298" i="34"/>
  <c r="AB297" i="34"/>
  <c r="AB296" i="34"/>
  <c r="AB295" i="34"/>
  <c r="AB294" i="34"/>
  <c r="AB293" i="34"/>
  <c r="AB292" i="34"/>
  <c r="AB291" i="34"/>
  <c r="AB290" i="34"/>
  <c r="AB289" i="34"/>
  <c r="AB288" i="34"/>
  <c r="AB287" i="34"/>
  <c r="AB286" i="34"/>
  <c r="AB285" i="34"/>
  <c r="AB284" i="34"/>
  <c r="AB283" i="34"/>
  <c r="AB282" i="34"/>
  <c r="AB281" i="34"/>
  <c r="AB280" i="34"/>
  <c r="AB279" i="34"/>
  <c r="AB278" i="34"/>
  <c r="AB277" i="34"/>
  <c r="AB276" i="34"/>
  <c r="AB275" i="34"/>
  <c r="AB274" i="34"/>
  <c r="AB273" i="34"/>
  <c r="AB272" i="34"/>
  <c r="AC271" i="34"/>
  <c r="AB271" i="34"/>
  <c r="AB270" i="34"/>
  <c r="AB269" i="34"/>
  <c r="AB268" i="34"/>
  <c r="AB267" i="34"/>
  <c r="AB266" i="34"/>
  <c r="AB265" i="34"/>
  <c r="AB264" i="34"/>
  <c r="AB263" i="34"/>
  <c r="AB262" i="34"/>
  <c r="AB261" i="34"/>
  <c r="AB260" i="34"/>
  <c r="AB259" i="34"/>
  <c r="AB258" i="34"/>
  <c r="AB257" i="34"/>
  <c r="AB256" i="34"/>
  <c r="AB255" i="34"/>
  <c r="AB254" i="34"/>
  <c r="AB253" i="34"/>
  <c r="AC252" i="34"/>
  <c r="AB252" i="34"/>
  <c r="AB251" i="34"/>
  <c r="AB250" i="34"/>
  <c r="AB249" i="34"/>
  <c r="AB248" i="34"/>
  <c r="AB247" i="34"/>
  <c r="AB246" i="34"/>
  <c r="AB245" i="34"/>
  <c r="AB244" i="34"/>
  <c r="AB243" i="34"/>
  <c r="AB242" i="34"/>
  <c r="AB241" i="34"/>
  <c r="AB240" i="34"/>
  <c r="AB239" i="34"/>
  <c r="AB238" i="34"/>
  <c r="AB237" i="34"/>
  <c r="AB236" i="34"/>
  <c r="AB235" i="34"/>
  <c r="AB234" i="34"/>
  <c r="AB233" i="34"/>
  <c r="AB232" i="34"/>
  <c r="AB231" i="34"/>
  <c r="AB230" i="34"/>
  <c r="AB229" i="34"/>
  <c r="AB228" i="34"/>
  <c r="AB227" i="34"/>
  <c r="AB226" i="34"/>
  <c r="AB225" i="34"/>
  <c r="AB224" i="34"/>
  <c r="AB223" i="34"/>
  <c r="AB222" i="34"/>
  <c r="AB221" i="34"/>
  <c r="AB220" i="34"/>
  <c r="AB219" i="34"/>
  <c r="AB218" i="34"/>
  <c r="AB217" i="34"/>
  <c r="AB216" i="34"/>
  <c r="AB215" i="34"/>
  <c r="AB214" i="34"/>
  <c r="AB213" i="34"/>
  <c r="AB212" i="34"/>
  <c r="AB211" i="34"/>
  <c r="AB210" i="34"/>
  <c r="AB209" i="34"/>
  <c r="AB208" i="34"/>
  <c r="AB207" i="34"/>
  <c r="AB206" i="34"/>
  <c r="AB205" i="34"/>
  <c r="AB204" i="34"/>
  <c r="AB203" i="34"/>
  <c r="AE202" i="34"/>
  <c r="AB202" i="34"/>
  <c r="AB201" i="34"/>
  <c r="AB200" i="34"/>
  <c r="AB199" i="34"/>
  <c r="AB198" i="34"/>
  <c r="AB197" i="34"/>
  <c r="AB196" i="34"/>
  <c r="AB195" i="34"/>
  <c r="AB194" i="34"/>
  <c r="AB193" i="34"/>
  <c r="AB192" i="34"/>
  <c r="AB191" i="34"/>
  <c r="AB190" i="34"/>
  <c r="AB189" i="34"/>
  <c r="AB188" i="34"/>
  <c r="AB187" i="34"/>
  <c r="AB186" i="34"/>
  <c r="AB185" i="34"/>
  <c r="AB184" i="34"/>
  <c r="AB183" i="34"/>
  <c r="AB182" i="34"/>
  <c r="AB181" i="34"/>
  <c r="AB180" i="34"/>
  <c r="AB179" i="34"/>
  <c r="AB178" i="34"/>
  <c r="AB177" i="34"/>
  <c r="AB176" i="34"/>
  <c r="AB175" i="34"/>
  <c r="AB174" i="34"/>
  <c r="AB173" i="34"/>
  <c r="AB172" i="34"/>
  <c r="AB171" i="34"/>
  <c r="AB170" i="34"/>
  <c r="AB169" i="34"/>
  <c r="AB168" i="34"/>
  <c r="AB167" i="34"/>
  <c r="AB166" i="34"/>
  <c r="AB165" i="34"/>
  <c r="AB164" i="34"/>
  <c r="AB163" i="34"/>
  <c r="AB162" i="34"/>
  <c r="AB161" i="34"/>
  <c r="AB160" i="34"/>
  <c r="AB159" i="34"/>
  <c r="AB158" i="34"/>
  <c r="AB157" i="34"/>
  <c r="AB156" i="34"/>
  <c r="AB155" i="34"/>
  <c r="AB154" i="34"/>
  <c r="AB153" i="34"/>
  <c r="AB152" i="34"/>
  <c r="AB151" i="34"/>
  <c r="AB150" i="34"/>
  <c r="AB149" i="34"/>
  <c r="AB148" i="34"/>
  <c r="AB147" i="34"/>
  <c r="AB146" i="34"/>
  <c r="AB145" i="34"/>
  <c r="AB144" i="34"/>
  <c r="AB143" i="34"/>
  <c r="AB142" i="34"/>
  <c r="AB141" i="34"/>
  <c r="AB140" i="34"/>
  <c r="AB139" i="34"/>
  <c r="AB138" i="34"/>
  <c r="AB137" i="34"/>
  <c r="AB136" i="34"/>
  <c r="AB135" i="34"/>
  <c r="AC134" i="34"/>
  <c r="AB134" i="34"/>
  <c r="AB133" i="34"/>
  <c r="AB132" i="34"/>
  <c r="AB131" i="34"/>
  <c r="AB130" i="34"/>
  <c r="AB129" i="34"/>
  <c r="AB128" i="34"/>
  <c r="AB127" i="34"/>
  <c r="AB126" i="34"/>
  <c r="AB125" i="34"/>
  <c r="AB124" i="34"/>
  <c r="AB123" i="34"/>
  <c r="AB122" i="34"/>
  <c r="AB121" i="34"/>
  <c r="AB120" i="34"/>
  <c r="AB119" i="34"/>
  <c r="AB118" i="34"/>
  <c r="AB117" i="34"/>
  <c r="AB116" i="34"/>
  <c r="AB115" i="34"/>
  <c r="AB114" i="34"/>
  <c r="AB113" i="34"/>
  <c r="AB112" i="34"/>
  <c r="AB111" i="34"/>
  <c r="AB110" i="34"/>
  <c r="AB109" i="34"/>
  <c r="AE266" i="34" s="1"/>
  <c r="AB108" i="34"/>
  <c r="AB107" i="34"/>
  <c r="AB106" i="34"/>
  <c r="AB105" i="34"/>
  <c r="AB104" i="34"/>
  <c r="AB103" i="34"/>
  <c r="AB102" i="34"/>
  <c r="AB101" i="34"/>
  <c r="AB100" i="34"/>
  <c r="AB99" i="34"/>
  <c r="AB98" i="34"/>
  <c r="AB97" i="34"/>
  <c r="AB96" i="34"/>
  <c r="AB95" i="34"/>
  <c r="AB94" i="34"/>
  <c r="AB93" i="34"/>
  <c r="AB92" i="34"/>
  <c r="AB91" i="34"/>
  <c r="AB90" i="34"/>
  <c r="AB89" i="34"/>
  <c r="AB88" i="34"/>
  <c r="AB87" i="34"/>
  <c r="AB86" i="34"/>
  <c r="AE85" i="34"/>
  <c r="AB85" i="34"/>
  <c r="AB84" i="34"/>
  <c r="AB83" i="34"/>
  <c r="AB82" i="34"/>
  <c r="AE81" i="34"/>
  <c r="AB81" i="34"/>
  <c r="AB80" i="34"/>
  <c r="AB79" i="34"/>
  <c r="AB78" i="34"/>
  <c r="AB77" i="34"/>
  <c r="AB76" i="34"/>
  <c r="AB75" i="34"/>
  <c r="AB74" i="34"/>
  <c r="AE73" i="34"/>
  <c r="AB73" i="34"/>
  <c r="AB72" i="34"/>
  <c r="AB71" i="34"/>
  <c r="AB70" i="34"/>
  <c r="AB69" i="34"/>
  <c r="AB68" i="34"/>
  <c r="AB67" i="34"/>
  <c r="AB66" i="34"/>
  <c r="AB65" i="34"/>
  <c r="AB64" i="34"/>
  <c r="AB63" i="34"/>
  <c r="AB62" i="34"/>
  <c r="AB61" i="34"/>
  <c r="AB60" i="34"/>
  <c r="AB59" i="34"/>
  <c r="AB58" i="34"/>
  <c r="AB57" i="34"/>
  <c r="AB56" i="34"/>
  <c r="AB55" i="34"/>
  <c r="AB54" i="34"/>
  <c r="AE53" i="34"/>
  <c r="AB53" i="34"/>
  <c r="AB52" i="34"/>
  <c r="AB51" i="34"/>
  <c r="AB50" i="34"/>
  <c r="AE49" i="34"/>
  <c r="AB49" i="34"/>
  <c r="AB48" i="34"/>
  <c r="AB47" i="34"/>
  <c r="AB46" i="34"/>
  <c r="AB45" i="34"/>
  <c r="AB44" i="34"/>
  <c r="AB43" i="34"/>
  <c r="AB42" i="34"/>
  <c r="AE41" i="34"/>
  <c r="AB41" i="34"/>
  <c r="AB40" i="34"/>
  <c r="AB39" i="34"/>
  <c r="AB38" i="34"/>
  <c r="AB37" i="34"/>
  <c r="AB36" i="34"/>
  <c r="AB35" i="34"/>
  <c r="AB34" i="34"/>
  <c r="AB33" i="34"/>
  <c r="AB32" i="34"/>
  <c r="AB31" i="34"/>
  <c r="AB30" i="34"/>
  <c r="AB29" i="34"/>
  <c r="AB28" i="34"/>
  <c r="AB27" i="34"/>
  <c r="AB26" i="34"/>
  <c r="AB25" i="34"/>
  <c r="AB24" i="34"/>
  <c r="AB23" i="34"/>
  <c r="AB22" i="34"/>
  <c r="AB21" i="34"/>
  <c r="AB20" i="34"/>
  <c r="AB19" i="34"/>
  <c r="AB18" i="34"/>
  <c r="AE17" i="34"/>
  <c r="AB17" i="34"/>
  <c r="AI16" i="34"/>
  <c r="AI17" i="34" s="1"/>
  <c r="AH16" i="34"/>
  <c r="AH17" i="34" s="1"/>
  <c r="AH18" i="34" s="1"/>
  <c r="AH19" i="34" s="1"/>
  <c r="AH20" i="34" s="1"/>
  <c r="AH21" i="34" s="1"/>
  <c r="AH22" i="34" s="1"/>
  <c r="AH23" i="34" s="1"/>
  <c r="AH24" i="34" s="1"/>
  <c r="AB16" i="34"/>
  <c r="AC15" i="34"/>
  <c r="AB15" i="34"/>
  <c r="AB14" i="34"/>
  <c r="AB13" i="34"/>
  <c r="AB12" i="34"/>
  <c r="AB11" i="34"/>
  <c r="AB10" i="34"/>
  <c r="AB9" i="34"/>
  <c r="AB8" i="34"/>
  <c r="AB7" i="34"/>
  <c r="AB6" i="34"/>
  <c r="AB5" i="34"/>
  <c r="AB4" i="34"/>
  <c r="AB3" i="34"/>
  <c r="AB2" i="34"/>
  <c r="Z321" i="33"/>
  <c r="Y321" i="33"/>
  <c r="X321" i="33"/>
  <c r="W321" i="33"/>
  <c r="V321" i="33"/>
  <c r="U321" i="33"/>
  <c r="T321" i="33"/>
  <c r="S321" i="33"/>
  <c r="R321" i="33"/>
  <c r="Q321" i="33"/>
  <c r="P321" i="33"/>
  <c r="O321" i="33"/>
  <c r="N321" i="33"/>
  <c r="M321" i="33"/>
  <c r="L321" i="33"/>
  <c r="K321" i="33"/>
  <c r="J321" i="33"/>
  <c r="I321" i="33"/>
  <c r="H321" i="33"/>
  <c r="G321" i="33"/>
  <c r="F321" i="33"/>
  <c r="E321" i="33"/>
  <c r="D321" i="33"/>
  <c r="C321" i="33"/>
  <c r="B321" i="33"/>
  <c r="Z320" i="33"/>
  <c r="Y320" i="33"/>
  <c r="X320" i="33"/>
  <c r="W320" i="33"/>
  <c r="V320" i="33"/>
  <c r="U320" i="33"/>
  <c r="T320" i="33"/>
  <c r="S320" i="33"/>
  <c r="R320" i="33"/>
  <c r="Q320" i="33"/>
  <c r="P320" i="33"/>
  <c r="O320" i="33"/>
  <c r="N320" i="33"/>
  <c r="M320" i="33"/>
  <c r="L320" i="33"/>
  <c r="K320" i="33"/>
  <c r="J320" i="33"/>
  <c r="I320" i="33"/>
  <c r="H320" i="33"/>
  <c r="G320" i="33"/>
  <c r="F320" i="33"/>
  <c r="E320" i="33"/>
  <c r="D320" i="33"/>
  <c r="C320" i="33"/>
  <c r="B320" i="33"/>
  <c r="Z319" i="33"/>
  <c r="Y319" i="33"/>
  <c r="X319" i="33"/>
  <c r="W319" i="33"/>
  <c r="V319" i="33"/>
  <c r="U319" i="33"/>
  <c r="T319" i="33"/>
  <c r="S319" i="33"/>
  <c r="R319" i="33"/>
  <c r="Q319" i="33"/>
  <c r="P319" i="33"/>
  <c r="O319" i="33"/>
  <c r="N319" i="33"/>
  <c r="M319" i="33"/>
  <c r="L319" i="33"/>
  <c r="K319" i="33"/>
  <c r="J319" i="33"/>
  <c r="I319" i="33"/>
  <c r="H319" i="33"/>
  <c r="G319" i="33"/>
  <c r="F319" i="33"/>
  <c r="E319" i="33"/>
  <c r="D319" i="33"/>
  <c r="C319" i="33"/>
  <c r="B319" i="33"/>
  <c r="Z318" i="33"/>
  <c r="Y318" i="33"/>
  <c r="X318" i="33"/>
  <c r="W318" i="33"/>
  <c r="V318" i="33"/>
  <c r="U318" i="33"/>
  <c r="T318" i="33"/>
  <c r="S318" i="33"/>
  <c r="R318" i="33"/>
  <c r="Q318" i="33"/>
  <c r="P318" i="33"/>
  <c r="O318" i="33"/>
  <c r="N318" i="33"/>
  <c r="M318" i="33"/>
  <c r="L318" i="33"/>
  <c r="K318" i="33"/>
  <c r="J318" i="33"/>
  <c r="I318" i="33"/>
  <c r="H318" i="33"/>
  <c r="G318" i="33"/>
  <c r="F318" i="33"/>
  <c r="E318" i="33"/>
  <c r="D318" i="33"/>
  <c r="C318" i="33"/>
  <c r="B318" i="33"/>
  <c r="Z317" i="33"/>
  <c r="Y317" i="33"/>
  <c r="X317" i="33"/>
  <c r="W317" i="33"/>
  <c r="V317" i="33"/>
  <c r="U317" i="33"/>
  <c r="T317" i="33"/>
  <c r="S317" i="33"/>
  <c r="R317" i="33"/>
  <c r="Q317" i="33"/>
  <c r="P317" i="33"/>
  <c r="O317" i="33"/>
  <c r="N317" i="33"/>
  <c r="M317" i="33"/>
  <c r="L317" i="33"/>
  <c r="K317" i="33"/>
  <c r="J317" i="33"/>
  <c r="I317" i="33"/>
  <c r="H317" i="33"/>
  <c r="G317" i="33"/>
  <c r="F317" i="33"/>
  <c r="E317" i="33"/>
  <c r="D317" i="33"/>
  <c r="C317" i="33"/>
  <c r="B317" i="33"/>
  <c r="Z316" i="33"/>
  <c r="Y316" i="33"/>
  <c r="X316" i="33"/>
  <c r="W316" i="33"/>
  <c r="V316" i="33"/>
  <c r="U316" i="33"/>
  <c r="T316" i="33"/>
  <c r="S316" i="33"/>
  <c r="R316" i="33"/>
  <c r="Q316" i="33"/>
  <c r="P316" i="33"/>
  <c r="O316" i="33"/>
  <c r="N316" i="33"/>
  <c r="M316" i="33"/>
  <c r="L316" i="33"/>
  <c r="K316" i="33"/>
  <c r="J316" i="33"/>
  <c r="I316" i="33"/>
  <c r="H316" i="33"/>
  <c r="G316" i="33"/>
  <c r="F316" i="33"/>
  <c r="E316" i="33"/>
  <c r="D316" i="33"/>
  <c r="C316" i="33"/>
  <c r="B316" i="33"/>
  <c r="Z315" i="33"/>
  <c r="Y315" i="33"/>
  <c r="X315" i="33"/>
  <c r="W315" i="33"/>
  <c r="V315" i="33"/>
  <c r="U315" i="33"/>
  <c r="T315" i="33"/>
  <c r="S315" i="33"/>
  <c r="R315" i="33"/>
  <c r="Q315" i="33"/>
  <c r="P315" i="33"/>
  <c r="O315" i="33"/>
  <c r="N315" i="33"/>
  <c r="M315" i="33"/>
  <c r="L315" i="33"/>
  <c r="K315" i="33"/>
  <c r="J315" i="33"/>
  <c r="I315" i="33"/>
  <c r="H315" i="33"/>
  <c r="G315" i="33"/>
  <c r="F315" i="33"/>
  <c r="E315" i="33"/>
  <c r="D315" i="33"/>
  <c r="C315" i="33"/>
  <c r="B315" i="33"/>
  <c r="Z314" i="33"/>
  <c r="Y314" i="33"/>
  <c r="X314" i="33"/>
  <c r="W314" i="33"/>
  <c r="V314" i="33"/>
  <c r="U314" i="33"/>
  <c r="T314" i="33"/>
  <c r="S314" i="33"/>
  <c r="R314" i="33"/>
  <c r="Q314" i="33"/>
  <c r="P314" i="33"/>
  <c r="O314" i="33"/>
  <c r="N314" i="33"/>
  <c r="M314" i="33"/>
  <c r="L314" i="33"/>
  <c r="K314" i="33"/>
  <c r="J314" i="33"/>
  <c r="I314" i="33"/>
  <c r="H314" i="33"/>
  <c r="G314" i="33"/>
  <c r="F314" i="33"/>
  <c r="E314" i="33"/>
  <c r="D314" i="33"/>
  <c r="C314" i="33"/>
  <c r="B314" i="33"/>
  <c r="Z313" i="33"/>
  <c r="Y313" i="33"/>
  <c r="X313" i="33"/>
  <c r="W313" i="33"/>
  <c r="V313" i="33"/>
  <c r="U313" i="33"/>
  <c r="T313" i="33"/>
  <c r="S313" i="33"/>
  <c r="R313" i="33"/>
  <c r="Q313" i="33"/>
  <c r="P313" i="33"/>
  <c r="O313" i="33"/>
  <c r="N313" i="33"/>
  <c r="M313" i="33"/>
  <c r="L313" i="33"/>
  <c r="K313" i="33"/>
  <c r="J313" i="33"/>
  <c r="I313" i="33"/>
  <c r="H313" i="33"/>
  <c r="G313" i="33"/>
  <c r="F313" i="33"/>
  <c r="E313" i="33"/>
  <c r="D313" i="33"/>
  <c r="C313" i="33"/>
  <c r="B313" i="33"/>
  <c r="AB311" i="33"/>
  <c r="AB310" i="33"/>
  <c r="AB309" i="33"/>
  <c r="AE309" i="33" s="1"/>
  <c r="AB308" i="33"/>
  <c r="AB307" i="33"/>
  <c r="AB306" i="33"/>
  <c r="AB305" i="33"/>
  <c r="AB304" i="33"/>
  <c r="AC304" i="33" s="1"/>
  <c r="AB303" i="33"/>
  <c r="AB302" i="33"/>
  <c r="AB301" i="33"/>
  <c r="AB300" i="33"/>
  <c r="AB299" i="33"/>
  <c r="AB298" i="33"/>
  <c r="AB297" i="33"/>
  <c r="AB296" i="33"/>
  <c r="AC296" i="33" s="1"/>
  <c r="AB295" i="33"/>
  <c r="AB294" i="33"/>
  <c r="AB293" i="33"/>
  <c r="AB292" i="33"/>
  <c r="AB291" i="33"/>
  <c r="AB290" i="33"/>
  <c r="AB289" i="33"/>
  <c r="AB288" i="33"/>
  <c r="AC288" i="33" s="1"/>
  <c r="AB287" i="33"/>
  <c r="AB286" i="33"/>
  <c r="AB285" i="33"/>
  <c r="AB284" i="33"/>
  <c r="AB283" i="33"/>
  <c r="AB282" i="33"/>
  <c r="AB281" i="33"/>
  <c r="AB280" i="33"/>
  <c r="AC280" i="33" s="1"/>
  <c r="AB279" i="33"/>
  <c r="AB278" i="33"/>
  <c r="AB277" i="33"/>
  <c r="AB276" i="33"/>
  <c r="AB275" i="33"/>
  <c r="AB274" i="33"/>
  <c r="AB273" i="33"/>
  <c r="AB272" i="33"/>
  <c r="AC272" i="33" s="1"/>
  <c r="AB271" i="33"/>
  <c r="AB270" i="33"/>
  <c r="AB269" i="33"/>
  <c r="AB268" i="33"/>
  <c r="AB267" i="33"/>
  <c r="AB266" i="33"/>
  <c r="AB265" i="33"/>
  <c r="AB264" i="33"/>
  <c r="AC264" i="33" s="1"/>
  <c r="AB263" i="33"/>
  <c r="AB262" i="33"/>
  <c r="AB261" i="33"/>
  <c r="AB260" i="33"/>
  <c r="AB259" i="33"/>
  <c r="AB258" i="33"/>
  <c r="AB257" i="33"/>
  <c r="AB256" i="33"/>
  <c r="AC256" i="33" s="1"/>
  <c r="AB255" i="33"/>
  <c r="AB254" i="33"/>
  <c r="AB253" i="33"/>
  <c r="AB252" i="33"/>
  <c r="AB251" i="33"/>
  <c r="AB250" i="33"/>
  <c r="AB249" i="33"/>
  <c r="AB248" i="33"/>
  <c r="AC248" i="33" s="1"/>
  <c r="AB247" i="33"/>
  <c r="AB246" i="33"/>
  <c r="AB245" i="33"/>
  <c r="AB244" i="33"/>
  <c r="AB243" i="33"/>
  <c r="AB242" i="33"/>
  <c r="AB241" i="33"/>
  <c r="AB240" i="33"/>
  <c r="AC240" i="33" s="1"/>
  <c r="AB239" i="33"/>
  <c r="AB238" i="33"/>
  <c r="AB237" i="33"/>
  <c r="AB236" i="33"/>
  <c r="AB235" i="33"/>
  <c r="AB234" i="33"/>
  <c r="AB233" i="33"/>
  <c r="AB232" i="33"/>
  <c r="AC232" i="33" s="1"/>
  <c r="AB231" i="33"/>
  <c r="AB230" i="33"/>
  <c r="AB229" i="33"/>
  <c r="AB228" i="33"/>
  <c r="AB227" i="33"/>
  <c r="AB226" i="33"/>
  <c r="AB225" i="33"/>
  <c r="AB224" i="33"/>
  <c r="AC224" i="33" s="1"/>
  <c r="AB223" i="33"/>
  <c r="AB222" i="33"/>
  <c r="AB221" i="33"/>
  <c r="AB220" i="33"/>
  <c r="AB219" i="33"/>
  <c r="AB218" i="33"/>
  <c r="AB217" i="33"/>
  <c r="AB216" i="33"/>
  <c r="AC216" i="33" s="1"/>
  <c r="AB215" i="33"/>
  <c r="AB214" i="33"/>
  <c r="AB213" i="33"/>
  <c r="AB212" i="33"/>
  <c r="AB211" i="33"/>
  <c r="AB210" i="33"/>
  <c r="AB209" i="33"/>
  <c r="AB208" i="33"/>
  <c r="AC208" i="33" s="1"/>
  <c r="AB207" i="33"/>
  <c r="AB206" i="33"/>
  <c r="AB205" i="33"/>
  <c r="AB204" i="33"/>
  <c r="AB203" i="33"/>
  <c r="AB202" i="33"/>
  <c r="AB201" i="33"/>
  <c r="AB200" i="33"/>
  <c r="AC200" i="33" s="1"/>
  <c r="AB199" i="33"/>
  <c r="AB198" i="33"/>
  <c r="AB197" i="33"/>
  <c r="AB196" i="33"/>
  <c r="AB195" i="33"/>
  <c r="AB194" i="33"/>
  <c r="AB193" i="33"/>
  <c r="AB192" i="33"/>
  <c r="AC192" i="33" s="1"/>
  <c r="AB191" i="33"/>
  <c r="AB190" i="33"/>
  <c r="AB189" i="33"/>
  <c r="AB188" i="33"/>
  <c r="AB187" i="33"/>
  <c r="AB186" i="33"/>
  <c r="AB185" i="33"/>
  <c r="AB184" i="33"/>
  <c r="AC184" i="33" s="1"/>
  <c r="AB183" i="33"/>
  <c r="AB182" i="33"/>
  <c r="AB181" i="33"/>
  <c r="AB180" i="33"/>
  <c r="AB179" i="33"/>
  <c r="AB178" i="33"/>
  <c r="AB177" i="33"/>
  <c r="AB176" i="33"/>
  <c r="AE176" i="33" s="1"/>
  <c r="AB175" i="33"/>
  <c r="AB174" i="33"/>
  <c r="AB173" i="33"/>
  <c r="AB172" i="33"/>
  <c r="AB171" i="33"/>
  <c r="AB170" i="33"/>
  <c r="AB169" i="33"/>
  <c r="AB168" i="33"/>
  <c r="AB167" i="33"/>
  <c r="AB166" i="33"/>
  <c r="AB165" i="33"/>
  <c r="AB164" i="33"/>
  <c r="AB163" i="33"/>
  <c r="AE163" i="33" s="1"/>
  <c r="AB162" i="33"/>
  <c r="AB161" i="33"/>
  <c r="AB160" i="33"/>
  <c r="AE160" i="33" s="1"/>
  <c r="AB159" i="33"/>
  <c r="AB158" i="33"/>
  <c r="AB157" i="33"/>
  <c r="AB156" i="33"/>
  <c r="AB155" i="33"/>
  <c r="AB154" i="33"/>
  <c r="AB153" i="33"/>
  <c r="AB152" i="33"/>
  <c r="AB151" i="33"/>
  <c r="AB150" i="33"/>
  <c r="AC150" i="33" s="1"/>
  <c r="AB149" i="33"/>
  <c r="AB148" i="33"/>
  <c r="AB147" i="33"/>
  <c r="AB146" i="33"/>
  <c r="AB145" i="33"/>
  <c r="AB144" i="33"/>
  <c r="AE144" i="33" s="1"/>
  <c r="AB143" i="33"/>
  <c r="AB142" i="33"/>
  <c r="AB141" i="33"/>
  <c r="AB140" i="33"/>
  <c r="AB139" i="33"/>
  <c r="AB138" i="33"/>
  <c r="AB137" i="33"/>
  <c r="AB136" i="33"/>
  <c r="AB135" i="33"/>
  <c r="AB134" i="33"/>
  <c r="AB133" i="33"/>
  <c r="AE133" i="33" s="1"/>
  <c r="AB132" i="33"/>
  <c r="AB131" i="33"/>
  <c r="AB130" i="33"/>
  <c r="AB129" i="33"/>
  <c r="AB128" i="33"/>
  <c r="AC128" i="33" s="1"/>
  <c r="AB127" i="33"/>
  <c r="AB126" i="33"/>
  <c r="AB125" i="33"/>
  <c r="AB124" i="33"/>
  <c r="AB123" i="33"/>
  <c r="AB122" i="33"/>
  <c r="AB121" i="33"/>
  <c r="AB120" i="33"/>
  <c r="AE120" i="33" s="1"/>
  <c r="AB119" i="33"/>
  <c r="AB118" i="33"/>
  <c r="AB117" i="33"/>
  <c r="AB116" i="33"/>
  <c r="AB115" i="33"/>
  <c r="AB114" i="33"/>
  <c r="AB113" i="33"/>
  <c r="AB112" i="33"/>
  <c r="AE112" i="33" s="1"/>
  <c r="AB111" i="33"/>
  <c r="AB110" i="33"/>
  <c r="AB109" i="33"/>
  <c r="AB108" i="33"/>
  <c r="AB107" i="33"/>
  <c r="AB106" i="33"/>
  <c r="AB105" i="33"/>
  <c r="AB104" i="33"/>
  <c r="AB103" i="33"/>
  <c r="AB102" i="33"/>
  <c r="AB101" i="33"/>
  <c r="AB100" i="33"/>
  <c r="AB99" i="33"/>
  <c r="AE99" i="33" s="1"/>
  <c r="AB98" i="33"/>
  <c r="AB97" i="33"/>
  <c r="AB96" i="33"/>
  <c r="AE96" i="33" s="1"/>
  <c r="AB95" i="33"/>
  <c r="AB94" i="33"/>
  <c r="AB93" i="33"/>
  <c r="AB92" i="33"/>
  <c r="AB91" i="33"/>
  <c r="AB90" i="33"/>
  <c r="AB89" i="33"/>
  <c r="AB88" i="33"/>
  <c r="AB87" i="33"/>
  <c r="AB86" i="33"/>
  <c r="AC86" i="33" s="1"/>
  <c r="AB85" i="33"/>
  <c r="AB84" i="33"/>
  <c r="AB83" i="33"/>
  <c r="AB82" i="33"/>
  <c r="AB81" i="33"/>
  <c r="AB80" i="33"/>
  <c r="AE80" i="33" s="1"/>
  <c r="AB79" i="33"/>
  <c r="AB78" i="33"/>
  <c r="AB77" i="33"/>
  <c r="AB76" i="33"/>
  <c r="AB75" i="33"/>
  <c r="AB74" i="33"/>
  <c r="AB73" i="33"/>
  <c r="AB72" i="33"/>
  <c r="AB71" i="33"/>
  <c r="AB70" i="33"/>
  <c r="AB69" i="33"/>
  <c r="AE69" i="33" s="1"/>
  <c r="AB68" i="33"/>
  <c r="AB67" i="33"/>
  <c r="AB66" i="33"/>
  <c r="AB65" i="33"/>
  <c r="AB64" i="33"/>
  <c r="AC64" i="33" s="1"/>
  <c r="AB63" i="33"/>
  <c r="AB62" i="33"/>
  <c r="AB61" i="33"/>
  <c r="AB60" i="33"/>
  <c r="AB59" i="33"/>
  <c r="AB58" i="33"/>
  <c r="AB57" i="33"/>
  <c r="AB56" i="33"/>
  <c r="AE56" i="33" s="1"/>
  <c r="AB55" i="33"/>
  <c r="AB54" i="33"/>
  <c r="AB53" i="33"/>
  <c r="AB52" i="33"/>
  <c r="AB51" i="33"/>
  <c r="AB50" i="33"/>
  <c r="AB49" i="33"/>
  <c r="AB48" i="33"/>
  <c r="AE48" i="33" s="1"/>
  <c r="AB47" i="33"/>
  <c r="AB46" i="33"/>
  <c r="AB45" i="33"/>
  <c r="AB44" i="33"/>
  <c r="AB43" i="33"/>
  <c r="AB42" i="33"/>
  <c r="AB41" i="33"/>
  <c r="AB40" i="33"/>
  <c r="AB39" i="33"/>
  <c r="AB38" i="33"/>
  <c r="AC38" i="33" s="1"/>
  <c r="AB37" i="33"/>
  <c r="AB36" i="33"/>
  <c r="AB35" i="33"/>
  <c r="AB34" i="33"/>
  <c r="AB33" i="33"/>
  <c r="AB32" i="33"/>
  <c r="AB31" i="33"/>
  <c r="AB30" i="33"/>
  <c r="AE30" i="33" s="1"/>
  <c r="AB29" i="33"/>
  <c r="AB28" i="33"/>
  <c r="AB27" i="33"/>
  <c r="AC27" i="33" s="1"/>
  <c r="AB26" i="33"/>
  <c r="AB25" i="33"/>
  <c r="AB24" i="33"/>
  <c r="AB23" i="33"/>
  <c r="AB22" i="33"/>
  <c r="AB21" i="33"/>
  <c r="AB20" i="33"/>
  <c r="AB19" i="33"/>
  <c r="AB18" i="33"/>
  <c r="AB17" i="33"/>
  <c r="AI16" i="33"/>
  <c r="AH16" i="33"/>
  <c r="AH17" i="33" s="1"/>
  <c r="AH18" i="33" s="1"/>
  <c r="AH19" i="33" s="1"/>
  <c r="AH20" i="33" s="1"/>
  <c r="AH21" i="33" s="1"/>
  <c r="AH22" i="33" s="1"/>
  <c r="AH23" i="33" s="1"/>
  <c r="AH24" i="33" s="1"/>
  <c r="AH25" i="33" s="1"/>
  <c r="AH26" i="33" s="1"/>
  <c r="AH27" i="33" s="1"/>
  <c r="AB16" i="33"/>
  <c r="AB15" i="33"/>
  <c r="AE15" i="33" s="1"/>
  <c r="AB14" i="33"/>
  <c r="AB13" i="33"/>
  <c r="AC13" i="33" s="1"/>
  <c r="AB12" i="33"/>
  <c r="AB11" i="33"/>
  <c r="AB10" i="33"/>
  <c r="AB9" i="33"/>
  <c r="AB8" i="33"/>
  <c r="AB7" i="33"/>
  <c r="AB6" i="33"/>
  <c r="AE6" i="33" s="1"/>
  <c r="AB5" i="33"/>
  <c r="AB4" i="33"/>
  <c r="AE311" i="33" s="1"/>
  <c r="AB3" i="33"/>
  <c r="AE87" i="33" s="1"/>
  <c r="AB2" i="33"/>
  <c r="B41" i="38" l="1"/>
  <c r="AC8" i="33"/>
  <c r="AE13" i="33"/>
  <c r="AC20" i="33"/>
  <c r="AE62" i="33"/>
  <c r="AC72" i="33"/>
  <c r="AE85" i="33"/>
  <c r="AD92" i="33"/>
  <c r="AE98" i="33"/>
  <c r="AE115" i="33"/>
  <c r="AE132" i="33"/>
  <c r="AC166" i="33"/>
  <c r="AE183" i="33"/>
  <c r="AE194" i="33"/>
  <c r="AE207" i="33"/>
  <c r="AE218" i="33"/>
  <c r="AE231" i="33"/>
  <c r="AE242" i="33"/>
  <c r="AE247" i="33"/>
  <c r="AE250" i="33"/>
  <c r="AE258" i="33"/>
  <c r="AE266" i="33"/>
  <c r="AE271" i="33"/>
  <c r="AE274" i="33"/>
  <c r="AE279" i="33"/>
  <c r="AE282" i="33"/>
  <c r="AE287" i="33"/>
  <c r="AE290" i="33"/>
  <c r="AE295" i="33"/>
  <c r="AE298" i="33"/>
  <c r="AE303" i="33"/>
  <c r="AC6" i="33"/>
  <c r="AE16" i="33"/>
  <c r="AE23" i="33"/>
  <c r="AE28" i="33"/>
  <c r="AC32" i="33"/>
  <c r="AE51" i="33"/>
  <c r="AC75" i="33"/>
  <c r="AE88" i="33"/>
  <c r="AC109" i="33"/>
  <c r="AE119" i="33"/>
  <c r="AC139" i="33"/>
  <c r="AC146" i="33"/>
  <c r="AE152" i="33"/>
  <c r="AE162" i="33"/>
  <c r="AE179" i="33"/>
  <c r="AE191" i="33"/>
  <c r="AE199" i="33"/>
  <c r="AE210" i="33"/>
  <c r="AE226" i="33"/>
  <c r="AE239" i="33"/>
  <c r="AE263" i="33"/>
  <c r="AJ15" i="33"/>
  <c r="AK15" i="33" s="1"/>
  <c r="AI3" i="33"/>
  <c r="AC2" i="33"/>
  <c r="AC34" i="33"/>
  <c r="AC23" i="33"/>
  <c r="AE14" i="33"/>
  <c r="AE12" i="33"/>
  <c r="AC7" i="33"/>
  <c r="AC12" i="33"/>
  <c r="AI10" i="33"/>
  <c r="AD46" i="33" s="1"/>
  <c r="AI8" i="33"/>
  <c r="AD136" i="33" s="1"/>
  <c r="AC14" i="33"/>
  <c r="AI6" i="33"/>
  <c r="AE4" i="33"/>
  <c r="AI11" i="33"/>
  <c r="AC15" i="33"/>
  <c r="AE20" i="33"/>
  <c r="AE32" i="33"/>
  <c r="AE35" i="33"/>
  <c r="AE39" i="33"/>
  <c r="AE46" i="33"/>
  <c r="AE52" i="33"/>
  <c r="AC56" i="33"/>
  <c r="AD59" i="33"/>
  <c r="AC59" i="33"/>
  <c r="AC66" i="33"/>
  <c r="AE72" i="33"/>
  <c r="AE82" i="33"/>
  <c r="AD93" i="33"/>
  <c r="AC93" i="33"/>
  <c r="AD96" i="33"/>
  <c r="AE103" i="33"/>
  <c r="AE110" i="33"/>
  <c r="AD110" i="33"/>
  <c r="AE113" i="33"/>
  <c r="AE116" i="33"/>
  <c r="AC120" i="33"/>
  <c r="AD123" i="33"/>
  <c r="AC123" i="33"/>
  <c r="AC130" i="33"/>
  <c r="AE136" i="33"/>
  <c r="AD140" i="33"/>
  <c r="AE146" i="33"/>
  <c r="AD157" i="33"/>
  <c r="AC157" i="33"/>
  <c r="AD160" i="33"/>
  <c r="AE167" i="33"/>
  <c r="AE174" i="33"/>
  <c r="AD174" i="33"/>
  <c r="AE180" i="33"/>
  <c r="AD188" i="33"/>
  <c r="AD196" i="33"/>
  <c r="AD204" i="33"/>
  <c r="AD212" i="33"/>
  <c r="AD220" i="33"/>
  <c r="AD228" i="33"/>
  <c r="AD236" i="33"/>
  <c r="AD244" i="33"/>
  <c r="AD252" i="33"/>
  <c r="AD260" i="33"/>
  <c r="AD268" i="33"/>
  <c r="AD276" i="33"/>
  <c r="AD284" i="33"/>
  <c r="AD292" i="33"/>
  <c r="AD300" i="33"/>
  <c r="AE308" i="33"/>
  <c r="AE18" i="33"/>
  <c r="AD18" i="33"/>
  <c r="AC4" i="33"/>
  <c r="AC18" i="33"/>
  <c r="AD45" i="33"/>
  <c r="AC45" i="33"/>
  <c r="AE55" i="33"/>
  <c r="AE68" i="33"/>
  <c r="AC82" i="33"/>
  <c r="AC102" i="33"/>
  <c r="AD126" i="33"/>
  <c r="AE126" i="33"/>
  <c r="AC136" i="33"/>
  <c r="AE149" i="33"/>
  <c r="AD156" i="33"/>
  <c r="AD173" i="33"/>
  <c r="AC173" i="33"/>
  <c r="AE186" i="33"/>
  <c r="AE202" i="33"/>
  <c r="AE215" i="33"/>
  <c r="AE223" i="33"/>
  <c r="AE234" i="33"/>
  <c r="AE255" i="33"/>
  <c r="AD4" i="33"/>
  <c r="AC9" i="33"/>
  <c r="AE11" i="33"/>
  <c r="AJ16" i="33"/>
  <c r="AC22" i="33"/>
  <c r="AE25" i="33"/>
  <c r="AD25" i="33"/>
  <c r="AC25" i="33"/>
  <c r="AE27" i="33"/>
  <c r="AC35" i="33"/>
  <c r="AC42" i="33"/>
  <c r="AE45" i="33"/>
  <c r="AD52" i="33"/>
  <c r="AE58" i="33"/>
  <c r="AC62" i="33"/>
  <c r="AD69" i="33"/>
  <c r="AC69" i="33"/>
  <c r="AE75" i="33"/>
  <c r="AE79" i="33"/>
  <c r="AE86" i="33"/>
  <c r="AD86" i="33"/>
  <c r="AE92" i="33"/>
  <c r="AC96" i="33"/>
  <c r="AD99" i="33"/>
  <c r="AC99" i="33"/>
  <c r="AC106" i="33"/>
  <c r="AE109" i="33"/>
  <c r="AD116" i="33"/>
  <c r="AE122" i="33"/>
  <c r="AC126" i="33"/>
  <c r="AD133" i="33"/>
  <c r="AC133" i="33"/>
  <c r="AE139" i="33"/>
  <c r="AE143" i="33"/>
  <c r="AE150" i="33"/>
  <c r="AD150" i="33"/>
  <c r="AE153" i="33"/>
  <c r="AE156" i="33"/>
  <c r="AC160" i="33"/>
  <c r="AD163" i="33"/>
  <c r="AC163" i="33"/>
  <c r="AC170" i="33"/>
  <c r="AE173" i="33"/>
  <c r="AD180" i="33"/>
  <c r="AE184" i="33"/>
  <c r="AD187" i="33"/>
  <c r="AC187" i="33"/>
  <c r="AE187" i="33"/>
  <c r="AE192" i="33"/>
  <c r="AD195" i="33"/>
  <c r="AC195" i="33"/>
  <c r="AE195" i="33"/>
  <c r="AE200" i="33"/>
  <c r="AD203" i="33"/>
  <c r="AC203" i="33"/>
  <c r="AE203" i="33"/>
  <c r="AE208" i="33"/>
  <c r="AD211" i="33"/>
  <c r="AC211" i="33"/>
  <c r="AE211" i="33"/>
  <c r="AE216" i="33"/>
  <c r="AD219" i="33"/>
  <c r="AC219" i="33"/>
  <c r="AE219" i="33"/>
  <c r="AE224" i="33"/>
  <c r="AD227" i="33"/>
  <c r="AC227" i="33"/>
  <c r="AE227" i="33"/>
  <c r="AE232" i="33"/>
  <c r="AD235" i="33"/>
  <c r="AC235" i="33"/>
  <c r="AE235" i="33"/>
  <c r="AE240" i="33"/>
  <c r="AD243" i="33"/>
  <c r="AC243" i="33"/>
  <c r="AE243" i="33"/>
  <c r="AE248" i="33"/>
  <c r="AD251" i="33"/>
  <c r="AC251" i="33"/>
  <c r="AE251" i="33"/>
  <c r="AE256" i="33"/>
  <c r="AD259" i="33"/>
  <c r="AC259" i="33"/>
  <c r="AE259" i="33"/>
  <c r="AE264" i="33"/>
  <c r="AD267" i="33"/>
  <c r="AC267" i="33"/>
  <c r="AE267" i="33"/>
  <c r="AE272" i="33"/>
  <c r="AD275" i="33"/>
  <c r="AC275" i="33"/>
  <c r="AE275" i="33"/>
  <c r="AE280" i="33"/>
  <c r="AD283" i="33"/>
  <c r="AC283" i="33"/>
  <c r="AE283" i="33"/>
  <c r="AE288" i="33"/>
  <c r="AD291" i="33"/>
  <c r="AC291" i="33"/>
  <c r="AE291" i="33"/>
  <c r="AE296" i="33"/>
  <c r="AE304" i="33"/>
  <c r="AD304" i="33"/>
  <c r="AD308" i="33"/>
  <c r="AI4" i="33"/>
  <c r="AE19" i="33"/>
  <c r="AC30" i="33"/>
  <c r="AD53" i="33"/>
  <c r="AC53" i="33"/>
  <c r="AE63" i="33"/>
  <c r="AE76" i="33"/>
  <c r="AC90" i="33"/>
  <c r="AE106" i="33"/>
  <c r="AD147" i="33"/>
  <c r="AC147" i="33"/>
  <c r="AE204" i="33"/>
  <c r="AE17" i="33"/>
  <c r="AC17" i="33"/>
  <c r="AD17" i="33"/>
  <c r="AE22" i="33"/>
  <c r="AD33" i="33"/>
  <c r="AE33" i="33"/>
  <c r="AD36" i="33"/>
  <c r="AE42" i="33"/>
  <c r="AD56" i="33"/>
  <c r="AD70" i="33"/>
  <c r="AE70" i="33"/>
  <c r="AC80" i="33"/>
  <c r="AE93" i="33"/>
  <c r="AD100" i="33"/>
  <c r="AD117" i="33"/>
  <c r="AC117" i="33"/>
  <c r="AD120" i="33"/>
  <c r="AE134" i="33"/>
  <c r="AD134" i="33"/>
  <c r="AE140" i="33"/>
  <c r="AC154" i="33"/>
  <c r="AD181" i="33"/>
  <c r="AC181" i="33"/>
  <c r="AD184" i="33"/>
  <c r="AE196" i="33"/>
  <c r="AD200" i="33"/>
  <c r="AD208" i="33"/>
  <c r="AE220" i="33"/>
  <c r="AD224" i="33"/>
  <c r="AE236" i="33"/>
  <c r="AD240" i="33"/>
  <c r="AE252" i="33"/>
  <c r="AD256" i="33"/>
  <c r="AE268" i="33"/>
  <c r="AD272" i="33"/>
  <c r="AE284" i="33"/>
  <c r="AE292" i="33"/>
  <c r="AD296" i="33"/>
  <c r="AE300" i="33"/>
  <c r="AE2" i="33"/>
  <c r="AD10" i="33"/>
  <c r="AE10" i="33"/>
  <c r="AC21" i="33"/>
  <c r="AD24" i="33"/>
  <c r="AC33" i="33"/>
  <c r="AE36" i="33"/>
  <c r="AC40" i="33"/>
  <c r="AC50" i="33"/>
  <c r="AE53" i="33"/>
  <c r="AD60" i="33"/>
  <c r="AE66" i="33"/>
  <c r="AC70" i="33"/>
  <c r="AD94" i="33"/>
  <c r="AE94" i="33"/>
  <c r="AE100" i="33"/>
  <c r="AC104" i="33"/>
  <c r="AC114" i="33"/>
  <c r="AE117" i="33"/>
  <c r="AD124" i="33"/>
  <c r="AE130" i="33"/>
  <c r="AC134" i="33"/>
  <c r="AE147" i="33"/>
  <c r="AE158" i="33"/>
  <c r="AD158" i="33"/>
  <c r="AC168" i="33"/>
  <c r="AC178" i="33"/>
  <c r="AD189" i="33"/>
  <c r="AC189" i="33"/>
  <c r="AE193" i="33"/>
  <c r="AD197" i="33"/>
  <c r="AC197" i="33"/>
  <c r="AD205" i="33"/>
  <c r="AC205" i="33"/>
  <c r="AD213" i="33"/>
  <c r="AC213" i="33"/>
  <c r="AE217" i="33"/>
  <c r="AD229" i="33"/>
  <c r="AC229" i="33"/>
  <c r="AD237" i="33"/>
  <c r="AC237" i="33"/>
  <c r="AD245" i="33"/>
  <c r="AC245" i="33"/>
  <c r="AE249" i="33"/>
  <c r="AD253" i="33"/>
  <c r="AC253" i="33"/>
  <c r="AE257" i="33"/>
  <c r="AD261" i="33"/>
  <c r="AC261" i="33"/>
  <c r="AD269" i="33"/>
  <c r="AC269" i="33"/>
  <c r="AE273" i="33"/>
  <c r="AD277" i="33"/>
  <c r="AC277" i="33"/>
  <c r="AE281" i="33"/>
  <c r="AD285" i="33"/>
  <c r="AC285" i="33"/>
  <c r="AD293" i="33"/>
  <c r="AC293" i="33"/>
  <c r="AD301" i="33"/>
  <c r="AC301" i="33"/>
  <c r="AE9" i="33"/>
  <c r="AD15" i="33"/>
  <c r="AD27" i="33"/>
  <c r="AC46" i="33"/>
  <c r="AE59" i="33"/>
  <c r="AD83" i="33"/>
  <c r="AC83" i="33"/>
  <c r="AC110" i="33"/>
  <c r="AE123" i="33"/>
  <c r="AE127" i="33"/>
  <c r="AE137" i="33"/>
  <c r="AC144" i="33"/>
  <c r="AE157" i="33"/>
  <c r="AD164" i="33"/>
  <c r="AE170" i="33"/>
  <c r="AC174" i="33"/>
  <c r="AE188" i="33"/>
  <c r="AD192" i="33"/>
  <c r="AE212" i="33"/>
  <c r="AD216" i="33"/>
  <c r="AE228" i="33"/>
  <c r="AD232" i="33"/>
  <c r="AE244" i="33"/>
  <c r="AD248" i="33"/>
  <c r="AE260" i="33"/>
  <c r="AD264" i="33"/>
  <c r="AE276" i="33"/>
  <c r="AD280" i="33"/>
  <c r="AD288" i="33"/>
  <c r="AD309" i="33"/>
  <c r="AC309" i="33"/>
  <c r="AE7" i="33"/>
  <c r="AC19" i="33"/>
  <c r="AD43" i="33"/>
  <c r="AC43" i="33"/>
  <c r="AD77" i="33"/>
  <c r="AC77" i="33"/>
  <c r="AE83" i="33"/>
  <c r="AD107" i="33"/>
  <c r="AC107" i="33"/>
  <c r="AD141" i="33"/>
  <c r="AC141" i="33"/>
  <c r="AE151" i="33"/>
  <c r="AE164" i="33"/>
  <c r="AD171" i="33"/>
  <c r="AC171" i="33"/>
  <c r="AE181" i="33"/>
  <c r="AD221" i="33"/>
  <c r="AC221" i="33"/>
  <c r="AI2" i="33"/>
  <c r="AI5" i="33"/>
  <c r="AC10" i="33"/>
  <c r="AI17" i="33"/>
  <c r="AD19" i="33"/>
  <c r="AE24" i="33"/>
  <c r="AD26" i="33"/>
  <c r="AE26" i="33"/>
  <c r="AD37" i="33"/>
  <c r="AC37" i="33"/>
  <c r="AE43" i="33"/>
  <c r="AE47" i="33"/>
  <c r="AE54" i="33"/>
  <c r="AD54" i="33"/>
  <c r="AE57" i="33"/>
  <c r="AE60" i="33"/>
  <c r="AD67" i="33"/>
  <c r="AC67" i="33"/>
  <c r="AC74" i="33"/>
  <c r="AE77" i="33"/>
  <c r="AD84" i="33"/>
  <c r="AE90" i="33"/>
  <c r="AC94" i="33"/>
  <c r="AD101" i="33"/>
  <c r="AC101" i="33"/>
  <c r="AE107" i="33"/>
  <c r="AE111" i="33"/>
  <c r="AE118" i="33"/>
  <c r="AD118" i="33"/>
  <c r="AE121" i="33"/>
  <c r="AE124" i="33"/>
  <c r="AD131" i="33"/>
  <c r="AC131" i="33"/>
  <c r="AC138" i="33"/>
  <c r="AE141" i="33"/>
  <c r="AD148" i="33"/>
  <c r="AE154" i="33"/>
  <c r="AC158" i="33"/>
  <c r="AD165" i="33"/>
  <c r="AC165" i="33"/>
  <c r="AE171" i="33"/>
  <c r="AE175" i="33"/>
  <c r="AD182" i="33"/>
  <c r="AE182" i="33"/>
  <c r="AE189" i="33"/>
  <c r="AE197" i="33"/>
  <c r="AE205" i="33"/>
  <c r="AE213" i="33"/>
  <c r="AE221" i="33"/>
  <c r="AE229" i="33"/>
  <c r="AE237" i="33"/>
  <c r="AE245" i="33"/>
  <c r="AE253" i="33"/>
  <c r="AE261" i="33"/>
  <c r="AE269" i="33"/>
  <c r="AE277" i="33"/>
  <c r="AE285" i="33"/>
  <c r="AE293" i="33"/>
  <c r="AE301" i="33"/>
  <c r="AC306" i="33"/>
  <c r="AE310" i="33"/>
  <c r="AE3" i="33"/>
  <c r="AC3" i="33"/>
  <c r="AD3" i="33"/>
  <c r="AE8" i="33"/>
  <c r="AD8" i="33"/>
  <c r="AD16" i="33"/>
  <c r="AE21" i="33"/>
  <c r="AC26" i="33"/>
  <c r="AC28" i="33"/>
  <c r="AD31" i="33"/>
  <c r="AE31" i="33"/>
  <c r="AC31" i="33"/>
  <c r="AE37" i="33"/>
  <c r="AE40" i="33"/>
  <c r="AD44" i="33"/>
  <c r="AE50" i="33"/>
  <c r="AC54" i="33"/>
  <c r="AD61" i="33"/>
  <c r="AC61" i="33"/>
  <c r="AE67" i="33"/>
  <c r="AE71" i="33"/>
  <c r="AE78" i="33"/>
  <c r="AD78" i="33"/>
  <c r="AE81" i="33"/>
  <c r="AE84" i="33"/>
  <c r="AC88" i="33"/>
  <c r="AD91" i="33"/>
  <c r="AC91" i="33"/>
  <c r="AC98" i="33"/>
  <c r="AE101" i="33"/>
  <c r="AE104" i="33"/>
  <c r="AD108" i="33"/>
  <c r="AE114" i="33"/>
  <c r="AC118" i="33"/>
  <c r="AD125" i="33"/>
  <c r="AC125" i="33"/>
  <c r="AE131" i="33"/>
  <c r="AE135" i="33"/>
  <c r="AD142" i="33"/>
  <c r="AE142" i="33"/>
  <c r="AE148" i="33"/>
  <c r="AC152" i="33"/>
  <c r="AD155" i="33"/>
  <c r="AC155" i="33"/>
  <c r="AC162" i="33"/>
  <c r="AE165" i="33"/>
  <c r="AE168" i="33"/>
  <c r="AD172" i="33"/>
  <c r="AE178" i="33"/>
  <c r="AC182" i="33"/>
  <c r="AC186" i="33"/>
  <c r="AE190" i="33"/>
  <c r="AD190" i="33"/>
  <c r="AC190" i="33"/>
  <c r="AC194" i="33"/>
  <c r="AE198" i="33"/>
  <c r="AD198" i="33"/>
  <c r="AC198" i="33"/>
  <c r="AC202" i="33"/>
  <c r="AD206" i="33"/>
  <c r="AE206" i="33"/>
  <c r="AC206" i="33"/>
  <c r="AC210" i="33"/>
  <c r="AE214" i="33"/>
  <c r="AD214" i="33"/>
  <c r="AC214" i="33"/>
  <c r="AC218" i="33"/>
  <c r="AE222" i="33"/>
  <c r="AD222" i="33"/>
  <c r="AC222" i="33"/>
  <c r="AC226" i="33"/>
  <c r="AE230" i="33"/>
  <c r="AD230" i="33"/>
  <c r="AC230" i="33"/>
  <c r="AC234" i="33"/>
  <c r="AD238" i="33"/>
  <c r="AE238" i="33"/>
  <c r="AC238" i="33"/>
  <c r="AC242" i="33"/>
  <c r="AE246" i="33"/>
  <c r="AD246" i="33"/>
  <c r="AC246" i="33"/>
  <c r="AC250" i="33"/>
  <c r="AE254" i="33"/>
  <c r="AD254" i="33"/>
  <c r="AC254" i="33"/>
  <c r="AC258" i="33"/>
  <c r="AD262" i="33"/>
  <c r="AE262" i="33"/>
  <c r="AC262" i="33"/>
  <c r="AC266" i="33"/>
  <c r="AE270" i="33"/>
  <c r="AD270" i="33"/>
  <c r="AC270" i="33"/>
  <c r="AC274" i="33"/>
  <c r="AE278" i="33"/>
  <c r="AD278" i="33"/>
  <c r="AC278" i="33"/>
  <c r="AC282" i="33"/>
  <c r="AE286" i="33"/>
  <c r="AD286" i="33"/>
  <c r="AC286" i="33"/>
  <c r="AC290" i="33"/>
  <c r="AE294" i="33"/>
  <c r="AD294" i="33"/>
  <c r="AC294" i="33"/>
  <c r="AC298" i="33"/>
  <c r="AE302" i="33"/>
  <c r="AC11" i="33"/>
  <c r="AE34" i="33"/>
  <c r="AE38" i="33"/>
  <c r="AD38" i="33"/>
  <c r="AE44" i="33"/>
  <c r="AC48" i="33"/>
  <c r="AD51" i="33"/>
  <c r="AC51" i="33"/>
  <c r="AC58" i="33"/>
  <c r="AE61" i="33"/>
  <c r="AE64" i="33"/>
  <c r="AD68" i="33"/>
  <c r="AE74" i="33"/>
  <c r="AC78" i="33"/>
  <c r="AD85" i="33"/>
  <c r="AC85" i="33"/>
  <c r="AE91" i="33"/>
  <c r="AE95" i="33"/>
  <c r="AE102" i="33"/>
  <c r="AD102" i="33"/>
  <c r="AE105" i="33"/>
  <c r="AE108" i="33"/>
  <c r="AC112" i="33"/>
  <c r="AD115" i="33"/>
  <c r="AC115" i="33"/>
  <c r="AC122" i="33"/>
  <c r="AE125" i="33"/>
  <c r="AE128" i="33"/>
  <c r="AD132" i="33"/>
  <c r="AE138" i="33"/>
  <c r="AC142" i="33"/>
  <c r="AD149" i="33"/>
  <c r="AC149" i="33"/>
  <c r="AE155" i="33"/>
  <c r="AE159" i="33"/>
  <c r="AE166" i="33"/>
  <c r="AD166" i="33"/>
  <c r="AE172" i="33"/>
  <c r="AC176" i="33"/>
  <c r="AD179" i="33"/>
  <c r="AC179" i="33"/>
  <c r="AE306" i="33"/>
  <c r="AD299" i="33"/>
  <c r="AC299" i="33"/>
  <c r="AD307" i="33"/>
  <c r="AC307" i="33"/>
  <c r="AI8" i="34"/>
  <c r="AD99" i="34" s="1"/>
  <c r="AE23" i="34"/>
  <c r="AE29" i="34"/>
  <c r="AE61" i="34"/>
  <c r="AD81" i="34"/>
  <c r="AE128" i="34"/>
  <c r="AE109" i="34"/>
  <c r="AC109" i="34"/>
  <c r="AC149" i="34"/>
  <c r="AC198" i="34"/>
  <c r="AE52" i="35"/>
  <c r="AC52" i="35"/>
  <c r="AC33" i="35"/>
  <c r="AC275" i="35"/>
  <c r="AE299" i="33"/>
  <c r="AC302" i="33"/>
  <c r="AE307" i="33"/>
  <c r="AC310" i="33"/>
  <c r="AD41" i="33"/>
  <c r="AC41" i="33"/>
  <c r="AD49" i="33"/>
  <c r="AC49" i="33"/>
  <c r="AD65" i="33"/>
  <c r="AC65" i="33"/>
  <c r="AD97" i="33"/>
  <c r="AC97" i="33"/>
  <c r="AD145" i="33"/>
  <c r="AC145" i="33"/>
  <c r="AD161" i="33"/>
  <c r="AC161" i="33"/>
  <c r="AD177" i="33"/>
  <c r="AC177" i="33"/>
  <c r="AD185" i="33"/>
  <c r="AC185" i="33"/>
  <c r="AD201" i="33"/>
  <c r="AC201" i="33"/>
  <c r="AD233" i="33"/>
  <c r="AC233" i="33"/>
  <c r="AD289" i="33"/>
  <c r="AC289" i="33"/>
  <c r="AD297" i="33"/>
  <c r="AC297" i="33"/>
  <c r="AD302" i="33"/>
  <c r="AD305" i="33"/>
  <c r="AC305" i="33"/>
  <c r="AD310" i="33"/>
  <c r="AC303" i="34"/>
  <c r="AE19" i="34"/>
  <c r="AE37" i="34"/>
  <c r="AE69" i="34"/>
  <c r="AC143" i="34"/>
  <c r="AE192" i="34"/>
  <c r="AJ16" i="35"/>
  <c r="AD5" i="33"/>
  <c r="AD29" i="33"/>
  <c r="AD73" i="33"/>
  <c r="AC73" i="33"/>
  <c r="AD89" i="33"/>
  <c r="AC89" i="33"/>
  <c r="AD129" i="33"/>
  <c r="AC129" i="33"/>
  <c r="AD169" i="33"/>
  <c r="AC169" i="33"/>
  <c r="AD209" i="33"/>
  <c r="AC209" i="33"/>
  <c r="AD225" i="33"/>
  <c r="AC225" i="33"/>
  <c r="AD241" i="33"/>
  <c r="AC241" i="33"/>
  <c r="AD265" i="33"/>
  <c r="AC265" i="33"/>
  <c r="AC5" i="33"/>
  <c r="AC16" i="33"/>
  <c r="AC24" i="33"/>
  <c r="AC29" i="33"/>
  <c r="AC36" i="33"/>
  <c r="AE41" i="33"/>
  <c r="AC44" i="33"/>
  <c r="AE49" i="33"/>
  <c r="AC52" i="33"/>
  <c r="AC60" i="33"/>
  <c r="AE65" i="33"/>
  <c r="AC68" i="33"/>
  <c r="AE73" i="33"/>
  <c r="AC76" i="33"/>
  <c r="AC84" i="33"/>
  <c r="AE89" i="33"/>
  <c r="AC92" i="33"/>
  <c r="AE97" i="33"/>
  <c r="AC100" i="33"/>
  <c r="AC108" i="33"/>
  <c r="AC116" i="33"/>
  <c r="AC124" i="33"/>
  <c r="AE129" i="33"/>
  <c r="AC132" i="33"/>
  <c r="AC140" i="33"/>
  <c r="AE145" i="33"/>
  <c r="AC148" i="33"/>
  <c r="AC156" i="33"/>
  <c r="AE161" i="33"/>
  <c r="AC164" i="33"/>
  <c r="AE169" i="33"/>
  <c r="AC172" i="33"/>
  <c r="AE177" i="33"/>
  <c r="AC180" i="33"/>
  <c r="AE185" i="33"/>
  <c r="AC188" i="33"/>
  <c r="AC196" i="33"/>
  <c r="AE201" i="33"/>
  <c r="AC204" i="33"/>
  <c r="AE209" i="33"/>
  <c r="AC212" i="33"/>
  <c r="AC220" i="33"/>
  <c r="AE225" i="33"/>
  <c r="AC228" i="33"/>
  <c r="AE233" i="33"/>
  <c r="AC236" i="33"/>
  <c r="AE241" i="33"/>
  <c r="AC244" i="33"/>
  <c r="AC252" i="33"/>
  <c r="AC260" i="33"/>
  <c r="AE265" i="33"/>
  <c r="AC268" i="33"/>
  <c r="AC276" i="33"/>
  <c r="AC284" i="33"/>
  <c r="AE289" i="33"/>
  <c r="AC292" i="33"/>
  <c r="AE297" i="33"/>
  <c r="AC300" i="33"/>
  <c r="AE305" i="33"/>
  <c r="AC308" i="33"/>
  <c r="AE25" i="34"/>
  <c r="AE57" i="34"/>
  <c r="AE89" i="34"/>
  <c r="AC124" i="34"/>
  <c r="AC213" i="34"/>
  <c r="AC262" i="34"/>
  <c r="AD57" i="33"/>
  <c r="AC57" i="33"/>
  <c r="AD81" i="33"/>
  <c r="AC81" i="33"/>
  <c r="AD105" i="33"/>
  <c r="AC105" i="33"/>
  <c r="AD113" i="33"/>
  <c r="AC113" i="33"/>
  <c r="AD121" i="33"/>
  <c r="AC121" i="33"/>
  <c r="AD137" i="33"/>
  <c r="AC137" i="33"/>
  <c r="AD153" i="33"/>
  <c r="AC153" i="33"/>
  <c r="AD193" i="33"/>
  <c r="AC193" i="33"/>
  <c r="AD217" i="33"/>
  <c r="AC217" i="33"/>
  <c r="AD249" i="33"/>
  <c r="AC249" i="33"/>
  <c r="AD257" i="33"/>
  <c r="AC257" i="33"/>
  <c r="AD273" i="33"/>
  <c r="AC273" i="33"/>
  <c r="AD281" i="33"/>
  <c r="AC281" i="33"/>
  <c r="AE5" i="33"/>
  <c r="AE29" i="33"/>
  <c r="AD39" i="33"/>
  <c r="AC39" i="33"/>
  <c r="AD47" i="33"/>
  <c r="AC47" i="33"/>
  <c r="AD55" i="33"/>
  <c r="AC55" i="33"/>
  <c r="AD63" i="33"/>
  <c r="AC63" i="33"/>
  <c r="AD71" i="33"/>
  <c r="AC71" i="33"/>
  <c r="AD79" i="33"/>
  <c r="AC79" i="33"/>
  <c r="AD87" i="33"/>
  <c r="AC87" i="33"/>
  <c r="AD95" i="33"/>
  <c r="AC95" i="33"/>
  <c r="AD103" i="33"/>
  <c r="AC103" i="33"/>
  <c r="AD111" i="33"/>
  <c r="AC111" i="33"/>
  <c r="AD119" i="33"/>
  <c r="AC119" i="33"/>
  <c r="AD127" i="33"/>
  <c r="AC127" i="33"/>
  <c r="AD135" i="33"/>
  <c r="AC135" i="33"/>
  <c r="AD143" i="33"/>
  <c r="AC143" i="33"/>
  <c r="AD151" i="33"/>
  <c r="AC151" i="33"/>
  <c r="AD159" i="33"/>
  <c r="AC159" i="33"/>
  <c r="AD167" i="33"/>
  <c r="AC167" i="33"/>
  <c r="AD175" i="33"/>
  <c r="AC175" i="33"/>
  <c r="AD183" i="33"/>
  <c r="AC183" i="33"/>
  <c r="AD191" i="33"/>
  <c r="AC191" i="33"/>
  <c r="AD199" i="33"/>
  <c r="AC199" i="33"/>
  <c r="AD207" i="33"/>
  <c r="AC207" i="33"/>
  <c r="AD215" i="33"/>
  <c r="AC215" i="33"/>
  <c r="AD223" i="33"/>
  <c r="AC223" i="33"/>
  <c r="AD231" i="33"/>
  <c r="AC231" i="33"/>
  <c r="AD239" i="33"/>
  <c r="AC239" i="33"/>
  <c r="AD247" i="33"/>
  <c r="AC247" i="33"/>
  <c r="AD255" i="33"/>
  <c r="AC255" i="33"/>
  <c r="AD263" i="33"/>
  <c r="AC263" i="33"/>
  <c r="AD271" i="33"/>
  <c r="AC271" i="33"/>
  <c r="AD279" i="33"/>
  <c r="AC279" i="33"/>
  <c r="AD287" i="33"/>
  <c r="AC287" i="33"/>
  <c r="AD295" i="33"/>
  <c r="AC295" i="33"/>
  <c r="AD303" i="33"/>
  <c r="AC303" i="33"/>
  <c r="AD311" i="33"/>
  <c r="AC311" i="33"/>
  <c r="AE5" i="34"/>
  <c r="AE12" i="34"/>
  <c r="AE45" i="34"/>
  <c r="AE77" i="34"/>
  <c r="AE104" i="34"/>
  <c r="AE138" i="34"/>
  <c r="AC207" i="34"/>
  <c r="AE256" i="34"/>
  <c r="AC6" i="34"/>
  <c r="AC12" i="34"/>
  <c r="AE21" i="34"/>
  <c r="AE33" i="34"/>
  <c r="AE65" i="34"/>
  <c r="AE98" i="34"/>
  <c r="AC188" i="34"/>
  <c r="AC277" i="34"/>
  <c r="AE9" i="34"/>
  <c r="AD26" i="34"/>
  <c r="AC26" i="34"/>
  <c r="AC30" i="34"/>
  <c r="AC34" i="34"/>
  <c r="AC38" i="34"/>
  <c r="AD42" i="34"/>
  <c r="AC42" i="34"/>
  <c r="AC46" i="34"/>
  <c r="AC50" i="34"/>
  <c r="AC54" i="34"/>
  <c r="AD58" i="34"/>
  <c r="AC58" i="34"/>
  <c r="AC62" i="34"/>
  <c r="AC66" i="34"/>
  <c r="AC70" i="34"/>
  <c r="AD74" i="34"/>
  <c r="AC74" i="34"/>
  <c r="AE94" i="34"/>
  <c r="AE115" i="34"/>
  <c r="AC115" i="34"/>
  <c r="AE125" i="34"/>
  <c r="AD125" i="34"/>
  <c r="AC125" i="34"/>
  <c r="AE144" i="34"/>
  <c r="AE154" i="34"/>
  <c r="AC159" i="34"/>
  <c r="AE208" i="34"/>
  <c r="AE218" i="34"/>
  <c r="AC223" i="34"/>
  <c r="AE272" i="34"/>
  <c r="AE282" i="34"/>
  <c r="AC287" i="34"/>
  <c r="AC3" i="34"/>
  <c r="AE6" i="34"/>
  <c r="AC10" i="34"/>
  <c r="AC13" i="34"/>
  <c r="AE26" i="34"/>
  <c r="AE30" i="34"/>
  <c r="AE34" i="34"/>
  <c r="AE38" i="34"/>
  <c r="AE42" i="34"/>
  <c r="AE46" i="34"/>
  <c r="AE50" i="34"/>
  <c r="AE54" i="34"/>
  <c r="AE58" i="34"/>
  <c r="AE62" i="34"/>
  <c r="AE66" i="34"/>
  <c r="AE70" i="34"/>
  <c r="AE74" i="34"/>
  <c r="AE78" i="34"/>
  <c r="AE82" i="34"/>
  <c r="AE86" i="34"/>
  <c r="AE90" i="34"/>
  <c r="AE100" i="34"/>
  <c r="AC140" i="34"/>
  <c r="AC150" i="34"/>
  <c r="AC165" i="34"/>
  <c r="AC204" i="34"/>
  <c r="AC214" i="34"/>
  <c r="AC229" i="34"/>
  <c r="AC268" i="34"/>
  <c r="AC278" i="34"/>
  <c r="AC293" i="34"/>
  <c r="AE7" i="34"/>
  <c r="AE10" i="34"/>
  <c r="AE16" i="34"/>
  <c r="AD39" i="34"/>
  <c r="AD71" i="34"/>
  <c r="AE106" i="34"/>
  <c r="AC111" i="34"/>
  <c r="AE131" i="34"/>
  <c r="AC131" i="34"/>
  <c r="AE141" i="34"/>
  <c r="AC141" i="34"/>
  <c r="AE160" i="34"/>
  <c r="AE170" i="34"/>
  <c r="AC175" i="34"/>
  <c r="AE224" i="34"/>
  <c r="AE234" i="34"/>
  <c r="AC239" i="34"/>
  <c r="AE288" i="34"/>
  <c r="AE298" i="34"/>
  <c r="AI18" i="35"/>
  <c r="AJ17" i="35"/>
  <c r="AK17" i="35" s="1"/>
  <c r="AE24" i="35"/>
  <c r="AE39" i="35"/>
  <c r="AE150" i="35"/>
  <c r="AC150" i="35"/>
  <c r="AE4" i="34"/>
  <c r="AC308" i="34"/>
  <c r="AC301" i="34"/>
  <c r="AE296" i="34"/>
  <c r="AC292" i="34"/>
  <c r="AC285" i="34"/>
  <c r="AE280" i="34"/>
  <c r="AC276" i="34"/>
  <c r="AC269" i="34"/>
  <c r="AE264" i="34"/>
  <c r="AC260" i="34"/>
  <c r="AC253" i="34"/>
  <c r="AE248" i="34"/>
  <c r="AC244" i="34"/>
  <c r="AC237" i="34"/>
  <c r="AE232" i="34"/>
  <c r="AC228" i="34"/>
  <c r="AC221" i="34"/>
  <c r="AE216" i="34"/>
  <c r="AC212" i="34"/>
  <c r="AC205" i="34"/>
  <c r="AE200" i="34"/>
  <c r="AC196" i="34"/>
  <c r="AC189" i="34"/>
  <c r="AE184" i="34"/>
  <c r="AC180" i="34"/>
  <c r="AC173" i="34"/>
  <c r="AE168" i="34"/>
  <c r="AC164" i="34"/>
  <c r="AC157" i="34"/>
  <c r="AE152" i="34"/>
  <c r="AC148" i="34"/>
  <c r="AE136" i="34"/>
  <c r="AC132" i="34"/>
  <c r="AE120" i="34"/>
  <c r="AC116" i="34"/>
  <c r="AI10" i="34"/>
  <c r="AD53" i="34" s="1"/>
  <c r="AI5" i="34"/>
  <c r="AC4" i="34"/>
  <c r="AE2" i="34"/>
  <c r="AC305" i="34"/>
  <c r="AE300" i="34"/>
  <c r="AC296" i="34"/>
  <c r="AC289" i="34"/>
  <c r="AE284" i="34"/>
  <c r="AC280" i="34"/>
  <c r="AC273" i="34"/>
  <c r="AE268" i="34"/>
  <c r="AC264" i="34"/>
  <c r="AC257" i="34"/>
  <c r="AE252" i="34"/>
  <c r="AC248" i="34"/>
  <c r="AC241" i="34"/>
  <c r="AE236" i="34"/>
  <c r="AC232" i="34"/>
  <c r="AC225" i="34"/>
  <c r="AE220" i="34"/>
  <c r="AC216" i="34"/>
  <c r="AC209" i="34"/>
  <c r="AE204" i="34"/>
  <c r="AC200" i="34"/>
  <c r="AC193" i="34"/>
  <c r="AE188" i="34"/>
  <c r="AC184" i="34"/>
  <c r="AC177" i="34"/>
  <c r="AE172" i="34"/>
  <c r="AC168" i="34"/>
  <c r="AC161" i="34"/>
  <c r="AE156" i="34"/>
  <c r="AC152" i="34"/>
  <c r="AC145" i="34"/>
  <c r="AE140" i="34"/>
  <c r="AC136" i="34"/>
  <c r="AC129" i="34"/>
  <c r="AE124" i="34"/>
  <c r="AC120" i="34"/>
  <c r="AC113" i="34"/>
  <c r="AE108" i="34"/>
  <c r="AJ16" i="34"/>
  <c r="AK16" i="34" s="1"/>
  <c r="AJ15" i="34"/>
  <c r="AK15" i="34" s="1"/>
  <c r="AI3" i="34"/>
  <c r="AC2" i="34"/>
  <c r="AC311" i="34"/>
  <c r="AE306" i="34"/>
  <c r="AC302" i="34"/>
  <c r="AC295" i="34"/>
  <c r="AE290" i="34"/>
  <c r="AC286" i="34"/>
  <c r="AC279" i="34"/>
  <c r="AE274" i="34"/>
  <c r="AC270" i="34"/>
  <c r="AC263" i="34"/>
  <c r="AE258" i="34"/>
  <c r="AC254" i="34"/>
  <c r="AC247" i="34"/>
  <c r="AE242" i="34"/>
  <c r="AC238" i="34"/>
  <c r="AC231" i="34"/>
  <c r="AE226" i="34"/>
  <c r="AC222" i="34"/>
  <c r="AC215" i="34"/>
  <c r="AE210" i="34"/>
  <c r="AC206" i="34"/>
  <c r="AC199" i="34"/>
  <c r="AE194" i="34"/>
  <c r="AC190" i="34"/>
  <c r="AC183" i="34"/>
  <c r="AE178" i="34"/>
  <c r="AC174" i="34"/>
  <c r="AC167" i="34"/>
  <c r="AE162" i="34"/>
  <c r="AC158" i="34"/>
  <c r="AC151" i="34"/>
  <c r="AE146" i="34"/>
  <c r="AC142" i="34"/>
  <c r="AC135" i="34"/>
  <c r="AE130" i="34"/>
  <c r="AC126" i="34"/>
  <c r="AC119" i="34"/>
  <c r="AE114" i="34"/>
  <c r="AC110" i="34"/>
  <c r="AE105" i="34"/>
  <c r="AE103" i="34"/>
  <c r="AE101" i="34"/>
  <c r="AE99" i="34"/>
  <c r="AE97" i="34"/>
  <c r="AE95" i="34"/>
  <c r="AE93" i="34"/>
  <c r="AC7" i="34"/>
  <c r="AC11" i="34"/>
  <c r="AE14" i="34"/>
  <c r="AE18" i="34"/>
  <c r="AE20" i="34"/>
  <c r="AE22" i="34"/>
  <c r="AE24" i="34"/>
  <c r="AE27" i="34"/>
  <c r="AE31" i="34"/>
  <c r="AE35" i="34"/>
  <c r="AE39" i="34"/>
  <c r="AE43" i="34"/>
  <c r="AE47" i="34"/>
  <c r="AE51" i="34"/>
  <c r="AE55" i="34"/>
  <c r="AE59" i="34"/>
  <c r="AE63" i="34"/>
  <c r="AE67" i="34"/>
  <c r="AE71" i="34"/>
  <c r="AE75" i="34"/>
  <c r="AE79" i="34"/>
  <c r="AE83" i="34"/>
  <c r="AE87" i="34"/>
  <c r="AE91" i="34"/>
  <c r="AE96" i="34"/>
  <c r="AC117" i="34"/>
  <c r="AC156" i="34"/>
  <c r="AC166" i="34"/>
  <c r="AC181" i="34"/>
  <c r="AC220" i="34"/>
  <c r="AC230" i="34"/>
  <c r="AC245" i="34"/>
  <c r="AC284" i="34"/>
  <c r="AC294" i="34"/>
  <c r="AC309" i="34"/>
  <c r="AE11" i="35"/>
  <c r="AC253" i="35"/>
  <c r="AE253" i="35"/>
  <c r="AI4" i="34"/>
  <c r="AE8" i="34"/>
  <c r="AD8" i="34"/>
  <c r="AC14" i="34"/>
  <c r="AJ17" i="34"/>
  <c r="AK17" i="34" s="1"/>
  <c r="AI18" i="34"/>
  <c r="AC28" i="34"/>
  <c r="AC32" i="34"/>
  <c r="AD36" i="34"/>
  <c r="AC36" i="34"/>
  <c r="AD40" i="34"/>
  <c r="AC40" i="34"/>
  <c r="AC44" i="34"/>
  <c r="AC48" i="34"/>
  <c r="AD52" i="34"/>
  <c r="AC52" i="34"/>
  <c r="AD56" i="34"/>
  <c r="AC56" i="34"/>
  <c r="AC60" i="34"/>
  <c r="AC64" i="34"/>
  <c r="AD68" i="34"/>
  <c r="AC68" i="34"/>
  <c r="AD72" i="34"/>
  <c r="AC72" i="34"/>
  <c r="AE102" i="34"/>
  <c r="AE112" i="34"/>
  <c r="AE122" i="34"/>
  <c r="AC127" i="34"/>
  <c r="AE147" i="34"/>
  <c r="AE157" i="34"/>
  <c r="AE176" i="34"/>
  <c r="AE186" i="34"/>
  <c r="AC191" i="34"/>
  <c r="AE240" i="34"/>
  <c r="AE250" i="34"/>
  <c r="AC255" i="34"/>
  <c r="AE304" i="34"/>
  <c r="AD5" i="34"/>
  <c r="AC5" i="34"/>
  <c r="AC8" i="34"/>
  <c r="AE11" i="34"/>
  <c r="AE28" i="34"/>
  <c r="AE32" i="34"/>
  <c r="AE36" i="34"/>
  <c r="AE40" i="34"/>
  <c r="AE44" i="34"/>
  <c r="AE48" i="34"/>
  <c r="AE52" i="34"/>
  <c r="AE56" i="34"/>
  <c r="AE60" i="34"/>
  <c r="AE64" i="34"/>
  <c r="AE68" i="34"/>
  <c r="AE72" i="34"/>
  <c r="AE76" i="34"/>
  <c r="AE80" i="34"/>
  <c r="AE84" i="34"/>
  <c r="AE88" i="34"/>
  <c r="AE92" i="34"/>
  <c r="AD103" i="34"/>
  <c r="AC108" i="34"/>
  <c r="AC118" i="34"/>
  <c r="AC133" i="34"/>
  <c r="AC172" i="34"/>
  <c r="AC182" i="34"/>
  <c r="AC197" i="34"/>
  <c r="AC236" i="34"/>
  <c r="AC246" i="34"/>
  <c r="AC261" i="34"/>
  <c r="AC300" i="34"/>
  <c r="AC310" i="34"/>
  <c r="AE117" i="34"/>
  <c r="AE133" i="34"/>
  <c r="AE149" i="34"/>
  <c r="AC5" i="35"/>
  <c r="AE135" i="35"/>
  <c r="AC194" i="35"/>
  <c r="AC288" i="35"/>
  <c r="AE311" i="34"/>
  <c r="AE309" i="34"/>
  <c r="AE307" i="34"/>
  <c r="AE305" i="34"/>
  <c r="AE303" i="34"/>
  <c r="AE301" i="34"/>
  <c r="AE299" i="34"/>
  <c r="AE297" i="34"/>
  <c r="AE295" i="34"/>
  <c r="AE293" i="34"/>
  <c r="AE291" i="34"/>
  <c r="AE289" i="34"/>
  <c r="AE287" i="34"/>
  <c r="AE285" i="34"/>
  <c r="AE283" i="34"/>
  <c r="AE281" i="34"/>
  <c r="AE279" i="34"/>
  <c r="AE277" i="34"/>
  <c r="AE275" i="34"/>
  <c r="AE273" i="34"/>
  <c r="AE271" i="34"/>
  <c r="AE269" i="34"/>
  <c r="AE267" i="34"/>
  <c r="AE265" i="34"/>
  <c r="AE263" i="34"/>
  <c r="AE261" i="34"/>
  <c r="AE259" i="34"/>
  <c r="AE257" i="34"/>
  <c r="AE255" i="34"/>
  <c r="AE253" i="34"/>
  <c r="AE251" i="34"/>
  <c r="AE249" i="34"/>
  <c r="AE247" i="34"/>
  <c r="AE245" i="34"/>
  <c r="AE243" i="34"/>
  <c r="AE241" i="34"/>
  <c r="AE239" i="34"/>
  <c r="AE237" i="34"/>
  <c r="AE235" i="34"/>
  <c r="AE233" i="34"/>
  <c r="AE231" i="34"/>
  <c r="AE229" i="34"/>
  <c r="AE227" i="34"/>
  <c r="AE225" i="34"/>
  <c r="AE223" i="34"/>
  <c r="AE221" i="34"/>
  <c r="AE219" i="34"/>
  <c r="AE217" i="34"/>
  <c r="AE215" i="34"/>
  <c r="AE213" i="34"/>
  <c r="AE211" i="34"/>
  <c r="AE209" i="34"/>
  <c r="AE207" i="34"/>
  <c r="AE205" i="34"/>
  <c r="AE203" i="34"/>
  <c r="AE201" i="34"/>
  <c r="AE199" i="34"/>
  <c r="AE197" i="34"/>
  <c r="AE195" i="34"/>
  <c r="AE193" i="34"/>
  <c r="AE191" i="34"/>
  <c r="AE189" i="34"/>
  <c r="AE187" i="34"/>
  <c r="AE185" i="34"/>
  <c r="AE183" i="34"/>
  <c r="AE181" i="34"/>
  <c r="AE179" i="34"/>
  <c r="AE177" i="34"/>
  <c r="AE175" i="34"/>
  <c r="AE173" i="34"/>
  <c r="AE171" i="34"/>
  <c r="AE169" i="34"/>
  <c r="AE167" i="34"/>
  <c r="AE165" i="34"/>
  <c r="AE163" i="34"/>
  <c r="AE3" i="34"/>
  <c r="AI6" i="34"/>
  <c r="AI11" i="34"/>
  <c r="AE13" i="34"/>
  <c r="AE15" i="34"/>
  <c r="AC76" i="34"/>
  <c r="AC78" i="34"/>
  <c r="AC80" i="34"/>
  <c r="AC82" i="34"/>
  <c r="AC84" i="34"/>
  <c r="AC86" i="34"/>
  <c r="AC88" i="34"/>
  <c r="AC90" i="34"/>
  <c r="AC92" i="34"/>
  <c r="AC94" i="34"/>
  <c r="AC96" i="34"/>
  <c r="AC98" i="34"/>
  <c r="AC100" i="34"/>
  <c r="AC102" i="34"/>
  <c r="AC104" i="34"/>
  <c r="AC106" i="34"/>
  <c r="AE110" i="34"/>
  <c r="AE113" i="34"/>
  <c r="AD117" i="34"/>
  <c r="AC122" i="34"/>
  <c r="AE126" i="34"/>
  <c r="AE129" i="34"/>
  <c r="AD133" i="34"/>
  <c r="AC138" i="34"/>
  <c r="AE142" i="34"/>
  <c r="AE145" i="34"/>
  <c r="AC147" i="34"/>
  <c r="AC154" i="34"/>
  <c r="AE158" i="34"/>
  <c r="AE161" i="34"/>
  <c r="AC163" i="34"/>
  <c r="AC170" i="34"/>
  <c r="AE174" i="34"/>
  <c r="AC179" i="34"/>
  <c r="AC186" i="34"/>
  <c r="AE190" i="34"/>
  <c r="AC195" i="34"/>
  <c r="AC202" i="34"/>
  <c r="AE206" i="34"/>
  <c r="AC211" i="34"/>
  <c r="AC218" i="34"/>
  <c r="AE222" i="34"/>
  <c r="AC227" i="34"/>
  <c r="AC234" i="34"/>
  <c r="AE238" i="34"/>
  <c r="AC243" i="34"/>
  <c r="AC250" i="34"/>
  <c r="AE254" i="34"/>
  <c r="AC259" i="34"/>
  <c r="AC266" i="34"/>
  <c r="AE270" i="34"/>
  <c r="AC275" i="34"/>
  <c r="AC282" i="34"/>
  <c r="AE286" i="34"/>
  <c r="AC291" i="34"/>
  <c r="AC298" i="34"/>
  <c r="AE302" i="34"/>
  <c r="AC307" i="34"/>
  <c r="AE6" i="35"/>
  <c r="AE12" i="35"/>
  <c r="AC12" i="35"/>
  <c r="AE40" i="35"/>
  <c r="AC40" i="35"/>
  <c r="AE66" i="35"/>
  <c r="AC66" i="35"/>
  <c r="AC85" i="35"/>
  <c r="AE85" i="35"/>
  <c r="AE167" i="35"/>
  <c r="AC167" i="35"/>
  <c r="AE111" i="34"/>
  <c r="AE127" i="34"/>
  <c r="AE143" i="34"/>
  <c r="AE159" i="34"/>
  <c r="AC306" i="35"/>
  <c r="AE7" i="35"/>
  <c r="AC7" i="35"/>
  <c r="AE13" i="35"/>
  <c r="AE17" i="35"/>
  <c r="AE21" i="35"/>
  <c r="AE25" i="35"/>
  <c r="AE29" i="35"/>
  <c r="AC35" i="35"/>
  <c r="AE41" i="35"/>
  <c r="AE47" i="35"/>
  <c r="AC47" i="35"/>
  <c r="AC79" i="35"/>
  <c r="AE131" i="35"/>
  <c r="AC144" i="35"/>
  <c r="AE226" i="35"/>
  <c r="AC226" i="35"/>
  <c r="AE247" i="35"/>
  <c r="AC284" i="35"/>
  <c r="AC2" i="35"/>
  <c r="AD8" i="35"/>
  <c r="AE14" i="35"/>
  <c r="AC14" i="35"/>
  <c r="AE55" i="35"/>
  <c r="AC212" i="35"/>
  <c r="AE107" i="34"/>
  <c r="AE123" i="34"/>
  <c r="AE139" i="34"/>
  <c r="AE155" i="34"/>
  <c r="AE3" i="35"/>
  <c r="AE8" i="35"/>
  <c r="AE15" i="35"/>
  <c r="AE18" i="35"/>
  <c r="AE22" i="35"/>
  <c r="AE26" i="35"/>
  <c r="AC42" i="35"/>
  <c r="AE154" i="35"/>
  <c r="AC154" i="35"/>
  <c r="AI2" i="34"/>
  <c r="AC9" i="34"/>
  <c r="AC16" i="34"/>
  <c r="AC17" i="34"/>
  <c r="AC18" i="34"/>
  <c r="AC19" i="34"/>
  <c r="AC20" i="34"/>
  <c r="AC21" i="34"/>
  <c r="AC22" i="34"/>
  <c r="AC23" i="34"/>
  <c r="AC24" i="34"/>
  <c r="AC25" i="34"/>
  <c r="AC27" i="34"/>
  <c r="AC29" i="34"/>
  <c r="AC31" i="34"/>
  <c r="AC33" i="34"/>
  <c r="AC35" i="34"/>
  <c r="AC37" i="34"/>
  <c r="AC39" i="34"/>
  <c r="AC41" i="34"/>
  <c r="AC43" i="34"/>
  <c r="AC45" i="34"/>
  <c r="AC47" i="34"/>
  <c r="AC49" i="34"/>
  <c r="AC51" i="34"/>
  <c r="AC53" i="34"/>
  <c r="AC55" i="34"/>
  <c r="AC57" i="34"/>
  <c r="AC59" i="34"/>
  <c r="AC61" i="34"/>
  <c r="AC63" i="34"/>
  <c r="AC65" i="34"/>
  <c r="AC67" i="34"/>
  <c r="AC69" i="34"/>
  <c r="AC71" i="34"/>
  <c r="AC73" i="34"/>
  <c r="AC75" i="34"/>
  <c r="AC77" i="34"/>
  <c r="AC79" i="34"/>
  <c r="AC81" i="34"/>
  <c r="AC83" i="34"/>
  <c r="AC85" i="34"/>
  <c r="AC87" i="34"/>
  <c r="AC89" i="34"/>
  <c r="AC91" i="34"/>
  <c r="AC93" i="34"/>
  <c r="AC95" i="34"/>
  <c r="AC97" i="34"/>
  <c r="AC99" i="34"/>
  <c r="AC101" i="34"/>
  <c r="AC103" i="34"/>
  <c r="AC105" i="34"/>
  <c r="AC107" i="34"/>
  <c r="AC114" i="34"/>
  <c r="AE118" i="34"/>
  <c r="AE121" i="34"/>
  <c r="AC123" i="34"/>
  <c r="AC130" i="34"/>
  <c r="AE134" i="34"/>
  <c r="AE137" i="34"/>
  <c r="AC139" i="34"/>
  <c r="AC146" i="34"/>
  <c r="AE150" i="34"/>
  <c r="AE153" i="34"/>
  <c r="AC155" i="34"/>
  <c r="AC162" i="34"/>
  <c r="AE166" i="34"/>
  <c r="AC171" i="34"/>
  <c r="AC178" i="34"/>
  <c r="AE182" i="34"/>
  <c r="AC187" i="34"/>
  <c r="AC194" i="34"/>
  <c r="AE198" i="34"/>
  <c r="AC203" i="34"/>
  <c r="AC210" i="34"/>
  <c r="AE214" i="34"/>
  <c r="AC219" i="34"/>
  <c r="AC226" i="34"/>
  <c r="AE230" i="34"/>
  <c r="AC235" i="34"/>
  <c r="AC242" i="34"/>
  <c r="AE246" i="34"/>
  <c r="AC251" i="34"/>
  <c r="AC258" i="34"/>
  <c r="AE262" i="34"/>
  <c r="AC267" i="34"/>
  <c r="AC274" i="34"/>
  <c r="AE278" i="34"/>
  <c r="AC283" i="34"/>
  <c r="AC290" i="34"/>
  <c r="AE294" i="34"/>
  <c r="AC299" i="34"/>
  <c r="AC306" i="34"/>
  <c r="AE310" i="34"/>
  <c r="AI3" i="35"/>
  <c r="AE9" i="35"/>
  <c r="AJ15" i="35"/>
  <c r="AK15" i="35" s="1"/>
  <c r="AE31" i="35"/>
  <c r="AD31" i="35"/>
  <c r="AC31" i="35"/>
  <c r="AE43" i="35"/>
  <c r="AC49" i="35"/>
  <c r="AC63" i="35"/>
  <c r="AE69" i="35"/>
  <c r="AE75" i="35"/>
  <c r="AE81" i="35"/>
  <c r="AE89" i="35"/>
  <c r="AC89" i="35"/>
  <c r="AC96" i="35"/>
  <c r="AC140" i="35"/>
  <c r="AE243" i="35"/>
  <c r="AD107" i="34"/>
  <c r="AC112" i="34"/>
  <c r="AE116" i="34"/>
  <c r="AE119" i="34"/>
  <c r="AC121" i="34"/>
  <c r="AD123" i="34"/>
  <c r="AC128" i="34"/>
  <c r="AE132" i="34"/>
  <c r="AE135" i="34"/>
  <c r="AC137" i="34"/>
  <c r="AD139" i="34"/>
  <c r="AC144" i="34"/>
  <c r="AE148" i="34"/>
  <c r="AE151" i="34"/>
  <c r="AC153" i="34"/>
  <c r="AC160" i="34"/>
  <c r="AE164" i="34"/>
  <c r="AC169" i="34"/>
  <c r="AC176" i="34"/>
  <c r="AE180" i="34"/>
  <c r="AC185" i="34"/>
  <c r="AC192" i="34"/>
  <c r="AE196" i="34"/>
  <c r="AC201" i="34"/>
  <c r="AC208" i="34"/>
  <c r="AE212" i="34"/>
  <c r="AC217" i="34"/>
  <c r="AC224" i="34"/>
  <c r="AE228" i="34"/>
  <c r="AC233" i="34"/>
  <c r="AC240" i="34"/>
  <c r="AE244" i="34"/>
  <c r="AC249" i="34"/>
  <c r="AC256" i="34"/>
  <c r="AE260" i="34"/>
  <c r="AC265" i="34"/>
  <c r="AC272" i="34"/>
  <c r="AE276" i="34"/>
  <c r="AC281" i="34"/>
  <c r="AC288" i="34"/>
  <c r="AE292" i="34"/>
  <c r="AC297" i="34"/>
  <c r="AC304" i="34"/>
  <c r="AE308" i="34"/>
  <c r="AD4" i="35"/>
  <c r="AC10" i="35"/>
  <c r="AE16" i="35"/>
  <c r="AE19" i="35"/>
  <c r="AE23" i="35"/>
  <c r="AE27" i="35"/>
  <c r="AE37" i="35"/>
  <c r="AE57" i="35"/>
  <c r="AE105" i="35"/>
  <c r="AC105" i="35"/>
  <c r="AE113" i="35"/>
  <c r="AC113" i="35"/>
  <c r="AD113" i="35"/>
  <c r="AE266" i="35"/>
  <c r="AC266" i="35"/>
  <c r="AD266" i="35"/>
  <c r="AE5" i="35"/>
  <c r="AI8" i="35"/>
  <c r="AD66" i="35" s="1"/>
  <c r="AE10" i="35"/>
  <c r="AE35" i="35"/>
  <c r="AE38" i="35"/>
  <c r="AC55" i="35"/>
  <c r="AE61" i="35"/>
  <c r="AE63" i="35"/>
  <c r="AE70" i="35"/>
  <c r="AE73" i="35"/>
  <c r="AC73" i="35"/>
  <c r="AE82" i="35"/>
  <c r="AC82" i="35"/>
  <c r="AC101" i="35"/>
  <c r="AE128" i="35"/>
  <c r="AD128" i="35"/>
  <c r="AC141" i="35"/>
  <c r="AE145" i="35"/>
  <c r="AC145" i="35"/>
  <c r="AC159" i="35"/>
  <c r="AC163" i="35"/>
  <c r="AC172" i="35"/>
  <c r="AE182" i="35"/>
  <c r="AC182" i="35"/>
  <c r="AE203" i="35"/>
  <c r="AE217" i="35"/>
  <c r="AC217" i="35"/>
  <c r="AE221" i="35"/>
  <c r="AC231" i="35"/>
  <c r="AC235" i="35"/>
  <c r="AE275" i="35"/>
  <c r="AC285" i="35"/>
  <c r="AE285" i="35"/>
  <c r="AE298" i="35"/>
  <c r="AC298" i="35"/>
  <c r="AC303" i="35"/>
  <c r="AC307" i="35"/>
  <c r="AE2" i="35"/>
  <c r="AC4" i="35"/>
  <c r="AI5" i="35"/>
  <c r="AI10" i="35"/>
  <c r="AD298" i="35" s="1"/>
  <c r="AC30" i="35"/>
  <c r="AE33" i="35"/>
  <c r="AE36" i="35"/>
  <c r="AC38" i="35"/>
  <c r="AC45" i="35"/>
  <c r="AE49" i="35"/>
  <c r="AC58" i="35"/>
  <c r="AC61" i="35"/>
  <c r="AC67" i="35"/>
  <c r="AC70" i="35"/>
  <c r="AD73" i="35"/>
  <c r="AE79" i="35"/>
  <c r="AE86" i="35"/>
  <c r="AC86" i="35"/>
  <c r="AE97" i="35"/>
  <c r="AC97" i="35"/>
  <c r="AD101" i="35"/>
  <c r="AE109" i="35"/>
  <c r="AE114" i="35"/>
  <c r="AC114" i="35"/>
  <c r="AD119" i="35"/>
  <c r="AC123" i="35"/>
  <c r="AC128" i="35"/>
  <c r="AC132" i="35"/>
  <c r="AD151" i="35"/>
  <c r="AE151" i="35"/>
  <c r="AE159" i="35"/>
  <c r="AE163" i="35"/>
  <c r="AE169" i="35"/>
  <c r="AC173" i="35"/>
  <c r="AE173" i="35"/>
  <c r="AC178" i="35"/>
  <c r="AD191" i="35"/>
  <c r="AC200" i="35"/>
  <c r="AE213" i="35"/>
  <c r="AC213" i="35"/>
  <c r="AE222" i="35"/>
  <c r="AC222" i="35"/>
  <c r="AE231" i="35"/>
  <c r="AC244" i="35"/>
  <c r="AD263" i="35"/>
  <c r="AE271" i="35"/>
  <c r="AC281" i="35"/>
  <c r="AD285" i="35"/>
  <c r="AE294" i="35"/>
  <c r="AC294" i="35"/>
  <c r="AE303" i="35"/>
  <c r="AI2" i="35"/>
  <c r="AC9" i="35"/>
  <c r="AC16" i="35"/>
  <c r="AC17" i="35"/>
  <c r="AC18" i="35"/>
  <c r="AC19" i="35"/>
  <c r="AC20" i="35"/>
  <c r="AC21" i="35"/>
  <c r="AC22" i="35"/>
  <c r="AC23" i="35"/>
  <c r="AC24" i="35"/>
  <c r="AC25" i="35"/>
  <c r="AC26" i="35"/>
  <c r="AC27" i="35"/>
  <c r="AC28" i="35"/>
  <c r="AC29" i="35"/>
  <c r="AE34" i="35"/>
  <c r="AC36" i="35"/>
  <c r="AC43" i="35"/>
  <c r="AE50" i="35"/>
  <c r="AC50" i="35"/>
  <c r="AC53" i="35"/>
  <c r="AE56" i="35"/>
  <c r="AD61" i="35"/>
  <c r="AC64" i="35"/>
  <c r="AE77" i="35"/>
  <c r="AC83" i="35"/>
  <c r="AE90" i="35"/>
  <c r="AC90" i="35"/>
  <c r="AE93" i="35"/>
  <c r="AE101" i="35"/>
  <c r="AE110" i="35"/>
  <c r="AC110" i="35"/>
  <c r="AC119" i="35"/>
  <c r="AE129" i="35"/>
  <c r="AC129" i="35"/>
  <c r="AE141" i="35"/>
  <c r="AC151" i="35"/>
  <c r="AE160" i="35"/>
  <c r="AD160" i="35"/>
  <c r="AC169" i="35"/>
  <c r="AC191" i="35"/>
  <c r="AE201" i="35"/>
  <c r="AE210" i="35"/>
  <c r="AD213" i="35"/>
  <c r="AD222" i="35"/>
  <c r="AC240" i="35"/>
  <c r="AE250" i="35"/>
  <c r="AC250" i="35"/>
  <c r="AE254" i="35"/>
  <c r="AC254" i="35"/>
  <c r="AD254" i="35"/>
  <c r="AC259" i="35"/>
  <c r="AC263" i="35"/>
  <c r="AE272" i="35"/>
  <c r="AD272" i="35"/>
  <c r="AE299" i="35"/>
  <c r="AE304" i="35"/>
  <c r="AD304" i="35"/>
  <c r="AC304" i="35"/>
  <c r="AE309" i="35"/>
  <c r="AC309" i="35"/>
  <c r="AE4" i="35"/>
  <c r="AC6" i="35"/>
  <c r="AC11" i="35"/>
  <c r="AE30" i="35"/>
  <c r="AE32" i="35"/>
  <c r="AC34" i="35"/>
  <c r="AC41" i="35"/>
  <c r="AE45" i="35"/>
  <c r="AE48" i="35"/>
  <c r="AE53" i="35"/>
  <c r="AC56" i="35"/>
  <c r="AD59" i="35"/>
  <c r="AE62" i="35"/>
  <c r="AD62" i="35"/>
  <c r="AE67" i="35"/>
  <c r="AE71" i="35"/>
  <c r="AC74" i="35"/>
  <c r="AC77" i="35"/>
  <c r="AC80" i="35"/>
  <c r="AE87" i="35"/>
  <c r="AC87" i="35"/>
  <c r="AE94" i="35"/>
  <c r="AD94" i="35"/>
  <c r="AE102" i="35"/>
  <c r="AC102" i="35"/>
  <c r="AD102" i="35"/>
  <c r="AC107" i="35"/>
  <c r="AE115" i="35"/>
  <c r="AE119" i="35"/>
  <c r="AC125" i="35"/>
  <c r="AE138" i="35"/>
  <c r="AC138" i="35"/>
  <c r="AC147" i="35"/>
  <c r="AC156" i="35"/>
  <c r="AC160" i="35"/>
  <c r="AD175" i="35"/>
  <c r="AE187" i="35"/>
  <c r="AE191" i="35"/>
  <c r="AC201" i="35"/>
  <c r="AE206" i="35"/>
  <c r="AC206" i="35"/>
  <c r="AC210" i="35"/>
  <c r="AC219" i="35"/>
  <c r="AD223" i="35"/>
  <c r="AC228" i="35"/>
  <c r="AC232" i="35"/>
  <c r="AE241" i="35"/>
  <c r="AC241" i="35"/>
  <c r="AE259" i="35"/>
  <c r="AE263" i="35"/>
  <c r="AC268" i="35"/>
  <c r="AC272" i="35"/>
  <c r="AE278" i="35"/>
  <c r="AC278" i="35"/>
  <c r="AE282" i="35"/>
  <c r="AC282" i="35"/>
  <c r="AD291" i="35"/>
  <c r="AD295" i="35"/>
  <c r="AE295" i="35"/>
  <c r="AC295" i="35"/>
  <c r="AC3" i="35"/>
  <c r="AI4" i="35"/>
  <c r="AD6" i="35"/>
  <c r="AD11" i="35"/>
  <c r="AC13" i="35"/>
  <c r="AC15" i="35"/>
  <c r="AC32" i="35"/>
  <c r="AD34" i="35"/>
  <c r="AC39" i="35"/>
  <c r="AD41" i="35"/>
  <c r="AE46" i="35"/>
  <c r="AC48" i="35"/>
  <c r="AC51" i="35"/>
  <c r="AE54" i="35"/>
  <c r="AD56" i="35"/>
  <c r="AC59" i="35"/>
  <c r="AC62" i="35"/>
  <c r="AC65" i="35"/>
  <c r="AE68" i="35"/>
  <c r="AD68" i="35"/>
  <c r="AC71" i="35"/>
  <c r="AD77" i="35"/>
  <c r="AE83" i="35"/>
  <c r="AD87" i="35"/>
  <c r="AC91" i="35"/>
  <c r="AC94" i="35"/>
  <c r="AE99" i="35"/>
  <c r="AD125" i="35"/>
  <c r="AD138" i="35"/>
  <c r="AE147" i="35"/>
  <c r="AC157" i="35"/>
  <c r="AE157" i="35"/>
  <c r="AE170" i="35"/>
  <c r="AC170" i="35"/>
  <c r="AD170" i="35"/>
  <c r="AC175" i="35"/>
  <c r="AC179" i="35"/>
  <c r="AC184" i="35"/>
  <c r="AE197" i="35"/>
  <c r="AC197" i="35"/>
  <c r="AD206" i="35"/>
  <c r="AD210" i="35"/>
  <c r="AD241" i="35"/>
  <c r="AE256" i="35"/>
  <c r="AD256" i="35"/>
  <c r="AC269" i="35"/>
  <c r="AE273" i="35"/>
  <c r="AC273" i="35"/>
  <c r="AD273" i="35"/>
  <c r="AD278" i="35"/>
  <c r="AD282" i="35"/>
  <c r="AC287" i="35"/>
  <c r="AC291" i="35"/>
  <c r="AC300" i="35"/>
  <c r="AE310" i="35"/>
  <c r="AD3" i="35"/>
  <c r="AC8" i="35"/>
  <c r="AD13" i="35"/>
  <c r="AD15" i="35"/>
  <c r="AD32" i="35"/>
  <c r="AC37" i="35"/>
  <c r="AD39" i="35"/>
  <c r="AE44" i="35"/>
  <c r="AC46" i="35"/>
  <c r="AC54" i="35"/>
  <c r="AC57" i="35"/>
  <c r="AE59" i="35"/>
  <c r="AC68" i="35"/>
  <c r="AE72" i="35"/>
  <c r="AD75" i="35"/>
  <c r="AE78" i="35"/>
  <c r="AD78" i="35"/>
  <c r="AC78" i="35"/>
  <c r="AC81" i="35"/>
  <c r="AC99" i="35"/>
  <c r="AE104" i="35"/>
  <c r="AD104" i="35"/>
  <c r="AE107" i="35"/>
  <c r="AC116" i="35"/>
  <c r="AE125" i="35"/>
  <c r="AD135" i="35"/>
  <c r="AE143" i="35"/>
  <c r="AC153" i="35"/>
  <c r="AD157" i="35"/>
  <c r="AE166" i="35"/>
  <c r="AC166" i="35"/>
  <c r="AE175" i="35"/>
  <c r="AE185" i="35"/>
  <c r="AC188" i="35"/>
  <c r="AD207" i="35"/>
  <c r="AE215" i="35"/>
  <c r="AE219" i="35"/>
  <c r="AE225" i="35"/>
  <c r="AC225" i="35"/>
  <c r="AE229" i="35"/>
  <c r="AC229" i="35"/>
  <c r="AD229" i="35"/>
  <c r="AE237" i="35"/>
  <c r="AE242" i="35"/>
  <c r="AD242" i="35"/>
  <c r="AC242" i="35"/>
  <c r="AD247" i="35"/>
  <c r="AC251" i="35"/>
  <c r="AC256" i="35"/>
  <c r="AC260" i="35"/>
  <c r="AD269" i="35"/>
  <c r="AD279" i="35"/>
  <c r="AE279" i="35"/>
  <c r="AE287" i="35"/>
  <c r="AE291" i="35"/>
  <c r="AE297" i="35"/>
  <c r="AC301" i="35"/>
  <c r="AE301" i="35"/>
  <c r="AD301" i="35"/>
  <c r="AC310" i="35"/>
  <c r="AC296" i="35"/>
  <c r="AE283" i="35"/>
  <c r="AC271" i="35"/>
  <c r="AE255" i="35"/>
  <c r="AC252" i="35"/>
  <c r="AC243" i="35"/>
  <c r="AE227" i="35"/>
  <c r="AC196" i="35"/>
  <c r="AC187" i="35"/>
  <c r="AC168" i="35"/>
  <c r="AE155" i="35"/>
  <c r="AC143" i="35"/>
  <c r="AE127" i="35"/>
  <c r="AC124" i="35"/>
  <c r="AC115" i="35"/>
  <c r="AC308" i="35"/>
  <c r="AC299" i="35"/>
  <c r="AC280" i="35"/>
  <c r="AE267" i="35"/>
  <c r="AC255" i="35"/>
  <c r="AE239" i="35"/>
  <c r="AC236" i="35"/>
  <c r="AC227" i="35"/>
  <c r="AE211" i="35"/>
  <c r="AE189" i="35"/>
  <c r="AE183" i="35"/>
  <c r="AC180" i="35"/>
  <c r="AC171" i="35"/>
  <c r="AC152" i="35"/>
  <c r="AE139" i="35"/>
  <c r="AC127" i="35"/>
  <c r="AE111" i="35"/>
  <c r="AC100" i="35"/>
  <c r="AC311" i="35"/>
  <c r="AC292" i="35"/>
  <c r="AC283" i="35"/>
  <c r="AC264" i="35"/>
  <c r="AC258" i="35"/>
  <c r="AE251" i="35"/>
  <c r="AC239" i="35"/>
  <c r="AC233" i="35"/>
  <c r="AE223" i="35"/>
  <c r="AC220" i="35"/>
  <c r="AC211" i="35"/>
  <c r="AE195" i="35"/>
  <c r="AC192" i="35"/>
  <c r="AC183" i="35"/>
  <c r="AC164" i="35"/>
  <c r="AC155" i="35"/>
  <c r="AC136" i="35"/>
  <c r="AC130" i="35"/>
  <c r="AE123" i="35"/>
  <c r="AC111" i="35"/>
  <c r="AC108" i="35"/>
  <c r="AC92" i="35"/>
  <c r="AE307" i="35"/>
  <c r="AC276" i="35"/>
  <c r="AC267" i="35"/>
  <c r="AC248" i="35"/>
  <c r="AE235" i="35"/>
  <c r="AC223" i="35"/>
  <c r="AE207" i="35"/>
  <c r="AC204" i="35"/>
  <c r="AC195" i="35"/>
  <c r="AE179" i="35"/>
  <c r="AC148" i="35"/>
  <c r="AC139" i="35"/>
  <c r="AC120" i="35"/>
  <c r="AI6" i="35"/>
  <c r="AI11" i="35"/>
  <c r="AE42" i="35"/>
  <c r="AC44" i="35"/>
  <c r="AD46" i="35"/>
  <c r="AE51" i="35"/>
  <c r="AD54" i="35"/>
  <c r="AD57" i="35"/>
  <c r="AE60" i="35"/>
  <c r="AC60" i="35"/>
  <c r="AE65" i="35"/>
  <c r="AD69" i="35"/>
  <c r="AC69" i="35"/>
  <c r="AC72" i="35"/>
  <c r="AC75" i="35"/>
  <c r="AC84" i="35"/>
  <c r="AC88" i="35"/>
  <c r="AE91" i="35"/>
  <c r="AE96" i="35"/>
  <c r="AD99" i="35"/>
  <c r="AC104" i="35"/>
  <c r="AC112" i="35"/>
  <c r="AE122" i="35"/>
  <c r="AC122" i="35"/>
  <c r="AE126" i="35"/>
  <c r="AC126" i="35"/>
  <c r="AD126" i="35"/>
  <c r="AC131" i="35"/>
  <c r="AC135" i="35"/>
  <c r="AE144" i="35"/>
  <c r="AD144" i="35"/>
  <c r="AD166" i="35"/>
  <c r="AE171" i="35"/>
  <c r="AE176" i="35"/>
  <c r="AD176" i="35"/>
  <c r="AC176" i="35"/>
  <c r="AE181" i="35"/>
  <c r="AC181" i="35"/>
  <c r="AC185" i="35"/>
  <c r="AE194" i="35"/>
  <c r="AE198" i="35"/>
  <c r="AC198" i="35"/>
  <c r="AD198" i="35"/>
  <c r="AC203" i="35"/>
  <c r="AC207" i="35"/>
  <c r="AD225" i="35"/>
  <c r="AE238" i="35"/>
  <c r="AC238" i="35"/>
  <c r="AC247" i="35"/>
  <c r="AE257" i="35"/>
  <c r="AC257" i="35"/>
  <c r="AE269" i="35"/>
  <c r="AD275" i="35"/>
  <c r="AC279" i="35"/>
  <c r="AE288" i="35"/>
  <c r="AD288" i="35"/>
  <c r="AC297" i="35"/>
  <c r="AE64" i="35"/>
  <c r="AE80" i="35"/>
  <c r="AE92" i="35"/>
  <c r="AD111" i="35"/>
  <c r="AE117" i="35"/>
  <c r="AC117" i="35"/>
  <c r="AE130" i="35"/>
  <c r="AE142" i="35"/>
  <c r="AC142" i="35"/>
  <c r="AE161" i="35"/>
  <c r="AC161" i="35"/>
  <c r="AD183" i="35"/>
  <c r="AE186" i="35"/>
  <c r="AC186" i="35"/>
  <c r="AC189" i="35"/>
  <c r="AE192" i="35"/>
  <c r="AD192" i="35"/>
  <c r="AE214" i="35"/>
  <c r="AC214" i="35"/>
  <c r="AE233" i="35"/>
  <c r="AD239" i="35"/>
  <c r="AE245" i="35"/>
  <c r="AC245" i="35"/>
  <c r="AE258" i="35"/>
  <c r="AE270" i="35"/>
  <c r="AC270" i="35"/>
  <c r="AE289" i="35"/>
  <c r="AC289" i="35"/>
  <c r="AD311" i="35"/>
  <c r="AD95" i="35"/>
  <c r="AD103" i="35"/>
  <c r="AE106" i="35"/>
  <c r="AE121" i="35"/>
  <c r="AD127" i="35"/>
  <c r="AE133" i="35"/>
  <c r="AC133" i="35"/>
  <c r="AE146" i="35"/>
  <c r="AE158" i="35"/>
  <c r="AC158" i="35"/>
  <c r="AE177" i="35"/>
  <c r="AC177" i="35"/>
  <c r="AD199" i="35"/>
  <c r="AE202" i="35"/>
  <c r="AC202" i="35"/>
  <c r="AC205" i="35"/>
  <c r="AE208" i="35"/>
  <c r="AD208" i="35"/>
  <c r="AD227" i="35"/>
  <c r="AE230" i="35"/>
  <c r="AC230" i="35"/>
  <c r="AE249" i="35"/>
  <c r="AD255" i="35"/>
  <c r="AE261" i="35"/>
  <c r="AC261" i="35"/>
  <c r="AE274" i="35"/>
  <c r="AE286" i="35"/>
  <c r="AC286" i="35"/>
  <c r="AE305" i="35"/>
  <c r="AC305" i="35"/>
  <c r="AE286" i="36"/>
  <c r="AC286" i="36"/>
  <c r="AE76" i="35"/>
  <c r="AC95" i="35"/>
  <c r="AE98" i="35"/>
  <c r="AC103" i="35"/>
  <c r="AC106" i="35"/>
  <c r="AE118" i="35"/>
  <c r="AC118" i="35"/>
  <c r="AC121" i="35"/>
  <c r="AD133" i="35"/>
  <c r="AE137" i="35"/>
  <c r="AD143" i="35"/>
  <c r="AC146" i="35"/>
  <c r="AE149" i="35"/>
  <c r="AC149" i="35"/>
  <c r="AD158" i="35"/>
  <c r="AE162" i="35"/>
  <c r="AE174" i="35"/>
  <c r="AC174" i="35"/>
  <c r="AD177" i="35"/>
  <c r="AE193" i="35"/>
  <c r="AC193" i="35"/>
  <c r="AC199" i="35"/>
  <c r="AD202" i="35"/>
  <c r="AD205" i="35"/>
  <c r="AC208" i="35"/>
  <c r="AD215" i="35"/>
  <c r="AE218" i="35"/>
  <c r="AC218" i="35"/>
  <c r="AC221" i="35"/>
  <c r="AE224" i="35"/>
  <c r="AD224" i="35"/>
  <c r="AD230" i="35"/>
  <c r="AD243" i="35"/>
  <c r="AE246" i="35"/>
  <c r="AC246" i="35"/>
  <c r="AC249" i="35"/>
  <c r="AD261" i="35"/>
  <c r="AE265" i="35"/>
  <c r="AD271" i="35"/>
  <c r="AC274" i="35"/>
  <c r="AE277" i="35"/>
  <c r="AC277" i="35"/>
  <c r="AD286" i="35"/>
  <c r="AE290" i="35"/>
  <c r="AE302" i="35"/>
  <c r="AC302" i="35"/>
  <c r="AD305" i="35"/>
  <c r="AE311" i="35"/>
  <c r="AE57" i="36"/>
  <c r="AC57" i="36"/>
  <c r="AE4" i="36"/>
  <c r="AE223" i="36"/>
  <c r="AE58" i="35"/>
  <c r="AE74" i="35"/>
  <c r="AC76" i="35"/>
  <c r="AE88" i="35"/>
  <c r="AD88" i="35"/>
  <c r="AC93" i="35"/>
  <c r="AE95" i="35"/>
  <c r="AC98" i="35"/>
  <c r="AE103" i="35"/>
  <c r="AD106" i="35"/>
  <c r="AC109" i="35"/>
  <c r="AE112" i="35"/>
  <c r="AD112" i="35"/>
  <c r="AD118" i="35"/>
  <c r="AD121" i="35"/>
  <c r="AE134" i="35"/>
  <c r="AC134" i="35"/>
  <c r="AC137" i="35"/>
  <c r="AD146" i="35"/>
  <c r="AD149" i="35"/>
  <c r="AE153" i="35"/>
  <c r="AD159" i="35"/>
  <c r="AC162" i="35"/>
  <c r="AE165" i="35"/>
  <c r="AC165" i="35"/>
  <c r="AD174" i="35"/>
  <c r="AE178" i="35"/>
  <c r="AE190" i="35"/>
  <c r="AC190" i="35"/>
  <c r="AD193" i="35"/>
  <c r="AE199" i="35"/>
  <c r="AE205" i="35"/>
  <c r="AE209" i="35"/>
  <c r="AC209" i="35"/>
  <c r="AC215" i="35"/>
  <c r="AD218" i="35"/>
  <c r="AD221" i="35"/>
  <c r="AC224" i="35"/>
  <c r="AD231" i="35"/>
  <c r="AE234" i="35"/>
  <c r="AC234" i="35"/>
  <c r="AC237" i="35"/>
  <c r="AE240" i="35"/>
  <c r="AD240" i="35"/>
  <c r="AD246" i="35"/>
  <c r="AD249" i="35"/>
  <c r="AD259" i="35"/>
  <c r="AE262" i="35"/>
  <c r="AC262" i="35"/>
  <c r="AC265" i="35"/>
  <c r="AD274" i="35"/>
  <c r="AD277" i="35"/>
  <c r="AE281" i="35"/>
  <c r="AD287" i="35"/>
  <c r="AC290" i="35"/>
  <c r="AE293" i="35"/>
  <c r="AC293" i="35"/>
  <c r="AD302" i="35"/>
  <c r="AE306" i="35"/>
  <c r="AE8" i="36"/>
  <c r="AE99" i="36"/>
  <c r="AC99" i="36"/>
  <c r="AE171" i="36"/>
  <c r="AE16" i="36"/>
  <c r="AC16" i="36"/>
  <c r="AC122" i="36"/>
  <c r="AE122" i="36"/>
  <c r="AE137" i="36"/>
  <c r="AE308" i="36"/>
  <c r="AC25" i="36"/>
  <c r="AC44" i="36"/>
  <c r="AC65" i="36"/>
  <c r="AC108" i="36"/>
  <c r="AE151" i="36"/>
  <c r="AE108" i="35"/>
  <c r="AE124" i="35"/>
  <c r="AE140" i="35"/>
  <c r="AE156" i="35"/>
  <c r="AE172" i="35"/>
  <c r="AE188" i="35"/>
  <c r="AE204" i="35"/>
  <c r="AE220" i="35"/>
  <c r="AE236" i="35"/>
  <c r="AE252" i="35"/>
  <c r="AE268" i="35"/>
  <c r="AE284" i="35"/>
  <c r="AE300" i="35"/>
  <c r="AC11" i="36"/>
  <c r="AE94" i="36"/>
  <c r="AC211" i="36"/>
  <c r="AE60" i="36"/>
  <c r="AC73" i="36"/>
  <c r="AC133" i="36"/>
  <c r="AE133" i="36"/>
  <c r="AE146" i="36"/>
  <c r="AE205" i="36"/>
  <c r="AE120" i="35"/>
  <c r="AE136" i="35"/>
  <c r="AE152" i="35"/>
  <c r="AE168" i="35"/>
  <c r="AE184" i="35"/>
  <c r="AE200" i="35"/>
  <c r="AE216" i="35"/>
  <c r="AD220" i="35"/>
  <c r="AE232" i="35"/>
  <c r="AD236" i="35"/>
  <c r="AE248" i="35"/>
  <c r="AD252" i="35"/>
  <c r="AE264" i="35"/>
  <c r="AD268" i="35"/>
  <c r="AE280" i="35"/>
  <c r="AD284" i="35"/>
  <c r="AE296" i="35"/>
  <c r="AD300" i="35"/>
  <c r="AE6" i="36"/>
  <c r="AC17" i="36"/>
  <c r="AC32" i="36"/>
  <c r="AC251" i="36"/>
  <c r="AC297" i="36"/>
  <c r="AE311" i="36"/>
  <c r="AC40" i="36"/>
  <c r="AE68" i="36"/>
  <c r="AC162" i="36"/>
  <c r="AE176" i="36"/>
  <c r="AE84" i="35"/>
  <c r="AE100" i="35"/>
  <c r="AE116" i="35"/>
  <c r="AD120" i="35"/>
  <c r="AE132" i="35"/>
  <c r="AD136" i="35"/>
  <c r="AE148" i="35"/>
  <c r="AD152" i="35"/>
  <c r="AE164" i="35"/>
  <c r="AD168" i="35"/>
  <c r="AE180" i="35"/>
  <c r="AD184" i="35"/>
  <c r="AE196" i="35"/>
  <c r="AD200" i="35"/>
  <c r="AE212" i="35"/>
  <c r="AD216" i="35"/>
  <c r="AE228" i="35"/>
  <c r="AD232" i="35"/>
  <c r="AE244" i="35"/>
  <c r="AD248" i="35"/>
  <c r="AE260" i="35"/>
  <c r="AD264" i="35"/>
  <c r="AE276" i="35"/>
  <c r="AD280" i="35"/>
  <c r="AE292" i="35"/>
  <c r="AD296" i="35"/>
  <c r="AE308" i="35"/>
  <c r="AI2" i="36"/>
  <c r="AE18" i="36"/>
  <c r="AE128" i="36"/>
  <c r="AI4" i="36"/>
  <c r="AI6" i="36"/>
  <c r="AC9" i="36"/>
  <c r="AE13" i="36"/>
  <c r="AC20" i="36"/>
  <c r="AE25" i="36"/>
  <c r="AE29" i="36"/>
  <c r="AE41" i="36"/>
  <c r="AE44" i="36"/>
  <c r="AC49" i="36"/>
  <c r="AE52" i="36"/>
  <c r="AE66" i="36"/>
  <c r="AC82" i="36"/>
  <c r="AE95" i="36"/>
  <c r="AC95" i="36"/>
  <c r="AC104" i="36"/>
  <c r="AC113" i="36"/>
  <c r="AC128" i="36"/>
  <c r="AE167" i="36"/>
  <c r="AC192" i="36"/>
  <c r="AE218" i="36"/>
  <c r="AE224" i="36"/>
  <c r="AC224" i="36"/>
  <c r="AE246" i="36"/>
  <c r="AD264" i="36"/>
  <c r="AE264" i="36"/>
  <c r="AC264" i="36"/>
  <c r="AE303" i="36"/>
  <c r="AE309" i="36"/>
  <c r="AC309" i="36"/>
  <c r="AC3" i="36"/>
  <c r="AE5" i="36"/>
  <c r="AC7" i="36"/>
  <c r="AE11" i="36"/>
  <c r="AC14" i="36"/>
  <c r="AE17" i="36"/>
  <c r="AE20" i="36"/>
  <c r="AE22" i="36"/>
  <c r="AC29" i="36"/>
  <c r="AC33" i="36"/>
  <c r="AE36" i="36"/>
  <c r="AC41" i="36"/>
  <c r="AE50" i="36"/>
  <c r="AC66" i="36"/>
  <c r="AD70" i="36"/>
  <c r="AC70" i="36"/>
  <c r="AE86" i="36"/>
  <c r="AE91" i="36"/>
  <c r="AC91" i="36"/>
  <c r="AC100" i="36"/>
  <c r="AE118" i="36"/>
  <c r="AE123" i="36"/>
  <c r="AC134" i="36"/>
  <c r="AE144" i="36"/>
  <c r="AC153" i="36"/>
  <c r="AE153" i="36"/>
  <c r="AC158" i="36"/>
  <c r="AE187" i="36"/>
  <c r="AE192" i="36"/>
  <c r="AE201" i="36"/>
  <c r="AC231" i="36"/>
  <c r="AE235" i="36"/>
  <c r="AC241" i="36"/>
  <c r="AC247" i="36"/>
  <c r="AE247" i="36"/>
  <c r="AE258" i="36"/>
  <c r="AC276" i="36"/>
  <c r="AE281" i="36"/>
  <c r="AC293" i="36"/>
  <c r="AC5" i="36"/>
  <c r="AE7" i="36"/>
  <c r="AE9" i="36"/>
  <c r="AI11" i="36"/>
  <c r="AD14" i="36"/>
  <c r="AC19" i="36"/>
  <c r="AC22" i="36"/>
  <c r="AC24" i="36"/>
  <c r="AE27" i="36"/>
  <c r="AE34" i="36"/>
  <c r="AC50" i="36"/>
  <c r="AC54" i="36"/>
  <c r="AC62" i="36"/>
  <c r="AE62" i="36"/>
  <c r="AE70" i="36"/>
  <c r="AE79" i="36"/>
  <c r="AC79" i="36"/>
  <c r="AE87" i="36"/>
  <c r="AC87" i="36"/>
  <c r="AC96" i="36"/>
  <c r="AC105" i="36"/>
  <c r="AC119" i="36"/>
  <c r="AE119" i="36"/>
  <c r="AE134" i="36"/>
  <c r="AC144" i="36"/>
  <c r="AE148" i="36"/>
  <c r="AE173" i="36"/>
  <c r="AE183" i="36"/>
  <c r="AC214" i="36"/>
  <c r="AE214" i="36"/>
  <c r="AE254" i="36"/>
  <c r="AE259" i="36"/>
  <c r="AC259" i="36"/>
  <c r="AE266" i="36"/>
  <c r="AC299" i="36"/>
  <c r="AE304" i="36"/>
  <c r="AE3" i="36"/>
  <c r="AI5" i="36"/>
  <c r="AE10" i="36"/>
  <c r="AC12" i="36"/>
  <c r="AE14" i="36"/>
  <c r="AC26" i="36"/>
  <c r="AD30" i="36"/>
  <c r="AC30" i="36"/>
  <c r="AE30" i="36"/>
  <c r="AC34" i="36"/>
  <c r="AC38" i="36"/>
  <c r="AC46" i="36"/>
  <c r="AE46" i="36"/>
  <c r="AE54" i="36"/>
  <c r="AE63" i="36"/>
  <c r="AC63" i="36"/>
  <c r="AE71" i="36"/>
  <c r="AC71" i="36"/>
  <c r="AC75" i="36"/>
  <c r="AC92" i="36"/>
  <c r="AE110" i="36"/>
  <c r="AE115" i="36"/>
  <c r="AC115" i="36"/>
  <c r="AC125" i="36"/>
  <c r="AE208" i="36"/>
  <c r="AE220" i="36"/>
  <c r="AC226" i="36"/>
  <c r="AE231" i="36"/>
  <c r="AC243" i="36"/>
  <c r="AC254" i="36"/>
  <c r="AC266" i="36"/>
  <c r="AE272" i="36"/>
  <c r="AC272" i="36"/>
  <c r="AC289" i="36"/>
  <c r="AE292" i="36"/>
  <c r="AE219" i="36"/>
  <c r="AC212" i="36"/>
  <c r="AE299" i="36"/>
  <c r="AC292" i="36"/>
  <c r="AC267" i="36"/>
  <c r="AE244" i="36"/>
  <c r="AI8" i="36"/>
  <c r="AD16" i="36" s="1"/>
  <c r="AC308" i="36"/>
  <c r="AE300" i="36"/>
  <c r="AE295" i="36"/>
  <c r="AE285" i="36"/>
  <c r="AC283" i="36"/>
  <c r="AE275" i="36"/>
  <c r="AE270" i="36"/>
  <c r="AE265" i="36"/>
  <c r="AE260" i="36"/>
  <c r="AE255" i="36"/>
  <c r="AE250" i="36"/>
  <c r="AE240" i="36"/>
  <c r="AE210" i="36"/>
  <c r="AE200" i="36"/>
  <c r="AE191" i="36"/>
  <c r="AE184" i="36"/>
  <c r="AE175" i="36"/>
  <c r="AE168" i="36"/>
  <c r="AE159" i="36"/>
  <c r="AE152" i="36"/>
  <c r="AE143" i="36"/>
  <c r="AE136" i="36"/>
  <c r="AE127" i="36"/>
  <c r="AE120" i="36"/>
  <c r="AE310" i="36"/>
  <c r="AC300" i="36"/>
  <c r="AE290" i="36"/>
  <c r="AC280" i="36"/>
  <c r="AC270" i="36"/>
  <c r="AE267" i="36"/>
  <c r="AC260" i="36"/>
  <c r="AC255" i="36"/>
  <c r="AE252" i="36"/>
  <c r="AC250" i="36"/>
  <c r="AC245" i="36"/>
  <c r="AC240" i="36"/>
  <c r="AE237" i="36"/>
  <c r="AC235" i="36"/>
  <c r="AC225" i="36"/>
  <c r="AE222" i="36"/>
  <c r="AC215" i="36"/>
  <c r="AE212" i="36"/>
  <c r="AC210" i="36"/>
  <c r="AE207" i="36"/>
  <c r="AC198" i="36"/>
  <c r="AE193" i="36"/>
  <c r="AC182" i="36"/>
  <c r="AE177" i="36"/>
  <c r="AC166" i="36"/>
  <c r="AC306" i="36"/>
  <c r="AE298" i="36"/>
  <c r="AE251" i="36"/>
  <c r="AC248" i="36"/>
  <c r="AC114" i="36"/>
  <c r="AC106" i="36"/>
  <c r="AC98" i="36"/>
  <c r="AC90" i="36"/>
  <c r="AE80" i="36"/>
  <c r="AC76" i="36"/>
  <c r="AI3" i="36"/>
  <c r="AE293" i="36"/>
  <c r="AE243" i="36"/>
  <c r="AE228" i="36"/>
  <c r="AC213" i="36"/>
  <c r="AE198" i="36"/>
  <c r="AE194" i="36"/>
  <c r="AE180" i="36"/>
  <c r="AE166" i="36"/>
  <c r="AE162" i="36"/>
  <c r="AE150" i="36"/>
  <c r="AE116" i="36"/>
  <c r="AE108" i="36"/>
  <c r="AE100" i="36"/>
  <c r="AE92" i="36"/>
  <c r="AE82" i="36"/>
  <c r="AC78" i="36"/>
  <c r="AC281" i="36"/>
  <c r="AE253" i="36"/>
  <c r="AC238" i="36"/>
  <c r="AC223" i="36"/>
  <c r="AC219" i="36"/>
  <c r="AE215" i="36"/>
  <c r="AC208" i="36"/>
  <c r="AE155" i="36"/>
  <c r="AC146" i="36"/>
  <c r="AC118" i="36"/>
  <c r="AC110" i="36"/>
  <c r="AC102" i="36"/>
  <c r="AC94" i="36"/>
  <c r="AC84" i="36"/>
  <c r="AE72" i="36"/>
  <c r="AE56" i="36"/>
  <c r="AC52" i="36"/>
  <c r="AC45" i="36"/>
  <c r="AE40" i="36"/>
  <c r="AC36" i="36"/>
  <c r="AC311" i="36"/>
  <c r="AE291" i="36"/>
  <c r="AE288" i="36"/>
  <c r="AE276" i="36"/>
  <c r="AE268" i="36"/>
  <c r="AE245" i="36"/>
  <c r="AE226" i="36"/>
  <c r="AE196" i="36"/>
  <c r="AE182" i="36"/>
  <c r="AE178" i="36"/>
  <c r="AE164" i="36"/>
  <c r="AE161" i="36"/>
  <c r="AE139" i="36"/>
  <c r="AC130" i="36"/>
  <c r="AE112" i="36"/>
  <c r="AE104" i="36"/>
  <c r="AE96" i="36"/>
  <c r="AE88" i="36"/>
  <c r="AC86" i="36"/>
  <c r="AE74" i="36"/>
  <c r="AE58" i="36"/>
  <c r="AE42" i="36"/>
  <c r="AE306" i="36"/>
  <c r="AE294" i="36"/>
  <c r="AC291" i="36"/>
  <c r="AE271" i="36"/>
  <c r="AE263" i="36"/>
  <c r="AC256" i="36"/>
  <c r="AC244" i="36"/>
  <c r="AE236" i="36"/>
  <c r="AC229" i="36"/>
  <c r="AE221" i="36"/>
  <c r="AC218" i="36"/>
  <c r="AE213" i="36"/>
  <c r="AE206" i="36"/>
  <c r="AC178" i="36"/>
  <c r="AE154" i="36"/>
  <c r="AC142" i="36"/>
  <c r="AE135" i="36"/>
  <c r="AE132" i="36"/>
  <c r="AE129" i="36"/>
  <c r="AC117" i="36"/>
  <c r="AE114" i="36"/>
  <c r="AC109" i="36"/>
  <c r="AE106" i="36"/>
  <c r="AC101" i="36"/>
  <c r="AE98" i="36"/>
  <c r="AC93" i="36"/>
  <c r="AE90" i="36"/>
  <c r="AC83" i="36"/>
  <c r="AE78" i="36"/>
  <c r="AC74" i="36"/>
  <c r="AC67" i="36"/>
  <c r="AC58" i="36"/>
  <c r="AC51" i="36"/>
  <c r="AC42" i="36"/>
  <c r="AC35" i="36"/>
  <c r="AC27" i="36"/>
  <c r="AC10" i="36"/>
  <c r="AC15" i="36"/>
  <c r="AC18" i="36"/>
  <c r="AE19" i="36"/>
  <c r="AE24" i="36"/>
  <c r="AE31" i="36"/>
  <c r="AC31" i="36"/>
  <c r="AE38" i="36"/>
  <c r="AE47" i="36"/>
  <c r="AC47" i="36"/>
  <c r="AE55" i="36"/>
  <c r="AC55" i="36"/>
  <c r="AC59" i="36"/>
  <c r="AE64" i="36"/>
  <c r="AD64" i="36"/>
  <c r="AC80" i="36"/>
  <c r="AC88" i="36"/>
  <c r="AC97" i="36"/>
  <c r="AE111" i="36"/>
  <c r="AC111" i="36"/>
  <c r="AE125" i="36"/>
  <c r="AE130" i="36"/>
  <c r="AC136" i="36"/>
  <c r="AC140" i="36"/>
  <c r="AE145" i="36"/>
  <c r="AC160" i="36"/>
  <c r="AE160" i="36"/>
  <c r="AE169" i="36"/>
  <c r="AC180" i="36"/>
  <c r="AE189" i="36"/>
  <c r="AC194" i="36"/>
  <c r="AE203" i="36"/>
  <c r="AE209" i="36"/>
  <c r="AC209" i="36"/>
  <c r="AE216" i="36"/>
  <c r="AC249" i="36"/>
  <c r="AC261" i="36"/>
  <c r="AE278" i="36"/>
  <c r="AE283" i="36"/>
  <c r="AC295" i="36"/>
  <c r="AC301" i="36"/>
  <c r="AE301" i="36"/>
  <c r="AC2" i="36"/>
  <c r="AC4" i="36"/>
  <c r="AC6" i="36"/>
  <c r="AC8" i="36"/>
  <c r="AE12" i="36"/>
  <c r="AE15" i="36"/>
  <c r="AD21" i="36"/>
  <c r="AC21" i="36"/>
  <c r="AE21" i="36"/>
  <c r="AE23" i="36"/>
  <c r="AE26" i="36"/>
  <c r="AE39" i="36"/>
  <c r="AC39" i="36"/>
  <c r="AC43" i="36"/>
  <c r="AE48" i="36"/>
  <c r="AC64" i="36"/>
  <c r="AC68" i="36"/>
  <c r="AC72" i="36"/>
  <c r="AE102" i="36"/>
  <c r="AE107" i="36"/>
  <c r="AC107" i="36"/>
  <c r="AC116" i="36"/>
  <c r="AC131" i="36"/>
  <c r="AE131" i="36"/>
  <c r="AC141" i="36"/>
  <c r="AD141" i="36"/>
  <c r="AE141" i="36"/>
  <c r="AC150" i="36"/>
  <c r="AE156" i="36"/>
  <c r="AC176" i="36"/>
  <c r="AE185" i="36"/>
  <c r="AE199" i="36"/>
  <c r="AC216" i="36"/>
  <c r="AE238" i="36"/>
  <c r="AE261" i="36"/>
  <c r="AE274" i="36"/>
  <c r="AE307" i="36"/>
  <c r="AC307" i="36"/>
  <c r="AE2" i="36"/>
  <c r="AI10" i="36"/>
  <c r="AD163" i="36" s="1"/>
  <c r="AC13" i="36"/>
  <c r="AC23" i="36"/>
  <c r="AC28" i="36"/>
  <c r="AE32" i="36"/>
  <c r="AD32" i="36"/>
  <c r="AC48" i="36"/>
  <c r="AC56" i="36"/>
  <c r="AC60" i="36"/>
  <c r="AE73" i="36"/>
  <c r="AE76" i="36"/>
  <c r="AC81" i="36"/>
  <c r="AE84" i="36"/>
  <c r="AC89" i="36"/>
  <c r="AE103" i="36"/>
  <c r="AC103" i="36"/>
  <c r="AC112" i="36"/>
  <c r="AE121" i="36"/>
  <c r="AC156" i="36"/>
  <c r="AE211" i="36"/>
  <c r="AC228" i="36"/>
  <c r="AE233" i="36"/>
  <c r="AE239" i="36"/>
  <c r="AC239" i="36"/>
  <c r="AE256" i="36"/>
  <c r="AC268" i="36"/>
  <c r="AC274" i="36"/>
  <c r="AE297" i="36"/>
  <c r="AD297" i="36"/>
  <c r="AE33" i="36"/>
  <c r="AE49" i="36"/>
  <c r="AE65" i="36"/>
  <c r="AE81" i="36"/>
  <c r="AC120" i="36"/>
  <c r="AE158" i="36"/>
  <c r="AC164" i="36"/>
  <c r="AC196" i="36"/>
  <c r="AE241" i="36"/>
  <c r="AE249" i="36"/>
  <c r="AE287" i="36"/>
  <c r="AC287" i="36"/>
  <c r="AE45" i="36"/>
  <c r="AE61" i="36"/>
  <c r="AE77" i="36"/>
  <c r="AC121" i="36"/>
  <c r="AE124" i="36"/>
  <c r="AC149" i="36"/>
  <c r="AE149" i="36"/>
  <c r="AC152" i="36"/>
  <c r="AC168" i="36"/>
  <c r="AE172" i="36"/>
  <c r="AC186" i="36"/>
  <c r="AE186" i="36"/>
  <c r="AE190" i="36"/>
  <c r="AC200" i="36"/>
  <c r="AE204" i="36"/>
  <c r="AE234" i="36"/>
  <c r="AE257" i="36"/>
  <c r="AC257" i="36"/>
  <c r="AE284" i="36"/>
  <c r="AE296" i="36"/>
  <c r="AE43" i="36"/>
  <c r="AE59" i="36"/>
  <c r="AC61" i="36"/>
  <c r="AE75" i="36"/>
  <c r="AC77" i="36"/>
  <c r="AE89" i="36"/>
  <c r="AE97" i="36"/>
  <c r="AE105" i="36"/>
  <c r="AE113" i="36"/>
  <c r="AC124" i="36"/>
  <c r="AC137" i="36"/>
  <c r="AE140" i="36"/>
  <c r="AC165" i="36"/>
  <c r="AE165" i="36"/>
  <c r="AC169" i="36"/>
  <c r="AC172" i="36"/>
  <c r="AC179" i="36"/>
  <c r="AE179" i="36"/>
  <c r="AC183" i="36"/>
  <c r="AC190" i="36"/>
  <c r="AC197" i="36"/>
  <c r="AE197" i="36"/>
  <c r="AC201" i="36"/>
  <c r="AC204" i="36"/>
  <c r="AD227" i="36"/>
  <c r="AC227" i="36"/>
  <c r="AE227" i="36"/>
  <c r="AC234" i="36"/>
  <c r="AE242" i="36"/>
  <c r="AC242" i="36"/>
  <c r="AC246" i="36"/>
  <c r="AC265" i="36"/>
  <c r="AC269" i="36"/>
  <c r="AE269" i="36"/>
  <c r="AC277" i="36"/>
  <c r="AE277" i="36"/>
  <c r="AC284" i="36"/>
  <c r="AE289" i="36"/>
  <c r="AC296" i="36"/>
  <c r="AC304" i="36"/>
  <c r="AE37" i="36"/>
  <c r="AE53" i="36"/>
  <c r="AE69" i="36"/>
  <c r="AE85" i="36"/>
  <c r="AE126" i="36"/>
  <c r="AC132" i="36"/>
  <c r="AC135" i="36"/>
  <c r="AC138" i="36"/>
  <c r="AC147" i="36"/>
  <c r="AE147" i="36"/>
  <c r="AD147" i="36"/>
  <c r="AC157" i="36"/>
  <c r="AD157" i="36"/>
  <c r="AC170" i="36"/>
  <c r="AE170" i="36"/>
  <c r="AE174" i="36"/>
  <c r="AC184" i="36"/>
  <c r="AE188" i="36"/>
  <c r="AD202" i="36"/>
  <c r="AC202" i="36"/>
  <c r="AE202" i="36"/>
  <c r="AC217" i="36"/>
  <c r="AE217" i="36"/>
  <c r="AC221" i="36"/>
  <c r="AD236" i="36"/>
  <c r="AC263" i="36"/>
  <c r="AE279" i="36"/>
  <c r="AE282" i="36"/>
  <c r="AC282" i="36"/>
  <c r="AE35" i="36"/>
  <c r="AC37" i="36"/>
  <c r="AE51" i="36"/>
  <c r="AC53" i="36"/>
  <c r="AE67" i="36"/>
  <c r="AC69" i="36"/>
  <c r="AE83" i="36"/>
  <c r="AC85" i="36"/>
  <c r="AE93" i="36"/>
  <c r="AE101" i="36"/>
  <c r="AE109" i="36"/>
  <c r="AE117" i="36"/>
  <c r="AC126" i="36"/>
  <c r="AE138" i="36"/>
  <c r="AE142" i="36"/>
  <c r="AC148" i="36"/>
  <c r="AC151" i="36"/>
  <c r="AC154" i="36"/>
  <c r="AE157" i="36"/>
  <c r="AC163" i="36"/>
  <c r="AE163" i="36"/>
  <c r="AC167" i="36"/>
  <c r="AC174" i="36"/>
  <c r="AC181" i="36"/>
  <c r="AE181" i="36"/>
  <c r="AC185" i="36"/>
  <c r="AC188" i="36"/>
  <c r="AC195" i="36"/>
  <c r="AE195" i="36"/>
  <c r="AD195" i="36"/>
  <c r="AC199" i="36"/>
  <c r="AC206" i="36"/>
  <c r="AE229" i="36"/>
  <c r="AC233" i="36"/>
  <c r="AC236" i="36"/>
  <c r="AD256" i="36"/>
  <c r="AC271" i="36"/>
  <c r="AC275" i="36"/>
  <c r="AC279" i="36"/>
  <c r="AC294" i="36"/>
  <c r="AD302" i="36"/>
  <c r="AE302" i="36"/>
  <c r="AC302" i="36"/>
  <c r="AC173" i="36"/>
  <c r="AC189" i="36"/>
  <c r="AC205" i="36"/>
  <c r="AC230" i="36"/>
  <c r="AE273" i="36"/>
  <c r="AC123" i="36"/>
  <c r="AC139" i="36"/>
  <c r="AC155" i="36"/>
  <c r="AC171" i="36"/>
  <c r="AD173" i="36"/>
  <c r="AC187" i="36"/>
  <c r="AC203" i="36"/>
  <c r="AD218" i="36"/>
  <c r="AC220" i="36"/>
  <c r="AD223" i="36"/>
  <c r="AE230" i="36"/>
  <c r="AE248" i="36"/>
  <c r="AC253" i="36"/>
  <c r="AC258" i="36"/>
  <c r="AC273" i="36"/>
  <c r="AC278" i="36"/>
  <c r="AC288" i="36"/>
  <c r="AC298" i="36"/>
  <c r="AC303" i="36"/>
  <c r="AD306" i="36"/>
  <c r="AC129" i="36"/>
  <c r="AC145" i="36"/>
  <c r="AC161" i="36"/>
  <c r="AC177" i="36"/>
  <c r="AC193" i="36"/>
  <c r="AD232" i="36"/>
  <c r="AE232" i="36"/>
  <c r="AC237" i="36"/>
  <c r="AC262" i="36"/>
  <c r="AE305" i="36"/>
  <c r="AC127" i="36"/>
  <c r="AC143" i="36"/>
  <c r="AC159" i="36"/>
  <c r="AC175" i="36"/>
  <c r="AC191" i="36"/>
  <c r="AC207" i="36"/>
  <c r="AC222" i="36"/>
  <c r="AE225" i="36"/>
  <c r="AC232" i="36"/>
  <c r="AD240" i="36"/>
  <c r="AC252" i="36"/>
  <c r="AE262" i="36"/>
  <c r="AE280" i="36"/>
  <c r="AC285" i="36"/>
  <c r="AC290" i="36"/>
  <c r="AD300" i="36"/>
  <c r="AC305" i="36"/>
  <c r="AC310" i="36"/>
  <c r="AD244" i="36"/>
  <c r="AD276" i="36"/>
  <c r="B42" i="38" l="1"/>
  <c r="AD15" i="36"/>
  <c r="AD272" i="36"/>
  <c r="AD125" i="36"/>
  <c r="AD119" i="36"/>
  <c r="AD54" i="36"/>
  <c r="AD133" i="36"/>
  <c r="AD99" i="36"/>
  <c r="AD217" i="35"/>
  <c r="AD145" i="35"/>
  <c r="AD85" i="35"/>
  <c r="AD12" i="35"/>
  <c r="AD4" i="34"/>
  <c r="AI19" i="35"/>
  <c r="AJ18" i="35"/>
  <c r="AK18" i="35" s="1"/>
  <c r="AD67" i="34"/>
  <c r="AD35" i="34"/>
  <c r="AD65" i="34"/>
  <c r="AD109" i="34"/>
  <c r="AD20" i="33"/>
  <c r="AD228" i="36"/>
  <c r="AD257" i="36"/>
  <c r="AD39" i="36"/>
  <c r="AD216" i="36"/>
  <c r="AD205" i="36"/>
  <c r="AD132" i="36"/>
  <c r="AD282" i="36"/>
  <c r="AD217" i="36"/>
  <c r="AD277" i="36"/>
  <c r="AD242" i="36"/>
  <c r="AD124" i="36"/>
  <c r="AD287" i="36"/>
  <c r="AD131" i="36"/>
  <c r="AD71" i="36"/>
  <c r="AD46" i="36"/>
  <c r="AD266" i="36"/>
  <c r="AD214" i="36"/>
  <c r="AD79" i="36"/>
  <c r="AD122" i="36"/>
  <c r="AD57" i="36"/>
  <c r="AD201" i="35"/>
  <c r="AD90" i="35"/>
  <c r="AD3" i="36"/>
  <c r="AD182" i="35"/>
  <c r="AD114" i="35"/>
  <c r="AD53" i="35"/>
  <c r="AD307" i="35"/>
  <c r="AD64" i="34"/>
  <c r="AD48" i="34"/>
  <c r="AD32" i="34"/>
  <c r="AI7" i="34"/>
  <c r="AD101" i="34"/>
  <c r="AD63" i="34"/>
  <c r="AD31" i="34"/>
  <c r="AD10" i="34"/>
  <c r="AD70" i="34"/>
  <c r="AD54" i="34"/>
  <c r="AD38" i="34"/>
  <c r="AD89" i="34"/>
  <c r="AD49" i="34"/>
  <c r="AD93" i="34"/>
  <c r="AI7" i="33"/>
  <c r="AK16" i="33"/>
  <c r="AD75" i="33"/>
  <c r="AD168" i="33"/>
  <c r="AD121" i="36"/>
  <c r="AD307" i="36"/>
  <c r="AD212" i="36"/>
  <c r="AD280" i="36"/>
  <c r="AD290" i="36"/>
  <c r="AD207" i="36"/>
  <c r="AD220" i="36"/>
  <c r="AD294" i="36"/>
  <c r="AD270" i="36"/>
  <c r="AD161" i="36"/>
  <c r="AD248" i="36"/>
  <c r="AD303" i="36"/>
  <c r="AD221" i="36"/>
  <c r="AD206" i="36"/>
  <c r="AD304" i="36"/>
  <c r="AD186" i="36"/>
  <c r="AD73" i="36"/>
  <c r="AD301" i="36"/>
  <c r="AD31" i="36"/>
  <c r="AD209" i="36"/>
  <c r="AD111" i="36"/>
  <c r="AD247" i="36"/>
  <c r="AD309" i="36"/>
  <c r="AD41" i="36"/>
  <c r="AD24" i="36"/>
  <c r="AD82" i="35"/>
  <c r="AD211" i="35"/>
  <c r="AD204" i="35"/>
  <c r="AD195" i="35"/>
  <c r="AD188" i="35"/>
  <c r="AD179" i="35"/>
  <c r="AD172" i="35"/>
  <c r="AD163" i="35"/>
  <c r="AD156" i="35"/>
  <c r="AD147" i="35"/>
  <c r="AD140" i="35"/>
  <c r="AD131" i="35"/>
  <c r="AD124" i="35"/>
  <c r="AD115" i="35"/>
  <c r="AD308" i="35"/>
  <c r="AD299" i="35"/>
  <c r="AD180" i="35"/>
  <c r="AD171" i="35"/>
  <c r="AD100" i="35"/>
  <c r="AD292" i="35"/>
  <c r="AD283" i="35"/>
  <c r="AD258" i="35"/>
  <c r="AD233" i="35"/>
  <c r="AD164" i="35"/>
  <c r="AD155" i="35"/>
  <c r="AD130" i="35"/>
  <c r="AD108" i="35"/>
  <c r="AD92" i="35"/>
  <c r="AD80" i="35"/>
  <c r="AD71" i="35"/>
  <c r="AD64" i="35"/>
  <c r="AD289" i="35"/>
  <c r="AD276" i="35"/>
  <c r="AD270" i="35"/>
  <c r="AD267" i="35"/>
  <c r="AD245" i="35"/>
  <c r="AD214" i="35"/>
  <c r="AD189" i="35"/>
  <c r="AD186" i="35"/>
  <c r="AD161" i="35"/>
  <c r="AD148" i="35"/>
  <c r="AD142" i="35"/>
  <c r="AD139" i="35"/>
  <c r="AD117" i="35"/>
  <c r="AD260" i="35"/>
  <c r="AD251" i="35"/>
  <c r="AD132" i="35"/>
  <c r="AD123" i="35"/>
  <c r="AD84" i="35"/>
  <c r="AD306" i="35"/>
  <c r="AD265" i="35"/>
  <c r="AD234" i="35"/>
  <c r="AD162" i="35"/>
  <c r="AD153" i="35"/>
  <c r="AD116" i="35"/>
  <c r="AD81" i="35"/>
  <c r="AD310" i="35"/>
  <c r="AD197" i="35"/>
  <c r="AD91" i="35"/>
  <c r="AD65" i="35"/>
  <c r="AD51" i="35"/>
  <c r="AD48" i="35"/>
  <c r="AD237" i="35"/>
  <c r="AD228" i="35"/>
  <c r="AD219" i="35"/>
  <c r="AD165" i="35"/>
  <c r="AD134" i="35"/>
  <c r="AD107" i="35"/>
  <c r="AD74" i="35"/>
  <c r="AD309" i="35"/>
  <c r="AD250" i="35"/>
  <c r="AD196" i="35"/>
  <c r="AD169" i="35"/>
  <c r="AD129" i="35"/>
  <c r="AD110" i="35"/>
  <c r="AD98" i="35"/>
  <c r="AD83" i="35"/>
  <c r="AD50" i="35"/>
  <c r="AD43" i="35"/>
  <c r="AD36" i="35"/>
  <c r="AD29" i="35"/>
  <c r="AD28" i="35"/>
  <c r="AD27" i="35"/>
  <c r="AD26" i="35"/>
  <c r="AD25" i="35"/>
  <c r="AD24" i="35"/>
  <c r="AD23" i="35"/>
  <c r="AD22" i="35"/>
  <c r="AD21" i="35"/>
  <c r="AD20" i="35"/>
  <c r="AD19" i="35"/>
  <c r="AD18" i="35"/>
  <c r="AD17" i="35"/>
  <c r="AD16" i="35"/>
  <c r="AD9" i="35"/>
  <c r="AD290" i="35"/>
  <c r="AD281" i="35"/>
  <c r="AD244" i="35"/>
  <c r="AD187" i="35"/>
  <c r="AD178" i="35"/>
  <c r="AD137" i="35"/>
  <c r="AD67" i="35"/>
  <c r="AD58" i="35"/>
  <c r="AD235" i="35"/>
  <c r="AD209" i="35"/>
  <c r="AD93" i="35"/>
  <c r="AD76" i="35"/>
  <c r="AD55" i="35"/>
  <c r="AD293" i="35"/>
  <c r="AD262" i="35"/>
  <c r="AD212" i="35"/>
  <c r="AD194" i="35"/>
  <c r="AD190" i="35"/>
  <c r="AD109" i="35"/>
  <c r="AD96" i="35"/>
  <c r="AD79" i="35"/>
  <c r="AD49" i="35"/>
  <c r="AD42" i="35"/>
  <c r="AD33" i="35"/>
  <c r="AD2" i="35"/>
  <c r="AD63" i="35"/>
  <c r="AD257" i="35"/>
  <c r="AD185" i="35"/>
  <c r="AD35" i="35"/>
  <c r="AD60" i="35"/>
  <c r="AD297" i="35"/>
  <c r="AD203" i="35"/>
  <c r="AD72" i="35"/>
  <c r="AD238" i="35"/>
  <c r="AD44" i="35"/>
  <c r="AD10" i="35"/>
  <c r="AD5" i="35"/>
  <c r="AD181" i="35"/>
  <c r="AD122" i="35"/>
  <c r="AD154" i="35"/>
  <c r="AD47" i="35"/>
  <c r="AD253" i="35"/>
  <c r="AD150" i="35"/>
  <c r="AD141" i="34"/>
  <c r="AD91" i="34"/>
  <c r="AD59" i="34"/>
  <c r="AD27" i="34"/>
  <c r="AD115" i="34"/>
  <c r="AD33" i="34"/>
  <c r="AD69" i="34"/>
  <c r="AD61" i="34"/>
  <c r="AD62" i="33"/>
  <c r="AD72" i="33"/>
  <c r="AD237" i="36"/>
  <c r="AD177" i="36"/>
  <c r="AD208" i="36"/>
  <c r="AD230" i="36"/>
  <c r="AD229" i="36"/>
  <c r="AD135" i="36"/>
  <c r="AD262" i="36"/>
  <c r="AD238" i="36"/>
  <c r="AD189" i="36"/>
  <c r="AD298" i="36"/>
  <c r="AD271" i="36"/>
  <c r="AD149" i="36"/>
  <c r="AD234" i="36"/>
  <c r="AD172" i="36"/>
  <c r="AD156" i="36"/>
  <c r="AD160" i="36"/>
  <c r="AD55" i="36"/>
  <c r="AD115" i="36"/>
  <c r="AD38" i="36"/>
  <c r="AD259" i="36"/>
  <c r="AD91" i="36"/>
  <c r="AD224" i="36"/>
  <c r="AD95" i="36"/>
  <c r="AD294" i="35"/>
  <c r="AD86" i="35"/>
  <c r="AD173" i="35"/>
  <c r="AD141" i="35"/>
  <c r="AI7" i="35"/>
  <c r="AD105" i="35"/>
  <c r="AD97" i="34"/>
  <c r="AD60" i="34"/>
  <c r="AD44" i="34"/>
  <c r="AD28" i="34"/>
  <c r="AD87" i="34"/>
  <c r="AD55" i="34"/>
  <c r="AD24" i="34"/>
  <c r="AD66" i="34"/>
  <c r="AD50" i="34"/>
  <c r="AD34" i="34"/>
  <c r="AD21" i="34"/>
  <c r="AD57" i="34"/>
  <c r="AD52" i="35"/>
  <c r="AD37" i="34"/>
  <c r="AD29" i="34"/>
  <c r="AD17" i="34"/>
  <c r="AD76" i="33"/>
  <c r="AD139" i="33"/>
  <c r="AD40" i="33"/>
  <c r="AD222" i="36"/>
  <c r="AD308" i="36"/>
  <c r="AD310" i="36"/>
  <c r="AD154" i="36"/>
  <c r="AD138" i="36"/>
  <c r="AD292" i="36"/>
  <c r="AD255" i="36"/>
  <c r="AD210" i="36"/>
  <c r="AD145" i="36"/>
  <c r="AD252" i="36"/>
  <c r="AD278" i="36"/>
  <c r="AD288" i="36"/>
  <c r="AD170" i="36"/>
  <c r="AD179" i="36"/>
  <c r="AD140" i="36"/>
  <c r="AD296" i="36"/>
  <c r="AD204" i="36"/>
  <c r="AD226" i="36"/>
  <c r="AD239" i="36"/>
  <c r="AD103" i="36"/>
  <c r="AD274" i="36"/>
  <c r="AD48" i="36"/>
  <c r="AD2" i="36"/>
  <c r="AD63" i="36"/>
  <c r="AD153" i="36"/>
  <c r="AD144" i="36"/>
  <c r="AD7" i="36"/>
  <c r="AD226" i="35"/>
  <c r="AD7" i="35"/>
  <c r="AJ18" i="34"/>
  <c r="AK18" i="34" s="1"/>
  <c r="AI19" i="34"/>
  <c r="AD83" i="34"/>
  <c r="AD51" i="34"/>
  <c r="AD22" i="34"/>
  <c r="AD95" i="34"/>
  <c r="AD45" i="35"/>
  <c r="AD105" i="34"/>
  <c r="AD85" i="34"/>
  <c r="AD77" i="34"/>
  <c r="AD19" i="34"/>
  <c r="AD306" i="34"/>
  <c r="AD299" i="34"/>
  <c r="AD290" i="34"/>
  <c r="AD283" i="34"/>
  <c r="AD274" i="34"/>
  <c r="AD267" i="34"/>
  <c r="AD258" i="34"/>
  <c r="AD251" i="34"/>
  <c r="AD242" i="34"/>
  <c r="AD235" i="34"/>
  <c r="AD226" i="34"/>
  <c r="AD219" i="34"/>
  <c r="AD210" i="34"/>
  <c r="AD203" i="34"/>
  <c r="AD194" i="34"/>
  <c r="AD187" i="34"/>
  <c r="AD178" i="34"/>
  <c r="AD171" i="34"/>
  <c r="AD162" i="34"/>
  <c r="AD155" i="34"/>
  <c r="AD146" i="34"/>
  <c r="AD130" i="34"/>
  <c r="AD114" i="34"/>
  <c r="AD308" i="34"/>
  <c r="AD301" i="34"/>
  <c r="AD292" i="34"/>
  <c r="AD285" i="34"/>
  <c r="AD276" i="34"/>
  <c r="AD269" i="34"/>
  <c r="AD260" i="34"/>
  <c r="AD253" i="34"/>
  <c r="AD244" i="34"/>
  <c r="AD237" i="34"/>
  <c r="AD228" i="34"/>
  <c r="AD221" i="34"/>
  <c r="AD212" i="34"/>
  <c r="AD205" i="34"/>
  <c r="AD196" i="34"/>
  <c r="AD189" i="34"/>
  <c r="AD180" i="34"/>
  <c r="AD173" i="34"/>
  <c r="AD164" i="34"/>
  <c r="AD157" i="34"/>
  <c r="AD148" i="34"/>
  <c r="AD132" i="34"/>
  <c r="AD116" i="34"/>
  <c r="AD310" i="34"/>
  <c r="AD303" i="34"/>
  <c r="AD294" i="34"/>
  <c r="AD287" i="34"/>
  <c r="AD278" i="34"/>
  <c r="AD271" i="34"/>
  <c r="AD262" i="34"/>
  <c r="AD255" i="34"/>
  <c r="AD246" i="34"/>
  <c r="AD239" i="34"/>
  <c r="AD230" i="34"/>
  <c r="AD223" i="34"/>
  <c r="AD214" i="34"/>
  <c r="AD207" i="34"/>
  <c r="AD198" i="34"/>
  <c r="AD191" i="34"/>
  <c r="AD182" i="34"/>
  <c r="AD175" i="34"/>
  <c r="AD166" i="34"/>
  <c r="AD159" i="34"/>
  <c r="AD150" i="34"/>
  <c r="AD143" i="34"/>
  <c r="AD134" i="34"/>
  <c r="AD127" i="34"/>
  <c r="AD118" i="34"/>
  <c r="AD111" i="34"/>
  <c r="AD14" i="34"/>
  <c r="AD12" i="34"/>
  <c r="AD7" i="34"/>
  <c r="AD307" i="34"/>
  <c r="AD298" i="34"/>
  <c r="AD291" i="34"/>
  <c r="AD282" i="34"/>
  <c r="AD275" i="34"/>
  <c r="AD266" i="34"/>
  <c r="AD259" i="34"/>
  <c r="AD250" i="34"/>
  <c r="AD243" i="34"/>
  <c r="AD234" i="34"/>
  <c r="AD227" i="34"/>
  <c r="AD218" i="34"/>
  <c r="AD211" i="34"/>
  <c r="AD202" i="34"/>
  <c r="AD195" i="34"/>
  <c r="AD186" i="34"/>
  <c r="AD179" i="34"/>
  <c r="AD170" i="34"/>
  <c r="AD163" i="34"/>
  <c r="AD154" i="34"/>
  <c r="AD147" i="34"/>
  <c r="AD138" i="34"/>
  <c r="AD122" i="34"/>
  <c r="AD106" i="34"/>
  <c r="AD104" i="34"/>
  <c r="AD102" i="34"/>
  <c r="AD100" i="34"/>
  <c r="AD98" i="34"/>
  <c r="AD96" i="34"/>
  <c r="AD94" i="34"/>
  <c r="AD92" i="34"/>
  <c r="AD90" i="34"/>
  <c r="AD88" i="34"/>
  <c r="AD86" i="34"/>
  <c r="AD84" i="34"/>
  <c r="AD82" i="34"/>
  <c r="AD80" i="34"/>
  <c r="AD78" i="34"/>
  <c r="AD76" i="34"/>
  <c r="AD309" i="34"/>
  <c r="AD300" i="34"/>
  <c r="AD293" i="34"/>
  <c r="AD284" i="34"/>
  <c r="AD277" i="34"/>
  <c r="AD268" i="34"/>
  <c r="AD261" i="34"/>
  <c r="AD252" i="34"/>
  <c r="AD245" i="34"/>
  <c r="AD236" i="34"/>
  <c r="AD229" i="34"/>
  <c r="AD220" i="34"/>
  <c r="AD213" i="34"/>
  <c r="AD204" i="34"/>
  <c r="AD197" i="34"/>
  <c r="AD188" i="34"/>
  <c r="AD181" i="34"/>
  <c r="AD172" i="34"/>
  <c r="AD165" i="34"/>
  <c r="AD156" i="34"/>
  <c r="AD149" i="34"/>
  <c r="AD140" i="34"/>
  <c r="AD124" i="34"/>
  <c r="AD108" i="34"/>
  <c r="AD304" i="34"/>
  <c r="AD297" i="34"/>
  <c r="AD288" i="34"/>
  <c r="AD281" i="34"/>
  <c r="AD272" i="34"/>
  <c r="AD265" i="34"/>
  <c r="AD256" i="34"/>
  <c r="AD249" i="34"/>
  <c r="AD240" i="34"/>
  <c r="AD233" i="34"/>
  <c r="AD224" i="34"/>
  <c r="AD217" i="34"/>
  <c r="AD208" i="34"/>
  <c r="AD201" i="34"/>
  <c r="AD192" i="34"/>
  <c r="AD185" i="34"/>
  <c r="AD176" i="34"/>
  <c r="AD169" i="34"/>
  <c r="AD160" i="34"/>
  <c r="AD153" i="34"/>
  <c r="AD144" i="34"/>
  <c r="AD137" i="34"/>
  <c r="AD128" i="34"/>
  <c r="AD121" i="34"/>
  <c r="AD112" i="34"/>
  <c r="AD295" i="34"/>
  <c r="AD280" i="34"/>
  <c r="AD231" i="34"/>
  <c r="AD216" i="34"/>
  <c r="AD167" i="34"/>
  <c r="AD152" i="34"/>
  <c r="AD289" i="34"/>
  <c r="AD270" i="34"/>
  <c r="AD225" i="34"/>
  <c r="AD206" i="34"/>
  <c r="AD161" i="34"/>
  <c r="AD142" i="34"/>
  <c r="AD11" i="34"/>
  <c r="AD279" i="34"/>
  <c r="AD264" i="34"/>
  <c r="AD215" i="34"/>
  <c r="AD200" i="34"/>
  <c r="AD151" i="34"/>
  <c r="AD136" i="34"/>
  <c r="AD273" i="34"/>
  <c r="AD254" i="34"/>
  <c r="AD209" i="34"/>
  <c r="AD190" i="34"/>
  <c r="AD145" i="34"/>
  <c r="AD126" i="34"/>
  <c r="AD13" i="34"/>
  <c r="AD3" i="34"/>
  <c r="AD263" i="34"/>
  <c r="AD248" i="34"/>
  <c r="AD199" i="34"/>
  <c r="AD184" i="34"/>
  <c r="AD135" i="34"/>
  <c r="AD120" i="34"/>
  <c r="AD302" i="34"/>
  <c r="AD257" i="34"/>
  <c r="AD238" i="34"/>
  <c r="AD193" i="34"/>
  <c r="AD174" i="34"/>
  <c r="AD129" i="34"/>
  <c r="AD110" i="34"/>
  <c r="AD6" i="34"/>
  <c r="AD222" i="34"/>
  <c r="AD119" i="34"/>
  <c r="AD305" i="34"/>
  <c r="AD311" i="34"/>
  <c r="AD158" i="34"/>
  <c r="AD296" i="34"/>
  <c r="AD241" i="34"/>
  <c r="AD15" i="34"/>
  <c r="AD247" i="34"/>
  <c r="AD232" i="34"/>
  <c r="AD177" i="34"/>
  <c r="AD2" i="34"/>
  <c r="AD286" i="34"/>
  <c r="AD183" i="34"/>
  <c r="AD168" i="34"/>
  <c r="AD113" i="34"/>
  <c r="AD23" i="34"/>
  <c r="AD41" i="34"/>
  <c r="AD35" i="33"/>
  <c r="AD261" i="36"/>
  <c r="AD267" i="36"/>
  <c r="AD219" i="36"/>
  <c r="AD245" i="36"/>
  <c r="AD235" i="36"/>
  <c r="AD225" i="36"/>
  <c r="AD215" i="36"/>
  <c r="AD198" i="36"/>
  <c r="AD182" i="36"/>
  <c r="AD166" i="36"/>
  <c r="AD150" i="36"/>
  <c r="AD134" i="36"/>
  <c r="AD118" i="36"/>
  <c r="AD116" i="36"/>
  <c r="AD114" i="36"/>
  <c r="AD112" i="36"/>
  <c r="AD110" i="36"/>
  <c r="AD108" i="36"/>
  <c r="AD106" i="36"/>
  <c r="AD104" i="36"/>
  <c r="AD102" i="36"/>
  <c r="AD100" i="36"/>
  <c r="AD98" i="36"/>
  <c r="AD96" i="36"/>
  <c r="AD94" i="36"/>
  <c r="AD92" i="36"/>
  <c r="AD90" i="36"/>
  <c r="AD88" i="36"/>
  <c r="AD305" i="36"/>
  <c r="AD295" i="36"/>
  <c r="AD285" i="36"/>
  <c r="AD275" i="36"/>
  <c r="AD265" i="36"/>
  <c r="AD200" i="36"/>
  <c r="AD191" i="36"/>
  <c r="AD184" i="36"/>
  <c r="AD175" i="36"/>
  <c r="AD168" i="36"/>
  <c r="AD263" i="36"/>
  <c r="AD213" i="36"/>
  <c r="AD78" i="36"/>
  <c r="AD251" i="36"/>
  <c r="AD80" i="36"/>
  <c r="AD311" i="36"/>
  <c r="AD273" i="36"/>
  <c r="AD152" i="36"/>
  <c r="AD143" i="36"/>
  <c r="AD130" i="36"/>
  <c r="AD86" i="36"/>
  <c r="AD299" i="36"/>
  <c r="AD253" i="36"/>
  <c r="AD249" i="36"/>
  <c r="AD241" i="36"/>
  <c r="AD211" i="36"/>
  <c r="AD158" i="36"/>
  <c r="AD155" i="36"/>
  <c r="AD136" i="36"/>
  <c r="AD127" i="36"/>
  <c r="AD81" i="36"/>
  <c r="AD72" i="36"/>
  <c r="AD65" i="36"/>
  <c r="AD56" i="36"/>
  <c r="AD49" i="36"/>
  <c r="AD40" i="36"/>
  <c r="AD33" i="36"/>
  <c r="AD283" i="36"/>
  <c r="AD279" i="36"/>
  <c r="AD233" i="36"/>
  <c r="AD203" i="36"/>
  <c r="AD199" i="36"/>
  <c r="AD192" i="36"/>
  <c r="AD185" i="36"/>
  <c r="AD181" i="36"/>
  <c r="AD174" i="36"/>
  <c r="AD171" i="36"/>
  <c r="AD167" i="36"/>
  <c r="AD151" i="36"/>
  <c r="AD148" i="36"/>
  <c r="AD126" i="36"/>
  <c r="AD123" i="36"/>
  <c r="AD85" i="36"/>
  <c r="AD76" i="36"/>
  <c r="AD69" i="36"/>
  <c r="AD60" i="36"/>
  <c r="AD53" i="36"/>
  <c r="AD44" i="36"/>
  <c r="AD37" i="36"/>
  <c r="AD28" i="36"/>
  <c r="AD20" i="36"/>
  <c r="AD190" i="36"/>
  <c r="AD176" i="36"/>
  <c r="AD146" i="36"/>
  <c r="AD137" i="36"/>
  <c r="AD68" i="36"/>
  <c r="AD43" i="36"/>
  <c r="AD35" i="36"/>
  <c r="AD4" i="36"/>
  <c r="AD194" i="36"/>
  <c r="AD180" i="36"/>
  <c r="AD165" i="36"/>
  <c r="AD97" i="36"/>
  <c r="AD93" i="36"/>
  <c r="AD84" i="36"/>
  <c r="AD59" i="36"/>
  <c r="AD51" i="36"/>
  <c r="AD18" i="36"/>
  <c r="AD10" i="36"/>
  <c r="AD289" i="36"/>
  <c r="AD243" i="36"/>
  <c r="AD120" i="36"/>
  <c r="AD75" i="36"/>
  <c r="AD67" i="36"/>
  <c r="AD34" i="36"/>
  <c r="AD26" i="36"/>
  <c r="AD12" i="36"/>
  <c r="AD169" i="36"/>
  <c r="AD164" i="36"/>
  <c r="AD159" i="36"/>
  <c r="AD105" i="36"/>
  <c r="AD101" i="36"/>
  <c r="AD83" i="36"/>
  <c r="AD50" i="36"/>
  <c r="AD42" i="36"/>
  <c r="AD19" i="36"/>
  <c r="AD293" i="36"/>
  <c r="AD231" i="36"/>
  <c r="AD197" i="36"/>
  <c r="AD178" i="36"/>
  <c r="AD139" i="36"/>
  <c r="AD66" i="36"/>
  <c r="AD58" i="36"/>
  <c r="AD45" i="36"/>
  <c r="AD29" i="36"/>
  <c r="AD183" i="36"/>
  <c r="AD128" i="36"/>
  <c r="AD113" i="36"/>
  <c r="AD109" i="36"/>
  <c r="AD82" i="36"/>
  <c r="AD74" i="36"/>
  <c r="AD61" i="36"/>
  <c r="AD27" i="36"/>
  <c r="AD9" i="36"/>
  <c r="AD281" i="36"/>
  <c r="AD269" i="36"/>
  <c r="AD201" i="36"/>
  <c r="AD196" i="36"/>
  <c r="AD187" i="36"/>
  <c r="AD162" i="36"/>
  <c r="AD77" i="36"/>
  <c r="AD36" i="36"/>
  <c r="AD17" i="36"/>
  <c r="AD11" i="36"/>
  <c r="AD142" i="36"/>
  <c r="AD291" i="36"/>
  <c r="AD13" i="36"/>
  <c r="AD89" i="36"/>
  <c r="AD117" i="36"/>
  <c r="AD52" i="36"/>
  <c r="AD25" i="36"/>
  <c r="AD23" i="36"/>
  <c r="AD8" i="36"/>
  <c r="AD6" i="36"/>
  <c r="AD286" i="36"/>
  <c r="AD89" i="35"/>
  <c r="AD37" i="35"/>
  <c r="AD14" i="35"/>
  <c r="AD167" i="35"/>
  <c r="AD40" i="35"/>
  <c r="AD303" i="35"/>
  <c r="AD131" i="34"/>
  <c r="AD79" i="34"/>
  <c r="AD47" i="34"/>
  <c r="AD20" i="34"/>
  <c r="AD62" i="34"/>
  <c r="AD46" i="34"/>
  <c r="AD30" i="34"/>
  <c r="AD25" i="34"/>
  <c r="AD9" i="34"/>
  <c r="AD73" i="34"/>
  <c r="AJ17" i="33"/>
  <c r="AK17" i="33" s="1"/>
  <c r="AI18" i="33"/>
  <c r="AD14" i="33"/>
  <c r="AD12" i="33"/>
  <c r="AD298" i="33"/>
  <c r="AD290" i="33"/>
  <c r="AD282" i="33"/>
  <c r="AD274" i="33"/>
  <c r="AD266" i="33"/>
  <c r="AD258" i="33"/>
  <c r="AD250" i="33"/>
  <c r="AD242" i="33"/>
  <c r="AD234" i="33"/>
  <c r="AD226" i="33"/>
  <c r="AD218" i="33"/>
  <c r="AD210" i="33"/>
  <c r="AD202" i="33"/>
  <c r="AD194" i="33"/>
  <c r="AD186" i="33"/>
  <c r="AD162" i="33"/>
  <c r="AD152" i="33"/>
  <c r="AD98" i="33"/>
  <c r="AD88" i="33"/>
  <c r="AD28" i="33"/>
  <c r="AD23" i="33"/>
  <c r="AD306" i="33"/>
  <c r="AD138" i="33"/>
  <c r="AD128" i="33"/>
  <c r="AD74" i="33"/>
  <c r="AD64" i="33"/>
  <c r="AD34" i="33"/>
  <c r="AD13" i="33"/>
  <c r="AD178" i="33"/>
  <c r="AD114" i="33"/>
  <c r="AD50" i="33"/>
  <c r="AD154" i="33"/>
  <c r="AD90" i="33"/>
  <c r="AD30" i="33"/>
  <c r="AD130" i="33"/>
  <c r="AD66" i="33"/>
  <c r="AD2" i="33"/>
  <c r="AD144" i="33"/>
  <c r="AD80" i="33"/>
  <c r="AD7" i="33"/>
  <c r="AD146" i="33"/>
  <c r="AD82" i="33"/>
  <c r="AD32" i="33"/>
  <c r="AD112" i="33"/>
  <c r="AD170" i="33"/>
  <c r="AD106" i="33"/>
  <c r="AD42" i="33"/>
  <c r="AD22" i="33"/>
  <c r="AD9" i="33"/>
  <c r="AD58" i="33"/>
  <c r="AD11" i="33"/>
  <c r="AD176" i="33"/>
  <c r="AD122" i="33"/>
  <c r="AD48" i="33"/>
  <c r="AD6" i="33"/>
  <c r="AD104" i="33"/>
  <c r="AD260" i="36"/>
  <c r="AD250" i="36"/>
  <c r="AD193" i="36"/>
  <c r="AD129" i="36"/>
  <c r="AD268" i="36"/>
  <c r="AD258" i="36"/>
  <c r="AD188" i="36"/>
  <c r="AD246" i="36"/>
  <c r="AD284" i="36"/>
  <c r="AI7" i="36"/>
  <c r="AD107" i="36"/>
  <c r="AD47" i="36"/>
  <c r="AD254" i="36"/>
  <c r="AD87" i="36"/>
  <c r="AD62" i="36"/>
  <c r="AD22" i="36"/>
  <c r="AD5" i="36"/>
  <c r="AD70" i="35"/>
  <c r="AD38" i="35"/>
  <c r="AD97" i="35"/>
  <c r="AD30" i="35"/>
  <c r="AD75" i="34"/>
  <c r="AD43" i="34"/>
  <c r="AD18" i="34"/>
  <c r="AD16" i="34"/>
  <c r="AD45" i="34"/>
  <c r="AK16" i="35"/>
  <c r="AD109" i="33"/>
  <c r="AD21" i="33"/>
  <c r="B43" i="38" l="1"/>
  <c r="AJ19" i="34"/>
  <c r="AK19" i="34" s="1"/>
  <c r="AI20" i="34"/>
  <c r="AI20" i="35"/>
  <c r="AJ19" i="35"/>
  <c r="AK19" i="35" s="1"/>
  <c r="AJ18" i="33"/>
  <c r="AK18" i="33" s="1"/>
  <c r="AI19" i="33"/>
  <c r="B44" i="38" l="1"/>
  <c r="AJ19" i="33"/>
  <c r="AK19" i="33" s="1"/>
  <c r="AI20" i="33"/>
  <c r="AI21" i="35"/>
  <c r="AJ20" i="35"/>
  <c r="AK20" i="35" s="1"/>
  <c r="AJ20" i="34"/>
  <c r="AK20" i="34" s="1"/>
  <c r="AI21" i="34"/>
  <c r="B45" i="38" l="1"/>
  <c r="AJ21" i="34"/>
  <c r="AK21" i="34" s="1"/>
  <c r="AI22" i="34"/>
  <c r="AI22" i="35"/>
  <c r="AJ21" i="35"/>
  <c r="AK21" i="35" s="1"/>
  <c r="AJ20" i="33"/>
  <c r="AK20" i="33" s="1"/>
  <c r="AI21" i="33"/>
  <c r="B46" i="38" l="1"/>
  <c r="AJ21" i="33"/>
  <c r="AK21" i="33" s="1"/>
  <c r="AI22" i="33"/>
  <c r="AI23" i="35"/>
  <c r="AJ22" i="35"/>
  <c r="AK22" i="35" s="1"/>
  <c r="AJ22" i="34"/>
  <c r="AK22" i="34" s="1"/>
  <c r="AI23" i="34"/>
  <c r="B47" i="38" l="1"/>
  <c r="AJ23" i="34"/>
  <c r="AK23" i="34" s="1"/>
  <c r="AI24" i="34"/>
  <c r="AJ24" i="34" s="1"/>
  <c r="AK24" i="34" s="1"/>
  <c r="AI24" i="35"/>
  <c r="AJ23" i="35"/>
  <c r="AK23" i="35" s="1"/>
  <c r="AJ22" i="33"/>
  <c r="AK22" i="33" s="1"/>
  <c r="AI23" i="33"/>
  <c r="B48" i="38" l="1"/>
  <c r="AJ23" i="33"/>
  <c r="AK23" i="33" s="1"/>
  <c r="AI24" i="33"/>
  <c r="AI25" i="35"/>
  <c r="AJ24" i="35"/>
  <c r="AK24" i="35" s="1"/>
  <c r="B49" i="38" l="1"/>
  <c r="AI26" i="35"/>
  <c r="AJ25" i="35"/>
  <c r="AK25" i="35" s="1"/>
  <c r="AJ24" i="33"/>
  <c r="AK24" i="33" s="1"/>
  <c r="AI25" i="33"/>
  <c r="B50" i="38" l="1"/>
  <c r="AJ25" i="33"/>
  <c r="AK25" i="33" s="1"/>
  <c r="AI26" i="33"/>
  <c r="AI27" i="35"/>
  <c r="AJ26" i="35"/>
  <c r="AK26" i="35" s="1"/>
  <c r="AI28" i="35" l="1"/>
  <c r="AJ27" i="35"/>
  <c r="AK27" i="35" s="1"/>
  <c r="AJ26" i="33"/>
  <c r="AK26" i="33" s="1"/>
  <c r="AI27" i="33"/>
  <c r="AJ27" i="33" s="1"/>
  <c r="AK27" i="33" s="1"/>
  <c r="AI29" i="35" l="1"/>
  <c r="AJ28" i="35"/>
  <c r="AK28" i="35" s="1"/>
  <c r="AI30" i="35" l="1"/>
  <c r="AJ30" i="35" s="1"/>
  <c r="AK30" i="35" s="1"/>
  <c r="AJ29" i="35"/>
  <c r="AK29" i="35" s="1"/>
  <c r="AH31" i="3" l="1"/>
  <c r="AH32" i="3" s="1"/>
  <c r="AH33" i="3" s="1"/>
  <c r="AH34" i="3" s="1"/>
  <c r="AI31" i="3"/>
  <c r="AJ31" i="3" s="1"/>
  <c r="AK31" i="3" s="1"/>
  <c r="AI32" i="3" l="1"/>
  <c r="AI33" i="3" l="1"/>
  <c r="AJ32" i="3"/>
  <c r="AK32" i="3" s="1"/>
  <c r="AJ33" i="3" l="1"/>
  <c r="AK33" i="3" s="1"/>
  <c r="AI34" i="3"/>
  <c r="AJ34" i="3" s="1"/>
  <c r="AK34" i="3" s="1"/>
  <c r="G334" i="4" l="1"/>
  <c r="W334" i="4"/>
  <c r="X334" i="4"/>
  <c r="C334" i="4"/>
  <c r="D334" i="4"/>
  <c r="E334" i="4"/>
  <c r="F334" i="4"/>
  <c r="H334" i="4"/>
  <c r="I334" i="4"/>
  <c r="J334" i="4"/>
  <c r="K334" i="4"/>
  <c r="L334" i="4"/>
  <c r="M334" i="4"/>
  <c r="N334" i="4"/>
  <c r="O334" i="4"/>
  <c r="P334" i="4"/>
  <c r="Q334" i="4"/>
  <c r="R334" i="4"/>
  <c r="S334" i="4"/>
  <c r="T334" i="4"/>
  <c r="U334" i="4"/>
  <c r="V334" i="4"/>
  <c r="Y334" i="4"/>
  <c r="Z334" i="4"/>
  <c r="B334" i="4"/>
  <c r="X324" i="5" l="1"/>
  <c r="I324" i="5"/>
  <c r="AI16" i="2" l="1"/>
  <c r="AI17" i="2" s="1"/>
  <c r="AI18" i="2" s="1"/>
  <c r="AI19" i="2" s="1"/>
  <c r="AI20" i="2" s="1"/>
  <c r="AI21" i="2" s="1"/>
  <c r="AI22" i="2" s="1"/>
  <c r="AI23" i="2" s="1"/>
  <c r="AI24" i="2" s="1"/>
  <c r="AB311" i="4"/>
  <c r="AB310" i="4"/>
  <c r="AB309" i="4"/>
  <c r="AB308" i="4"/>
  <c r="AB307" i="4"/>
  <c r="AB306" i="4"/>
  <c r="AB305" i="4"/>
  <c r="AB304" i="4"/>
  <c r="AB303" i="4"/>
  <c r="AB302" i="4"/>
  <c r="AB301" i="4"/>
  <c r="AB300" i="4"/>
  <c r="AB299" i="4"/>
  <c r="AB298" i="4"/>
  <c r="AB297" i="4"/>
  <c r="AB296" i="4"/>
  <c r="AB295" i="4"/>
  <c r="AB294" i="4"/>
  <c r="AB293" i="4"/>
  <c r="AB292" i="4"/>
  <c r="AB291" i="4"/>
  <c r="AB290" i="4"/>
  <c r="AB289" i="4"/>
  <c r="AB288" i="4"/>
  <c r="AB287" i="4"/>
  <c r="AB286" i="4"/>
  <c r="AB285" i="4"/>
  <c r="AB284" i="4"/>
  <c r="AB283" i="4"/>
  <c r="AB282" i="4"/>
  <c r="AB281" i="4"/>
  <c r="AB280" i="4"/>
  <c r="AB279" i="4"/>
  <c r="AB278" i="4"/>
  <c r="AB277" i="4"/>
  <c r="AB276" i="4"/>
  <c r="AB275" i="4"/>
  <c r="AB274" i="4"/>
  <c r="AB273" i="4"/>
  <c r="AB272" i="4"/>
  <c r="AB271" i="4"/>
  <c r="AB270" i="4"/>
  <c r="AB269" i="4"/>
  <c r="AB268" i="4"/>
  <c r="AB267" i="4"/>
  <c r="AB266" i="4"/>
  <c r="AB265" i="4"/>
  <c r="AB264" i="4"/>
  <c r="AB263" i="4"/>
  <c r="AB262" i="4"/>
  <c r="AB261" i="4"/>
  <c r="AB260" i="4"/>
  <c r="AB259" i="4"/>
  <c r="AB258" i="4"/>
  <c r="AB257" i="4"/>
  <c r="AB256" i="4"/>
  <c r="AB255" i="4"/>
  <c r="AB254" i="4"/>
  <c r="AB253" i="4"/>
  <c r="AB252" i="4"/>
  <c r="AB251" i="4"/>
  <c r="AB250" i="4"/>
  <c r="AB249" i="4"/>
  <c r="AB248" i="4"/>
  <c r="AB247" i="4"/>
  <c r="AB246" i="4"/>
  <c r="AB245" i="4"/>
  <c r="AB244" i="4"/>
  <c r="AB243" i="4"/>
  <c r="AB242" i="4"/>
  <c r="AB241" i="4"/>
  <c r="AB240" i="4"/>
  <c r="AB239" i="4"/>
  <c r="AB238" i="4"/>
  <c r="AB237" i="4"/>
  <c r="AB236" i="4"/>
  <c r="AB235" i="4"/>
  <c r="AB234" i="4"/>
  <c r="AB233" i="4"/>
  <c r="AB232" i="4"/>
  <c r="AB231" i="4"/>
  <c r="AB230" i="4"/>
  <c r="AB229" i="4"/>
  <c r="AB228" i="4"/>
  <c r="AB227" i="4"/>
  <c r="AB226" i="4"/>
  <c r="AB225" i="4"/>
  <c r="AB224" i="4"/>
  <c r="AB223" i="4"/>
  <c r="AB222" i="4"/>
  <c r="AB221" i="4"/>
  <c r="AB220" i="4"/>
  <c r="AB219" i="4"/>
  <c r="AB218" i="4"/>
  <c r="AB217" i="4"/>
  <c r="AB216" i="4"/>
  <c r="AB215" i="4"/>
  <c r="AB214" i="4"/>
  <c r="AB213" i="4"/>
  <c r="AB212" i="4"/>
  <c r="AB211" i="4"/>
  <c r="AB210" i="4"/>
  <c r="AB209" i="4"/>
  <c r="AB208" i="4"/>
  <c r="AB207" i="4"/>
  <c r="AB206" i="4"/>
  <c r="AB205" i="4"/>
  <c r="AB204" i="4"/>
  <c r="AB203" i="4"/>
  <c r="AB202" i="4"/>
  <c r="AB201" i="4"/>
  <c r="AB200" i="4"/>
  <c r="AB199" i="4"/>
  <c r="AB198" i="4"/>
  <c r="AB197" i="4"/>
  <c r="AB196" i="4"/>
  <c r="AB195" i="4"/>
  <c r="AB194" i="4"/>
  <c r="AB193" i="4"/>
  <c r="AB192" i="4"/>
  <c r="AB191" i="4"/>
  <c r="AB190" i="4"/>
  <c r="AB189" i="4"/>
  <c r="AB188" i="4"/>
  <c r="AB187" i="4"/>
  <c r="AB186" i="4"/>
  <c r="AB185" i="4"/>
  <c r="AB184" i="4"/>
  <c r="AB183" i="4"/>
  <c r="AB182" i="4"/>
  <c r="AB181" i="4"/>
  <c r="AB180" i="4"/>
  <c r="AB179" i="4"/>
  <c r="AB178" i="4"/>
  <c r="AB177" i="4"/>
  <c r="AB176" i="4"/>
  <c r="AB175" i="4"/>
  <c r="AB174" i="4"/>
  <c r="AB173" i="4"/>
  <c r="AB172" i="4"/>
  <c r="AB171" i="4"/>
  <c r="AB170" i="4"/>
  <c r="AB169" i="4"/>
  <c r="AB168" i="4"/>
  <c r="AB167" i="4"/>
  <c r="AB166" i="4"/>
  <c r="AB165" i="4"/>
  <c r="AB164" i="4"/>
  <c r="AB163" i="4"/>
  <c r="AB162" i="4"/>
  <c r="AB161" i="4"/>
  <c r="AB160" i="4"/>
  <c r="AB159" i="4"/>
  <c r="AB158" i="4"/>
  <c r="AB157" i="4"/>
  <c r="AB156" i="4"/>
  <c r="AB155" i="4"/>
  <c r="AB154" i="4"/>
  <c r="AB153" i="4"/>
  <c r="AB152" i="4"/>
  <c r="AB151" i="4"/>
  <c r="AB150" i="4"/>
  <c r="AB149" i="4"/>
  <c r="AB148" i="4"/>
  <c r="AB147" i="4"/>
  <c r="AB146" i="4"/>
  <c r="AB145" i="4"/>
  <c r="AB144" i="4"/>
  <c r="AB143" i="4"/>
  <c r="AB142" i="4"/>
  <c r="AB141" i="4"/>
  <c r="AB140" i="4"/>
  <c r="AB139" i="4"/>
  <c r="AB138" i="4"/>
  <c r="AB137" i="4"/>
  <c r="AB136" i="4"/>
  <c r="AB135" i="4"/>
  <c r="AB134" i="4"/>
  <c r="AB133" i="4"/>
  <c r="AB132" i="4"/>
  <c r="AB131" i="4"/>
  <c r="AB130" i="4"/>
  <c r="AB129" i="4"/>
  <c r="AB128" i="4"/>
  <c r="AB127" i="4"/>
  <c r="AB126" i="4"/>
  <c r="AB125" i="4"/>
  <c r="AB124" i="4"/>
  <c r="AB123" i="4"/>
  <c r="AB122" i="4"/>
  <c r="AB121" i="4"/>
  <c r="AB120" i="4"/>
  <c r="AB119" i="4"/>
  <c r="AB118" i="4"/>
  <c r="AB117" i="4"/>
  <c r="AB116" i="4"/>
  <c r="AB115" i="4"/>
  <c r="AB114" i="4"/>
  <c r="AB113" i="4"/>
  <c r="AB112" i="4"/>
  <c r="AB111" i="4"/>
  <c r="AB110" i="4"/>
  <c r="AB109" i="4"/>
  <c r="AB108" i="4"/>
  <c r="AB107" i="4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4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AB67" i="4"/>
  <c r="AB66" i="4"/>
  <c r="AB65" i="4"/>
  <c r="AB64" i="4"/>
  <c r="AB63" i="4"/>
  <c r="AB62" i="4"/>
  <c r="AB61" i="4"/>
  <c r="AB60" i="4"/>
  <c r="AB59" i="4"/>
  <c r="AB58" i="4"/>
  <c r="AB57" i="4"/>
  <c r="AB56" i="4"/>
  <c r="AB55" i="4"/>
  <c r="AB54" i="4"/>
  <c r="AB53" i="4"/>
  <c r="AB52" i="4"/>
  <c r="AB51" i="4"/>
  <c r="AB50" i="4"/>
  <c r="AB49" i="4"/>
  <c r="AB48" i="4"/>
  <c r="AB47" i="4"/>
  <c r="AB46" i="4"/>
  <c r="AB45" i="4"/>
  <c r="AB44" i="4"/>
  <c r="AB43" i="4"/>
  <c r="AB42" i="4"/>
  <c r="AB41" i="4"/>
  <c r="AB40" i="4"/>
  <c r="AB39" i="4"/>
  <c r="AB38" i="4"/>
  <c r="AB37" i="4"/>
  <c r="AB36" i="4"/>
  <c r="AB35" i="4"/>
  <c r="AB34" i="4"/>
  <c r="AB33" i="4"/>
  <c r="AB32" i="4"/>
  <c r="AB31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5" i="4"/>
  <c r="AB4" i="4"/>
  <c r="AB3" i="4"/>
  <c r="AB2" i="4"/>
  <c r="AB311" i="3"/>
  <c r="AB310" i="3"/>
  <c r="AB309" i="3"/>
  <c r="AB308" i="3"/>
  <c r="AB307" i="3"/>
  <c r="AB306" i="3"/>
  <c r="AB305" i="3"/>
  <c r="AB304" i="3"/>
  <c r="AB303" i="3"/>
  <c r="AB302" i="3"/>
  <c r="AB301" i="3"/>
  <c r="AB300" i="3"/>
  <c r="AB299" i="3"/>
  <c r="AB298" i="3"/>
  <c r="AB297" i="3"/>
  <c r="AB296" i="3"/>
  <c r="AB295" i="3"/>
  <c r="AB294" i="3"/>
  <c r="AB293" i="3"/>
  <c r="AB292" i="3"/>
  <c r="AB291" i="3"/>
  <c r="AB290" i="3"/>
  <c r="AB289" i="3"/>
  <c r="AB288" i="3"/>
  <c r="AB287" i="3"/>
  <c r="AB286" i="3"/>
  <c r="AB285" i="3"/>
  <c r="AB284" i="3"/>
  <c r="AB283" i="3"/>
  <c r="AB282" i="3"/>
  <c r="AB281" i="3"/>
  <c r="AB280" i="3"/>
  <c r="AB279" i="3"/>
  <c r="AB278" i="3"/>
  <c r="AB277" i="3"/>
  <c r="AB276" i="3"/>
  <c r="AB275" i="3"/>
  <c r="AB274" i="3"/>
  <c r="AB273" i="3"/>
  <c r="AB272" i="3"/>
  <c r="AB271" i="3"/>
  <c r="AB270" i="3"/>
  <c r="AB269" i="3"/>
  <c r="AB268" i="3"/>
  <c r="AB267" i="3"/>
  <c r="AB266" i="3"/>
  <c r="AB265" i="3"/>
  <c r="AB264" i="3"/>
  <c r="AB263" i="3"/>
  <c r="AB262" i="3"/>
  <c r="AB261" i="3"/>
  <c r="AB260" i="3"/>
  <c r="AB259" i="3"/>
  <c r="AB258" i="3"/>
  <c r="AB257" i="3"/>
  <c r="AB256" i="3"/>
  <c r="AB255" i="3"/>
  <c r="AB254" i="3"/>
  <c r="AB253" i="3"/>
  <c r="AB252" i="3"/>
  <c r="AB251" i="3"/>
  <c r="AB250" i="3"/>
  <c r="AB249" i="3"/>
  <c r="AB248" i="3"/>
  <c r="AB247" i="3"/>
  <c r="AB246" i="3"/>
  <c r="AB245" i="3"/>
  <c r="AB244" i="3"/>
  <c r="AB243" i="3"/>
  <c r="AB242" i="3"/>
  <c r="AB241" i="3"/>
  <c r="AB240" i="3"/>
  <c r="AB239" i="3"/>
  <c r="AB238" i="3"/>
  <c r="AB237" i="3"/>
  <c r="AB236" i="3"/>
  <c r="AB235" i="3"/>
  <c r="AB234" i="3"/>
  <c r="AB233" i="3"/>
  <c r="AB232" i="3"/>
  <c r="AB231" i="3"/>
  <c r="AB230" i="3"/>
  <c r="AB229" i="3"/>
  <c r="AB228" i="3"/>
  <c r="AB227" i="3"/>
  <c r="AB226" i="3"/>
  <c r="AB225" i="3"/>
  <c r="AB224" i="3"/>
  <c r="AB223" i="3"/>
  <c r="AB222" i="3"/>
  <c r="AB221" i="3"/>
  <c r="AB220" i="3"/>
  <c r="AB219" i="3"/>
  <c r="AB218" i="3"/>
  <c r="AB217" i="3"/>
  <c r="AB216" i="3"/>
  <c r="AB215" i="3"/>
  <c r="AB214" i="3"/>
  <c r="AB213" i="3"/>
  <c r="AB212" i="3"/>
  <c r="AB211" i="3"/>
  <c r="AB210" i="3"/>
  <c r="AB209" i="3"/>
  <c r="AB208" i="3"/>
  <c r="AB207" i="3"/>
  <c r="AB206" i="3"/>
  <c r="AB205" i="3"/>
  <c r="AB204" i="3"/>
  <c r="AB203" i="3"/>
  <c r="AB202" i="3"/>
  <c r="AB201" i="3"/>
  <c r="AB200" i="3"/>
  <c r="AB199" i="3"/>
  <c r="AB198" i="3"/>
  <c r="AB197" i="3"/>
  <c r="AB196" i="3"/>
  <c r="AB195" i="3"/>
  <c r="AB194" i="3"/>
  <c r="AB193" i="3"/>
  <c r="AB192" i="3"/>
  <c r="AB191" i="3"/>
  <c r="AB190" i="3"/>
  <c r="AB189" i="3"/>
  <c r="AB188" i="3"/>
  <c r="AB187" i="3"/>
  <c r="AB186" i="3"/>
  <c r="AB185" i="3"/>
  <c r="AB184" i="3"/>
  <c r="AB183" i="3"/>
  <c r="AB182" i="3"/>
  <c r="AB181" i="3"/>
  <c r="AB180" i="3"/>
  <c r="AB179" i="3"/>
  <c r="AB178" i="3"/>
  <c r="AB177" i="3"/>
  <c r="AB176" i="3"/>
  <c r="AB175" i="3"/>
  <c r="AB174" i="3"/>
  <c r="AB173" i="3"/>
  <c r="AB172" i="3"/>
  <c r="AB171" i="3"/>
  <c r="AB170" i="3"/>
  <c r="AB169" i="3"/>
  <c r="AB168" i="3"/>
  <c r="AB167" i="3"/>
  <c r="AB166" i="3"/>
  <c r="AB165" i="3"/>
  <c r="AB164" i="3"/>
  <c r="AB163" i="3"/>
  <c r="AB162" i="3"/>
  <c r="AB161" i="3"/>
  <c r="AB160" i="3"/>
  <c r="AB159" i="3"/>
  <c r="AB158" i="3"/>
  <c r="AB157" i="3"/>
  <c r="AB156" i="3"/>
  <c r="AB155" i="3"/>
  <c r="AB154" i="3"/>
  <c r="AB153" i="3"/>
  <c r="AB152" i="3"/>
  <c r="AB151" i="3"/>
  <c r="AB150" i="3"/>
  <c r="AB149" i="3"/>
  <c r="AB148" i="3"/>
  <c r="AB147" i="3"/>
  <c r="AB146" i="3"/>
  <c r="AB145" i="3"/>
  <c r="AB144" i="3"/>
  <c r="AB143" i="3"/>
  <c r="AB142" i="3"/>
  <c r="AB141" i="3"/>
  <c r="AB140" i="3"/>
  <c r="AB139" i="3"/>
  <c r="AB138" i="3"/>
  <c r="AB137" i="3"/>
  <c r="AB136" i="3"/>
  <c r="AB135" i="3"/>
  <c r="AB134" i="3"/>
  <c r="AB133" i="3"/>
  <c r="AB132" i="3"/>
  <c r="AB131" i="3"/>
  <c r="AB130" i="3"/>
  <c r="AB129" i="3"/>
  <c r="AB128" i="3"/>
  <c r="AB127" i="3"/>
  <c r="AB126" i="3"/>
  <c r="AB125" i="3"/>
  <c r="AB124" i="3"/>
  <c r="AB123" i="3"/>
  <c r="AB122" i="3"/>
  <c r="AB121" i="3"/>
  <c r="AB120" i="3"/>
  <c r="AB119" i="3"/>
  <c r="AB118" i="3"/>
  <c r="AB117" i="3"/>
  <c r="AB116" i="3"/>
  <c r="AB115" i="3"/>
  <c r="AB114" i="3"/>
  <c r="AB113" i="3"/>
  <c r="AB112" i="3"/>
  <c r="AB111" i="3"/>
  <c r="AB110" i="3"/>
  <c r="AB109" i="3"/>
  <c r="AB108" i="3"/>
  <c r="AB107" i="3"/>
  <c r="AB106" i="3"/>
  <c r="AB105" i="3"/>
  <c r="AB104" i="3"/>
  <c r="AB103" i="3"/>
  <c r="AB102" i="3"/>
  <c r="AB101" i="3"/>
  <c r="AB100" i="3"/>
  <c r="AB99" i="3"/>
  <c r="AB98" i="3"/>
  <c r="AB97" i="3"/>
  <c r="AB96" i="3"/>
  <c r="AB95" i="3"/>
  <c r="AB94" i="3"/>
  <c r="AB93" i="3"/>
  <c r="AB92" i="3"/>
  <c r="AB91" i="3"/>
  <c r="AB90" i="3"/>
  <c r="AB89" i="3"/>
  <c r="AB88" i="3"/>
  <c r="AB87" i="3"/>
  <c r="AB86" i="3"/>
  <c r="AB85" i="3"/>
  <c r="AB84" i="3"/>
  <c r="AB83" i="3"/>
  <c r="AB82" i="3"/>
  <c r="AB81" i="3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I16" i="3"/>
  <c r="AI17" i="3" s="1"/>
  <c r="AH16" i="3"/>
  <c r="AH17" i="3" s="1"/>
  <c r="AH18" i="3" s="1"/>
  <c r="AH19" i="3" s="1"/>
  <c r="AH20" i="3" s="1"/>
  <c r="AH21" i="3" s="1"/>
  <c r="AH22" i="3" s="1"/>
  <c r="AH23" i="3" s="1"/>
  <c r="AH24" i="3" s="1"/>
  <c r="AH25" i="3" s="1"/>
  <c r="AH26" i="3" s="1"/>
  <c r="AH27" i="3" s="1"/>
  <c r="AH28" i="3" s="1"/>
  <c r="AH29" i="3" s="1"/>
  <c r="AH30" i="3" s="1"/>
  <c r="AB16" i="3"/>
  <c r="AB15" i="3"/>
  <c r="AB14" i="3"/>
  <c r="AB13" i="3"/>
  <c r="AB12" i="3"/>
  <c r="AB11" i="3"/>
  <c r="AB10" i="3"/>
  <c r="AB9" i="3"/>
  <c r="AB8" i="3"/>
  <c r="AB7" i="3"/>
  <c r="AB6" i="3"/>
  <c r="AB5" i="3"/>
  <c r="AB4" i="3"/>
  <c r="AB3" i="3"/>
  <c r="AB2" i="3"/>
  <c r="AB311" i="2"/>
  <c r="AB310" i="2"/>
  <c r="AB309" i="2"/>
  <c r="AB308" i="2"/>
  <c r="AB307" i="2"/>
  <c r="AB306" i="2"/>
  <c r="AB305" i="2"/>
  <c r="AB304" i="2"/>
  <c r="AB303" i="2"/>
  <c r="AB302" i="2"/>
  <c r="AB301" i="2"/>
  <c r="AB300" i="2"/>
  <c r="AB299" i="2"/>
  <c r="AB298" i="2"/>
  <c r="AB297" i="2"/>
  <c r="AB296" i="2"/>
  <c r="AB295" i="2"/>
  <c r="AB294" i="2"/>
  <c r="AB293" i="2"/>
  <c r="AB292" i="2"/>
  <c r="AB291" i="2"/>
  <c r="AB290" i="2"/>
  <c r="AB289" i="2"/>
  <c r="AB288" i="2"/>
  <c r="AB287" i="2"/>
  <c r="AB286" i="2"/>
  <c r="AB285" i="2"/>
  <c r="AB284" i="2"/>
  <c r="AB283" i="2"/>
  <c r="AB282" i="2"/>
  <c r="AB281" i="2"/>
  <c r="AB280" i="2"/>
  <c r="AB279" i="2"/>
  <c r="AB278" i="2"/>
  <c r="AB277" i="2"/>
  <c r="AB276" i="2"/>
  <c r="AB275" i="2"/>
  <c r="AB274" i="2"/>
  <c r="AB273" i="2"/>
  <c r="AB272" i="2"/>
  <c r="AB271" i="2"/>
  <c r="AB270" i="2"/>
  <c r="AB269" i="2"/>
  <c r="AB268" i="2"/>
  <c r="AB267" i="2"/>
  <c r="AB266" i="2"/>
  <c r="AB265" i="2"/>
  <c r="AB264" i="2"/>
  <c r="AB263" i="2"/>
  <c r="AB262" i="2"/>
  <c r="AB261" i="2"/>
  <c r="AB260" i="2"/>
  <c r="AB259" i="2"/>
  <c r="AB258" i="2"/>
  <c r="AB257" i="2"/>
  <c r="AB256" i="2"/>
  <c r="AB255" i="2"/>
  <c r="AB254" i="2"/>
  <c r="AB253" i="2"/>
  <c r="AB252" i="2"/>
  <c r="AB251" i="2"/>
  <c r="AB250" i="2"/>
  <c r="AB249" i="2"/>
  <c r="AB248" i="2"/>
  <c r="AB247" i="2"/>
  <c r="AB246" i="2"/>
  <c r="AB245" i="2"/>
  <c r="AB244" i="2"/>
  <c r="AB243" i="2"/>
  <c r="AB242" i="2"/>
  <c r="AB241" i="2"/>
  <c r="AB240" i="2"/>
  <c r="AB239" i="2"/>
  <c r="AB238" i="2"/>
  <c r="AB237" i="2"/>
  <c r="AB236" i="2"/>
  <c r="AB235" i="2"/>
  <c r="AB234" i="2"/>
  <c r="AB233" i="2"/>
  <c r="AB232" i="2"/>
  <c r="AB231" i="2"/>
  <c r="AB230" i="2"/>
  <c r="AB229" i="2"/>
  <c r="AB228" i="2"/>
  <c r="AB227" i="2"/>
  <c r="AB226" i="2"/>
  <c r="AB225" i="2"/>
  <c r="AB224" i="2"/>
  <c r="AB223" i="2"/>
  <c r="AB222" i="2"/>
  <c r="AB221" i="2"/>
  <c r="AB220" i="2"/>
  <c r="AB219" i="2"/>
  <c r="AB218" i="2"/>
  <c r="AB217" i="2"/>
  <c r="AB216" i="2"/>
  <c r="AB215" i="2"/>
  <c r="AB214" i="2"/>
  <c r="AB213" i="2"/>
  <c r="AB212" i="2"/>
  <c r="AB211" i="2"/>
  <c r="AB210" i="2"/>
  <c r="AB209" i="2"/>
  <c r="AB208" i="2"/>
  <c r="AB207" i="2"/>
  <c r="AB206" i="2"/>
  <c r="AB205" i="2"/>
  <c r="AB204" i="2"/>
  <c r="AB203" i="2"/>
  <c r="AB202" i="2"/>
  <c r="AB201" i="2"/>
  <c r="AB200" i="2"/>
  <c r="AB199" i="2"/>
  <c r="AB198" i="2"/>
  <c r="AB197" i="2"/>
  <c r="AB196" i="2"/>
  <c r="AB195" i="2"/>
  <c r="AB194" i="2"/>
  <c r="AB193" i="2"/>
  <c r="AB192" i="2"/>
  <c r="AB191" i="2"/>
  <c r="AB190" i="2"/>
  <c r="AB189" i="2"/>
  <c r="AB188" i="2"/>
  <c r="AB187" i="2"/>
  <c r="AB186" i="2"/>
  <c r="AB185" i="2"/>
  <c r="AB184" i="2"/>
  <c r="AB183" i="2"/>
  <c r="AB182" i="2"/>
  <c r="AB181" i="2"/>
  <c r="AB180" i="2"/>
  <c r="AB179" i="2"/>
  <c r="AB178" i="2"/>
  <c r="AB177" i="2"/>
  <c r="AB176" i="2"/>
  <c r="AB175" i="2"/>
  <c r="AB174" i="2"/>
  <c r="AB173" i="2"/>
  <c r="AB172" i="2"/>
  <c r="AB171" i="2"/>
  <c r="AB170" i="2"/>
  <c r="AB169" i="2"/>
  <c r="AB168" i="2"/>
  <c r="AB167" i="2"/>
  <c r="AB166" i="2"/>
  <c r="AB165" i="2"/>
  <c r="AB164" i="2"/>
  <c r="AB163" i="2"/>
  <c r="AB162" i="2"/>
  <c r="AB161" i="2"/>
  <c r="AB160" i="2"/>
  <c r="AB159" i="2"/>
  <c r="AB158" i="2"/>
  <c r="AB157" i="2"/>
  <c r="AB156" i="2"/>
  <c r="AB155" i="2"/>
  <c r="AB154" i="2"/>
  <c r="AB153" i="2"/>
  <c r="AB152" i="2"/>
  <c r="AB151" i="2"/>
  <c r="AB150" i="2"/>
  <c r="AB149" i="2"/>
  <c r="AB148" i="2"/>
  <c r="AB147" i="2"/>
  <c r="AB146" i="2"/>
  <c r="AB145" i="2"/>
  <c r="AB144" i="2"/>
  <c r="AB143" i="2"/>
  <c r="AB142" i="2"/>
  <c r="AB141" i="2"/>
  <c r="AB140" i="2"/>
  <c r="AB139" i="2"/>
  <c r="AB138" i="2"/>
  <c r="AB137" i="2"/>
  <c r="AB136" i="2"/>
  <c r="AB135" i="2"/>
  <c r="AB134" i="2"/>
  <c r="AB133" i="2"/>
  <c r="AB132" i="2"/>
  <c r="AB131" i="2"/>
  <c r="AB130" i="2"/>
  <c r="AB129" i="2"/>
  <c r="AB128" i="2"/>
  <c r="AB127" i="2"/>
  <c r="AB126" i="2"/>
  <c r="AB125" i="2"/>
  <c r="AB124" i="2"/>
  <c r="AB123" i="2"/>
  <c r="AB122" i="2"/>
  <c r="AB121" i="2"/>
  <c r="AB120" i="2"/>
  <c r="AB119" i="2"/>
  <c r="AB118" i="2"/>
  <c r="AB117" i="2"/>
  <c r="AB116" i="2"/>
  <c r="AB115" i="2"/>
  <c r="AB114" i="2"/>
  <c r="AB113" i="2"/>
  <c r="AB112" i="2"/>
  <c r="AB111" i="2"/>
  <c r="AB110" i="2"/>
  <c r="AB109" i="2"/>
  <c r="AB108" i="2"/>
  <c r="AB107" i="2"/>
  <c r="AB106" i="2"/>
  <c r="AB105" i="2"/>
  <c r="AB104" i="2"/>
  <c r="AB103" i="2"/>
  <c r="AB102" i="2"/>
  <c r="AB101" i="2"/>
  <c r="AB100" i="2"/>
  <c r="AB99" i="2"/>
  <c r="AB98" i="2"/>
  <c r="AB97" i="2"/>
  <c r="AB96" i="2"/>
  <c r="AB95" i="2"/>
  <c r="AB94" i="2"/>
  <c r="AB93" i="2"/>
  <c r="AB92" i="2"/>
  <c r="AB91" i="2"/>
  <c r="AB90" i="2"/>
  <c r="AB89" i="2"/>
  <c r="AB88" i="2"/>
  <c r="AB87" i="2"/>
  <c r="AB86" i="2"/>
  <c r="AB85" i="2"/>
  <c r="AB84" i="2"/>
  <c r="AB83" i="2"/>
  <c r="AB82" i="2"/>
  <c r="AB81" i="2"/>
  <c r="AB80" i="2"/>
  <c r="AB79" i="2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H16" i="2"/>
  <c r="AH17" i="2" s="1"/>
  <c r="AH18" i="2" s="1"/>
  <c r="AH19" i="2" s="1"/>
  <c r="AH20" i="2" s="1"/>
  <c r="AH21" i="2" s="1"/>
  <c r="AH22" i="2" s="1"/>
  <c r="AH23" i="2" s="1"/>
  <c r="AH24" i="2" s="1"/>
  <c r="AB16" i="2"/>
  <c r="AE16" i="2" s="1"/>
  <c r="AB15" i="2"/>
  <c r="AB14" i="2"/>
  <c r="AB13" i="2"/>
  <c r="AB12" i="2"/>
  <c r="AB11" i="2"/>
  <c r="AB10" i="2"/>
  <c r="AB9" i="2"/>
  <c r="AB8" i="2"/>
  <c r="AB7" i="2"/>
  <c r="AB6" i="2"/>
  <c r="AB5" i="2"/>
  <c r="AB4" i="2"/>
  <c r="AB3" i="2"/>
  <c r="AB2" i="2"/>
  <c r="Z321" i="3"/>
  <c r="Y321" i="3"/>
  <c r="X321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Z320" i="3"/>
  <c r="Y320" i="3"/>
  <c r="X320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Z319" i="3"/>
  <c r="Y319" i="3"/>
  <c r="X319" i="3"/>
  <c r="W319" i="3"/>
  <c r="V319" i="3"/>
  <c r="U319" i="3"/>
  <c r="T319" i="3"/>
  <c r="S319" i="3"/>
  <c r="R319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Z318" i="3"/>
  <c r="Y318" i="3"/>
  <c r="X318" i="3"/>
  <c r="W318" i="3"/>
  <c r="V318" i="3"/>
  <c r="U318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Z316" i="3"/>
  <c r="Y316" i="3"/>
  <c r="X316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Z317" i="3"/>
  <c r="Y317" i="3"/>
  <c r="X317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Z315" i="3"/>
  <c r="Y315" i="3"/>
  <c r="X315" i="3"/>
  <c r="W315" i="3"/>
  <c r="V315" i="3"/>
  <c r="U315" i="3"/>
  <c r="T315" i="3"/>
  <c r="S315" i="3"/>
  <c r="R315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Z314" i="3"/>
  <c r="Y314" i="3"/>
  <c r="X314" i="3"/>
  <c r="W314" i="3"/>
  <c r="V314" i="3"/>
  <c r="U314" i="3"/>
  <c r="T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Z321" i="4"/>
  <c r="Z333" i="4" s="1"/>
  <c r="Y321" i="4"/>
  <c r="Y333" i="4" s="1"/>
  <c r="X321" i="4"/>
  <c r="X333" i="4" s="1"/>
  <c r="W321" i="4"/>
  <c r="W333" i="4" s="1"/>
  <c r="V321" i="4"/>
  <c r="V333" i="4" s="1"/>
  <c r="U321" i="4"/>
  <c r="U333" i="4" s="1"/>
  <c r="T321" i="4"/>
  <c r="T333" i="4" s="1"/>
  <c r="S321" i="4"/>
  <c r="S333" i="4" s="1"/>
  <c r="R321" i="4"/>
  <c r="R333" i="4" s="1"/>
  <c r="Q321" i="4"/>
  <c r="Q333" i="4" s="1"/>
  <c r="P321" i="4"/>
  <c r="P333" i="4" s="1"/>
  <c r="O321" i="4"/>
  <c r="O333" i="4" s="1"/>
  <c r="N321" i="4"/>
  <c r="N333" i="4" s="1"/>
  <c r="M321" i="4"/>
  <c r="M333" i="4" s="1"/>
  <c r="L321" i="4"/>
  <c r="L333" i="4" s="1"/>
  <c r="K321" i="4"/>
  <c r="K333" i="4" s="1"/>
  <c r="J321" i="4"/>
  <c r="J333" i="4" s="1"/>
  <c r="I321" i="4"/>
  <c r="I333" i="4" s="1"/>
  <c r="H321" i="4"/>
  <c r="H333" i="4" s="1"/>
  <c r="G321" i="4"/>
  <c r="G333" i="4" s="1"/>
  <c r="F321" i="4"/>
  <c r="F333" i="4" s="1"/>
  <c r="E321" i="4"/>
  <c r="E333" i="4" s="1"/>
  <c r="D321" i="4"/>
  <c r="D333" i="4" s="1"/>
  <c r="C321" i="4"/>
  <c r="C333" i="4" s="1"/>
  <c r="B321" i="4"/>
  <c r="B333" i="4" s="1"/>
  <c r="Z320" i="4"/>
  <c r="Z332" i="4" s="1"/>
  <c r="Y320" i="4"/>
  <c r="Y332" i="4" s="1"/>
  <c r="X320" i="4"/>
  <c r="X332" i="4" s="1"/>
  <c r="W320" i="4"/>
  <c r="W332" i="4" s="1"/>
  <c r="V320" i="4"/>
  <c r="V332" i="4" s="1"/>
  <c r="U320" i="4"/>
  <c r="U332" i="4" s="1"/>
  <c r="T320" i="4"/>
  <c r="T332" i="4" s="1"/>
  <c r="S320" i="4"/>
  <c r="S332" i="4" s="1"/>
  <c r="R320" i="4"/>
  <c r="R332" i="4" s="1"/>
  <c r="Q320" i="4"/>
  <c r="Q332" i="4" s="1"/>
  <c r="P320" i="4"/>
  <c r="P332" i="4" s="1"/>
  <c r="O320" i="4"/>
  <c r="O332" i="4" s="1"/>
  <c r="N320" i="4"/>
  <c r="N332" i="4" s="1"/>
  <c r="M320" i="4"/>
  <c r="M332" i="4" s="1"/>
  <c r="L320" i="4"/>
  <c r="L332" i="4" s="1"/>
  <c r="K320" i="4"/>
  <c r="K332" i="4" s="1"/>
  <c r="J320" i="4"/>
  <c r="J332" i="4" s="1"/>
  <c r="I320" i="4"/>
  <c r="I332" i="4" s="1"/>
  <c r="H320" i="4"/>
  <c r="H332" i="4" s="1"/>
  <c r="G320" i="4"/>
  <c r="G332" i="4" s="1"/>
  <c r="F320" i="4"/>
  <c r="F332" i="4" s="1"/>
  <c r="E320" i="4"/>
  <c r="E332" i="4" s="1"/>
  <c r="D320" i="4"/>
  <c r="D332" i="4" s="1"/>
  <c r="C320" i="4"/>
  <c r="C332" i="4" s="1"/>
  <c r="B320" i="4"/>
  <c r="B332" i="4" s="1"/>
  <c r="Z319" i="4"/>
  <c r="Z331" i="4" s="1"/>
  <c r="Y319" i="4"/>
  <c r="Y331" i="4" s="1"/>
  <c r="X319" i="4"/>
  <c r="X331" i="4" s="1"/>
  <c r="W319" i="4"/>
  <c r="W331" i="4" s="1"/>
  <c r="V319" i="4"/>
  <c r="V331" i="4" s="1"/>
  <c r="U319" i="4"/>
  <c r="U331" i="4" s="1"/>
  <c r="T319" i="4"/>
  <c r="T331" i="4" s="1"/>
  <c r="S319" i="4"/>
  <c r="S331" i="4" s="1"/>
  <c r="R319" i="4"/>
  <c r="R331" i="4" s="1"/>
  <c r="Q319" i="4"/>
  <c r="Q331" i="4" s="1"/>
  <c r="P319" i="4"/>
  <c r="P331" i="4" s="1"/>
  <c r="O319" i="4"/>
  <c r="O331" i="4" s="1"/>
  <c r="N319" i="4"/>
  <c r="N331" i="4" s="1"/>
  <c r="M319" i="4"/>
  <c r="M331" i="4" s="1"/>
  <c r="L319" i="4"/>
  <c r="L331" i="4" s="1"/>
  <c r="K319" i="4"/>
  <c r="K331" i="4" s="1"/>
  <c r="J319" i="4"/>
  <c r="J331" i="4" s="1"/>
  <c r="I319" i="4"/>
  <c r="I331" i="4" s="1"/>
  <c r="H319" i="4"/>
  <c r="H331" i="4" s="1"/>
  <c r="G319" i="4"/>
  <c r="G331" i="4" s="1"/>
  <c r="F319" i="4"/>
  <c r="F331" i="4" s="1"/>
  <c r="E319" i="4"/>
  <c r="E331" i="4" s="1"/>
  <c r="D319" i="4"/>
  <c r="D331" i="4" s="1"/>
  <c r="C319" i="4"/>
  <c r="C331" i="4" s="1"/>
  <c r="B319" i="4"/>
  <c r="B331" i="4" s="1"/>
  <c r="Z318" i="4"/>
  <c r="Z330" i="4" s="1"/>
  <c r="Y318" i="4"/>
  <c r="Y330" i="4" s="1"/>
  <c r="X318" i="4"/>
  <c r="X330" i="4" s="1"/>
  <c r="W318" i="4"/>
  <c r="W330" i="4" s="1"/>
  <c r="V318" i="4"/>
  <c r="V330" i="4" s="1"/>
  <c r="U318" i="4"/>
  <c r="U330" i="4" s="1"/>
  <c r="T318" i="4"/>
  <c r="T330" i="4" s="1"/>
  <c r="S318" i="4"/>
  <c r="S330" i="4" s="1"/>
  <c r="R318" i="4"/>
  <c r="R330" i="4" s="1"/>
  <c r="Q318" i="4"/>
  <c r="Q330" i="4" s="1"/>
  <c r="P318" i="4"/>
  <c r="P330" i="4" s="1"/>
  <c r="O318" i="4"/>
  <c r="O330" i="4" s="1"/>
  <c r="N318" i="4"/>
  <c r="N330" i="4" s="1"/>
  <c r="M318" i="4"/>
  <c r="M330" i="4" s="1"/>
  <c r="L318" i="4"/>
  <c r="L330" i="4" s="1"/>
  <c r="K318" i="4"/>
  <c r="K330" i="4" s="1"/>
  <c r="J318" i="4"/>
  <c r="J330" i="4" s="1"/>
  <c r="I318" i="4"/>
  <c r="I330" i="4" s="1"/>
  <c r="H318" i="4"/>
  <c r="H330" i="4" s="1"/>
  <c r="G318" i="4"/>
  <c r="G330" i="4" s="1"/>
  <c r="F318" i="4"/>
  <c r="F330" i="4" s="1"/>
  <c r="E318" i="4"/>
  <c r="E330" i="4" s="1"/>
  <c r="D318" i="4"/>
  <c r="D330" i="4" s="1"/>
  <c r="C318" i="4"/>
  <c r="C330" i="4" s="1"/>
  <c r="B318" i="4"/>
  <c r="B330" i="4" s="1"/>
  <c r="Z316" i="4"/>
  <c r="Z328" i="4" s="1"/>
  <c r="Y316" i="4"/>
  <c r="Y328" i="4" s="1"/>
  <c r="X316" i="4"/>
  <c r="X328" i="4" s="1"/>
  <c r="W316" i="4"/>
  <c r="W328" i="4" s="1"/>
  <c r="V316" i="4"/>
  <c r="V328" i="4" s="1"/>
  <c r="U316" i="4"/>
  <c r="U328" i="4" s="1"/>
  <c r="T316" i="4"/>
  <c r="T328" i="4" s="1"/>
  <c r="S316" i="4"/>
  <c r="S328" i="4" s="1"/>
  <c r="R316" i="4"/>
  <c r="R328" i="4" s="1"/>
  <c r="Q316" i="4"/>
  <c r="Q328" i="4" s="1"/>
  <c r="P316" i="4"/>
  <c r="P328" i="4" s="1"/>
  <c r="O316" i="4"/>
  <c r="O328" i="4" s="1"/>
  <c r="N316" i="4"/>
  <c r="N328" i="4" s="1"/>
  <c r="M316" i="4"/>
  <c r="M328" i="4" s="1"/>
  <c r="L316" i="4"/>
  <c r="L328" i="4" s="1"/>
  <c r="K316" i="4"/>
  <c r="K328" i="4" s="1"/>
  <c r="J316" i="4"/>
  <c r="J328" i="4" s="1"/>
  <c r="I316" i="4"/>
  <c r="I328" i="4" s="1"/>
  <c r="H316" i="4"/>
  <c r="H328" i="4" s="1"/>
  <c r="G316" i="4"/>
  <c r="G328" i="4" s="1"/>
  <c r="F316" i="4"/>
  <c r="F328" i="4" s="1"/>
  <c r="E316" i="4"/>
  <c r="E328" i="4" s="1"/>
  <c r="D316" i="4"/>
  <c r="D328" i="4" s="1"/>
  <c r="C316" i="4"/>
  <c r="C328" i="4" s="1"/>
  <c r="B316" i="4"/>
  <c r="B328" i="4" s="1"/>
  <c r="Z317" i="4"/>
  <c r="Z329" i="4" s="1"/>
  <c r="Y317" i="4"/>
  <c r="Y329" i="4" s="1"/>
  <c r="X317" i="4"/>
  <c r="X329" i="4" s="1"/>
  <c r="W317" i="4"/>
  <c r="W329" i="4" s="1"/>
  <c r="V317" i="4"/>
  <c r="V329" i="4" s="1"/>
  <c r="U317" i="4"/>
  <c r="U329" i="4" s="1"/>
  <c r="T317" i="4"/>
  <c r="T329" i="4" s="1"/>
  <c r="S317" i="4"/>
  <c r="S329" i="4" s="1"/>
  <c r="R317" i="4"/>
  <c r="R329" i="4" s="1"/>
  <c r="Q317" i="4"/>
  <c r="Q329" i="4" s="1"/>
  <c r="P317" i="4"/>
  <c r="P329" i="4" s="1"/>
  <c r="O317" i="4"/>
  <c r="O329" i="4" s="1"/>
  <c r="N317" i="4"/>
  <c r="N329" i="4" s="1"/>
  <c r="M317" i="4"/>
  <c r="M329" i="4" s="1"/>
  <c r="L317" i="4"/>
  <c r="L329" i="4" s="1"/>
  <c r="K317" i="4"/>
  <c r="K329" i="4" s="1"/>
  <c r="J317" i="4"/>
  <c r="J329" i="4" s="1"/>
  <c r="I317" i="4"/>
  <c r="I329" i="4" s="1"/>
  <c r="H317" i="4"/>
  <c r="H329" i="4" s="1"/>
  <c r="G317" i="4"/>
  <c r="G329" i="4" s="1"/>
  <c r="F317" i="4"/>
  <c r="F329" i="4" s="1"/>
  <c r="E317" i="4"/>
  <c r="E329" i="4" s="1"/>
  <c r="D317" i="4"/>
  <c r="D329" i="4" s="1"/>
  <c r="C317" i="4"/>
  <c r="C329" i="4" s="1"/>
  <c r="B317" i="4"/>
  <c r="B329" i="4" s="1"/>
  <c r="Z315" i="4"/>
  <c r="Z327" i="4" s="1"/>
  <c r="Y315" i="4"/>
  <c r="Y327" i="4" s="1"/>
  <c r="X315" i="4"/>
  <c r="X327" i="4" s="1"/>
  <c r="W315" i="4"/>
  <c r="W327" i="4" s="1"/>
  <c r="V315" i="4"/>
  <c r="V327" i="4" s="1"/>
  <c r="U315" i="4"/>
  <c r="U327" i="4" s="1"/>
  <c r="T315" i="4"/>
  <c r="T327" i="4" s="1"/>
  <c r="S315" i="4"/>
  <c r="S327" i="4" s="1"/>
  <c r="R315" i="4"/>
  <c r="R327" i="4" s="1"/>
  <c r="Q315" i="4"/>
  <c r="Q327" i="4" s="1"/>
  <c r="P315" i="4"/>
  <c r="P327" i="4" s="1"/>
  <c r="O315" i="4"/>
  <c r="O327" i="4" s="1"/>
  <c r="N315" i="4"/>
  <c r="N327" i="4" s="1"/>
  <c r="M315" i="4"/>
  <c r="M327" i="4" s="1"/>
  <c r="L315" i="4"/>
  <c r="L327" i="4" s="1"/>
  <c r="K315" i="4"/>
  <c r="K327" i="4" s="1"/>
  <c r="J315" i="4"/>
  <c r="J327" i="4" s="1"/>
  <c r="I315" i="4"/>
  <c r="I327" i="4" s="1"/>
  <c r="H315" i="4"/>
  <c r="H327" i="4" s="1"/>
  <c r="G315" i="4"/>
  <c r="G327" i="4" s="1"/>
  <c r="F315" i="4"/>
  <c r="F327" i="4" s="1"/>
  <c r="E315" i="4"/>
  <c r="E327" i="4" s="1"/>
  <c r="D315" i="4"/>
  <c r="D327" i="4" s="1"/>
  <c r="C315" i="4"/>
  <c r="C327" i="4" s="1"/>
  <c r="B315" i="4"/>
  <c r="B327" i="4" s="1"/>
  <c r="Z314" i="4"/>
  <c r="Z326" i="4" s="1"/>
  <c r="Y314" i="4"/>
  <c r="Y326" i="4" s="1"/>
  <c r="X314" i="4"/>
  <c r="X326" i="4" s="1"/>
  <c r="W314" i="4"/>
  <c r="W326" i="4" s="1"/>
  <c r="V314" i="4"/>
  <c r="V326" i="4" s="1"/>
  <c r="U314" i="4"/>
  <c r="U326" i="4" s="1"/>
  <c r="T314" i="4"/>
  <c r="T326" i="4" s="1"/>
  <c r="S314" i="4"/>
  <c r="S326" i="4" s="1"/>
  <c r="R314" i="4"/>
  <c r="R326" i="4" s="1"/>
  <c r="Q314" i="4"/>
  <c r="Q326" i="4" s="1"/>
  <c r="P314" i="4"/>
  <c r="P326" i="4" s="1"/>
  <c r="O314" i="4"/>
  <c r="O326" i="4" s="1"/>
  <c r="N314" i="4"/>
  <c r="N326" i="4" s="1"/>
  <c r="M314" i="4"/>
  <c r="M326" i="4" s="1"/>
  <c r="L314" i="4"/>
  <c r="L326" i="4" s="1"/>
  <c r="K314" i="4"/>
  <c r="K326" i="4" s="1"/>
  <c r="J314" i="4"/>
  <c r="J326" i="4" s="1"/>
  <c r="I314" i="4"/>
  <c r="I326" i="4" s="1"/>
  <c r="H314" i="4"/>
  <c r="H326" i="4" s="1"/>
  <c r="G314" i="4"/>
  <c r="G326" i="4" s="1"/>
  <c r="F314" i="4"/>
  <c r="F326" i="4" s="1"/>
  <c r="E314" i="4"/>
  <c r="E326" i="4" s="1"/>
  <c r="D314" i="4"/>
  <c r="D326" i="4" s="1"/>
  <c r="C314" i="4"/>
  <c r="C326" i="4" s="1"/>
  <c r="B314" i="4"/>
  <c r="B326" i="4" s="1"/>
  <c r="Z321" i="5"/>
  <c r="Y321" i="5"/>
  <c r="X321" i="5"/>
  <c r="W321" i="5"/>
  <c r="V321" i="5"/>
  <c r="U321" i="5"/>
  <c r="T321" i="5"/>
  <c r="S321" i="5"/>
  <c r="R321" i="5"/>
  <c r="Q321" i="5"/>
  <c r="P321" i="5"/>
  <c r="O321" i="5"/>
  <c r="N321" i="5"/>
  <c r="M321" i="5"/>
  <c r="L321" i="5"/>
  <c r="K321" i="5"/>
  <c r="J321" i="5"/>
  <c r="I321" i="5"/>
  <c r="H321" i="5"/>
  <c r="G321" i="5"/>
  <c r="F321" i="5"/>
  <c r="E321" i="5"/>
  <c r="D321" i="5"/>
  <c r="C321" i="5"/>
  <c r="B321" i="5"/>
  <c r="Z320" i="5"/>
  <c r="Y320" i="5"/>
  <c r="X320" i="5"/>
  <c r="W320" i="5"/>
  <c r="V320" i="5"/>
  <c r="U320" i="5"/>
  <c r="T320" i="5"/>
  <c r="S320" i="5"/>
  <c r="R320" i="5"/>
  <c r="Q320" i="5"/>
  <c r="P320" i="5"/>
  <c r="O320" i="5"/>
  <c r="N320" i="5"/>
  <c r="M320" i="5"/>
  <c r="L320" i="5"/>
  <c r="K320" i="5"/>
  <c r="J320" i="5"/>
  <c r="I320" i="5"/>
  <c r="H320" i="5"/>
  <c r="G320" i="5"/>
  <c r="F320" i="5"/>
  <c r="E320" i="5"/>
  <c r="D320" i="5"/>
  <c r="C320" i="5"/>
  <c r="B320" i="5"/>
  <c r="Z319" i="5"/>
  <c r="Y319" i="5"/>
  <c r="X319" i="5"/>
  <c r="W319" i="5"/>
  <c r="V319" i="5"/>
  <c r="U319" i="5"/>
  <c r="T319" i="5"/>
  <c r="S319" i="5"/>
  <c r="R319" i="5"/>
  <c r="Q319" i="5"/>
  <c r="P319" i="5"/>
  <c r="O319" i="5"/>
  <c r="N319" i="5"/>
  <c r="M319" i="5"/>
  <c r="L319" i="5"/>
  <c r="K319" i="5"/>
  <c r="J319" i="5"/>
  <c r="I319" i="5"/>
  <c r="H319" i="5"/>
  <c r="G319" i="5"/>
  <c r="F319" i="5"/>
  <c r="E319" i="5"/>
  <c r="D319" i="5"/>
  <c r="C319" i="5"/>
  <c r="B319" i="5"/>
  <c r="Z318" i="5"/>
  <c r="Y318" i="5"/>
  <c r="X318" i="5"/>
  <c r="W318" i="5"/>
  <c r="V318" i="5"/>
  <c r="U318" i="5"/>
  <c r="T318" i="5"/>
  <c r="S318" i="5"/>
  <c r="R318" i="5"/>
  <c r="Q318" i="5"/>
  <c r="P318" i="5"/>
  <c r="O318" i="5"/>
  <c r="N318" i="5"/>
  <c r="M318" i="5"/>
  <c r="L318" i="5"/>
  <c r="K318" i="5"/>
  <c r="J318" i="5"/>
  <c r="I318" i="5"/>
  <c r="H318" i="5"/>
  <c r="G318" i="5"/>
  <c r="F318" i="5"/>
  <c r="E318" i="5"/>
  <c r="D318" i="5"/>
  <c r="C318" i="5"/>
  <c r="B318" i="5"/>
  <c r="Z316" i="5"/>
  <c r="Y316" i="5"/>
  <c r="X316" i="5"/>
  <c r="W316" i="5"/>
  <c r="V316" i="5"/>
  <c r="U316" i="5"/>
  <c r="T316" i="5"/>
  <c r="S316" i="5"/>
  <c r="R316" i="5"/>
  <c r="Q316" i="5"/>
  <c r="P316" i="5"/>
  <c r="O316" i="5"/>
  <c r="N316" i="5"/>
  <c r="M316" i="5"/>
  <c r="L316" i="5"/>
  <c r="K316" i="5"/>
  <c r="J316" i="5"/>
  <c r="I316" i="5"/>
  <c r="H316" i="5"/>
  <c r="G316" i="5"/>
  <c r="F316" i="5"/>
  <c r="E316" i="5"/>
  <c r="D316" i="5"/>
  <c r="C316" i="5"/>
  <c r="B316" i="5"/>
  <c r="Z317" i="5"/>
  <c r="Y317" i="5"/>
  <c r="X317" i="5"/>
  <c r="W317" i="5"/>
  <c r="V317" i="5"/>
  <c r="U317" i="5"/>
  <c r="T317" i="5"/>
  <c r="S317" i="5"/>
  <c r="R317" i="5"/>
  <c r="Q317" i="5"/>
  <c r="P317" i="5"/>
  <c r="O317" i="5"/>
  <c r="N317" i="5"/>
  <c r="M317" i="5"/>
  <c r="L317" i="5"/>
  <c r="K317" i="5"/>
  <c r="J317" i="5"/>
  <c r="I317" i="5"/>
  <c r="H317" i="5"/>
  <c r="G317" i="5"/>
  <c r="F317" i="5"/>
  <c r="E317" i="5"/>
  <c r="D317" i="5"/>
  <c r="C317" i="5"/>
  <c r="B317" i="5"/>
  <c r="Z315" i="5"/>
  <c r="Y315" i="5"/>
  <c r="X315" i="5"/>
  <c r="W315" i="5"/>
  <c r="V315" i="5"/>
  <c r="U315" i="5"/>
  <c r="T315" i="5"/>
  <c r="S315" i="5"/>
  <c r="R315" i="5"/>
  <c r="Q315" i="5"/>
  <c r="P315" i="5"/>
  <c r="O315" i="5"/>
  <c r="N315" i="5"/>
  <c r="M315" i="5"/>
  <c r="L315" i="5"/>
  <c r="K315" i="5"/>
  <c r="J315" i="5"/>
  <c r="I315" i="5"/>
  <c r="H315" i="5"/>
  <c r="G315" i="5"/>
  <c r="F315" i="5"/>
  <c r="E315" i="5"/>
  <c r="D315" i="5"/>
  <c r="C315" i="5"/>
  <c r="B315" i="5"/>
  <c r="Z314" i="5"/>
  <c r="Y314" i="5"/>
  <c r="X314" i="5"/>
  <c r="W314" i="5"/>
  <c r="V314" i="5"/>
  <c r="U314" i="5"/>
  <c r="T314" i="5"/>
  <c r="S314" i="5"/>
  <c r="R314" i="5"/>
  <c r="Q314" i="5"/>
  <c r="P314" i="5"/>
  <c r="O314" i="5"/>
  <c r="N314" i="5"/>
  <c r="M314" i="5"/>
  <c r="L314" i="5"/>
  <c r="K314" i="5"/>
  <c r="J314" i="5"/>
  <c r="I314" i="5"/>
  <c r="H314" i="5"/>
  <c r="G314" i="5"/>
  <c r="F314" i="5"/>
  <c r="E314" i="5"/>
  <c r="D314" i="5"/>
  <c r="C314" i="5"/>
  <c r="B314" i="5"/>
  <c r="Z321" i="2"/>
  <c r="Y321" i="2"/>
  <c r="X321" i="2"/>
  <c r="W321" i="2"/>
  <c r="V321" i="2"/>
  <c r="U321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2"/>
  <c r="B321" i="2"/>
  <c r="Z320" i="2"/>
  <c r="Y320" i="2"/>
  <c r="X320" i="2"/>
  <c r="W320" i="2"/>
  <c r="V320" i="2"/>
  <c r="U320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B320" i="2"/>
  <c r="Z319" i="2"/>
  <c r="Y319" i="2"/>
  <c r="X319" i="2"/>
  <c r="W319" i="2"/>
  <c r="V319" i="2"/>
  <c r="U319" i="2"/>
  <c r="T319" i="2"/>
  <c r="S319" i="2"/>
  <c r="R319" i="2"/>
  <c r="Q319" i="2"/>
  <c r="P319" i="2"/>
  <c r="O319" i="2"/>
  <c r="N319" i="2"/>
  <c r="M319" i="2"/>
  <c r="L319" i="2"/>
  <c r="K319" i="2"/>
  <c r="J319" i="2"/>
  <c r="I319" i="2"/>
  <c r="H319" i="2"/>
  <c r="G319" i="2"/>
  <c r="F319" i="2"/>
  <c r="E319" i="2"/>
  <c r="D319" i="2"/>
  <c r="C319" i="2"/>
  <c r="B319" i="2"/>
  <c r="Z318" i="2"/>
  <c r="Y318" i="2"/>
  <c r="X318" i="2"/>
  <c r="W318" i="2"/>
  <c r="V318" i="2"/>
  <c r="U318" i="2"/>
  <c r="T318" i="2"/>
  <c r="S318" i="2"/>
  <c r="R318" i="2"/>
  <c r="Q318" i="2"/>
  <c r="P318" i="2"/>
  <c r="O318" i="2"/>
  <c r="N318" i="2"/>
  <c r="M318" i="2"/>
  <c r="L318" i="2"/>
  <c r="K318" i="2"/>
  <c r="J318" i="2"/>
  <c r="I318" i="2"/>
  <c r="H318" i="2"/>
  <c r="G318" i="2"/>
  <c r="F318" i="2"/>
  <c r="E318" i="2"/>
  <c r="D318" i="2"/>
  <c r="C318" i="2"/>
  <c r="B318" i="2"/>
  <c r="Z316" i="2"/>
  <c r="Y316" i="2"/>
  <c r="X316" i="2"/>
  <c r="W316" i="2"/>
  <c r="V316" i="2"/>
  <c r="U316" i="2"/>
  <c r="T316" i="2"/>
  <c r="S316" i="2"/>
  <c r="R316" i="2"/>
  <c r="Q316" i="2"/>
  <c r="P316" i="2"/>
  <c r="O316" i="2"/>
  <c r="N316" i="2"/>
  <c r="M316" i="2"/>
  <c r="L316" i="2"/>
  <c r="K316" i="2"/>
  <c r="J316" i="2"/>
  <c r="I316" i="2"/>
  <c r="H316" i="2"/>
  <c r="G316" i="2"/>
  <c r="F316" i="2"/>
  <c r="E316" i="2"/>
  <c r="D316" i="2"/>
  <c r="C316" i="2"/>
  <c r="B316" i="2"/>
  <c r="Z317" i="2"/>
  <c r="Y317" i="2"/>
  <c r="X317" i="2"/>
  <c r="W317" i="2"/>
  <c r="V317" i="2"/>
  <c r="U317" i="2"/>
  <c r="T317" i="2"/>
  <c r="S317" i="2"/>
  <c r="R317" i="2"/>
  <c r="Q317" i="2"/>
  <c r="P317" i="2"/>
  <c r="O317" i="2"/>
  <c r="N317" i="2"/>
  <c r="M317" i="2"/>
  <c r="L317" i="2"/>
  <c r="K317" i="2"/>
  <c r="J317" i="2"/>
  <c r="I317" i="2"/>
  <c r="H317" i="2"/>
  <c r="G317" i="2"/>
  <c r="F317" i="2"/>
  <c r="E317" i="2"/>
  <c r="D317" i="2"/>
  <c r="C317" i="2"/>
  <c r="B317" i="2"/>
  <c r="Z315" i="2"/>
  <c r="Y315" i="2"/>
  <c r="X315" i="2"/>
  <c r="W315" i="2"/>
  <c r="V315" i="2"/>
  <c r="U315" i="2"/>
  <c r="T315" i="2"/>
  <c r="S315" i="2"/>
  <c r="R315" i="2"/>
  <c r="Q315" i="2"/>
  <c r="P315" i="2"/>
  <c r="O315" i="2"/>
  <c r="N315" i="2"/>
  <c r="M315" i="2"/>
  <c r="L315" i="2"/>
  <c r="K315" i="2"/>
  <c r="J315" i="2"/>
  <c r="I315" i="2"/>
  <c r="H315" i="2"/>
  <c r="G315" i="2"/>
  <c r="F315" i="2"/>
  <c r="E315" i="2"/>
  <c r="D315" i="2"/>
  <c r="C315" i="2"/>
  <c r="B315" i="2"/>
  <c r="Z314" i="2"/>
  <c r="Y314" i="2"/>
  <c r="X314" i="2"/>
  <c r="W314" i="2"/>
  <c r="V314" i="2"/>
  <c r="U314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B314" i="2"/>
  <c r="Z313" i="3"/>
  <c r="Y313" i="3"/>
  <c r="X313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Z313" i="4"/>
  <c r="Z325" i="4" s="1"/>
  <c r="Y313" i="4"/>
  <c r="Y325" i="4" s="1"/>
  <c r="X313" i="4"/>
  <c r="X325" i="4" s="1"/>
  <c r="W313" i="4"/>
  <c r="W325" i="4" s="1"/>
  <c r="V313" i="4"/>
  <c r="V325" i="4" s="1"/>
  <c r="U313" i="4"/>
  <c r="U325" i="4" s="1"/>
  <c r="T313" i="4"/>
  <c r="T325" i="4" s="1"/>
  <c r="S313" i="4"/>
  <c r="S325" i="4" s="1"/>
  <c r="R313" i="4"/>
  <c r="R325" i="4" s="1"/>
  <c r="Q313" i="4"/>
  <c r="Q325" i="4" s="1"/>
  <c r="P313" i="4"/>
  <c r="P325" i="4" s="1"/>
  <c r="O313" i="4"/>
  <c r="O325" i="4" s="1"/>
  <c r="N313" i="4"/>
  <c r="N325" i="4" s="1"/>
  <c r="M313" i="4"/>
  <c r="M325" i="4" s="1"/>
  <c r="L313" i="4"/>
  <c r="L325" i="4" s="1"/>
  <c r="K313" i="4"/>
  <c r="K325" i="4" s="1"/>
  <c r="J313" i="4"/>
  <c r="J325" i="4" s="1"/>
  <c r="I313" i="4"/>
  <c r="I325" i="4" s="1"/>
  <c r="H313" i="4"/>
  <c r="H325" i="4" s="1"/>
  <c r="G313" i="4"/>
  <c r="G325" i="4" s="1"/>
  <c r="F313" i="4"/>
  <c r="F325" i="4" s="1"/>
  <c r="E313" i="4"/>
  <c r="E325" i="4" s="1"/>
  <c r="D313" i="4"/>
  <c r="D325" i="4" s="1"/>
  <c r="C313" i="4"/>
  <c r="C325" i="4" s="1"/>
  <c r="B313" i="4"/>
  <c r="B325" i="4" s="1"/>
  <c r="Z313" i="5"/>
  <c r="Y313" i="5"/>
  <c r="X313" i="5"/>
  <c r="W313" i="5"/>
  <c r="V313" i="5"/>
  <c r="U313" i="5"/>
  <c r="T313" i="5"/>
  <c r="S313" i="5"/>
  <c r="R313" i="5"/>
  <c r="Q313" i="5"/>
  <c r="P313" i="5"/>
  <c r="O313" i="5"/>
  <c r="N313" i="5"/>
  <c r="M313" i="5"/>
  <c r="L313" i="5"/>
  <c r="K313" i="5"/>
  <c r="J313" i="5"/>
  <c r="I313" i="5"/>
  <c r="H313" i="5"/>
  <c r="G313" i="5"/>
  <c r="F313" i="5"/>
  <c r="E313" i="5"/>
  <c r="D313" i="5"/>
  <c r="C313" i="5"/>
  <c r="B313" i="5"/>
  <c r="Z313" i="2"/>
  <c r="Y313" i="2"/>
  <c r="X313" i="2"/>
  <c r="W313" i="2"/>
  <c r="V313" i="2"/>
  <c r="U313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B313" i="2"/>
  <c r="AH16" i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I16" i="1"/>
  <c r="AI17" i="1" s="1"/>
  <c r="C313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P313" i="1"/>
  <c r="Q313" i="1"/>
  <c r="R313" i="1"/>
  <c r="S313" i="1"/>
  <c r="T313" i="1"/>
  <c r="U313" i="1"/>
  <c r="V313" i="1"/>
  <c r="W313" i="1"/>
  <c r="X313" i="1"/>
  <c r="Y313" i="1"/>
  <c r="Z313" i="1"/>
  <c r="C315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P315" i="1"/>
  <c r="Q315" i="1"/>
  <c r="R315" i="1"/>
  <c r="S315" i="1"/>
  <c r="T315" i="1"/>
  <c r="U315" i="1"/>
  <c r="V315" i="1"/>
  <c r="W315" i="1"/>
  <c r="X315" i="1"/>
  <c r="Y315" i="1"/>
  <c r="Z315" i="1"/>
  <c r="C317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P317" i="1"/>
  <c r="Q317" i="1"/>
  <c r="R317" i="1"/>
  <c r="S317" i="1"/>
  <c r="T317" i="1"/>
  <c r="U317" i="1"/>
  <c r="V317" i="1"/>
  <c r="W317" i="1"/>
  <c r="X317" i="1"/>
  <c r="Y317" i="1"/>
  <c r="Z317" i="1"/>
  <c r="C320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P320" i="1"/>
  <c r="Q320" i="1"/>
  <c r="R320" i="1"/>
  <c r="S320" i="1"/>
  <c r="T320" i="1"/>
  <c r="U320" i="1"/>
  <c r="V320" i="1"/>
  <c r="W320" i="1"/>
  <c r="X320" i="1"/>
  <c r="Y320" i="1"/>
  <c r="Z320" i="1"/>
  <c r="C316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P316" i="1"/>
  <c r="Q316" i="1"/>
  <c r="R316" i="1"/>
  <c r="S316" i="1"/>
  <c r="T316" i="1"/>
  <c r="U316" i="1"/>
  <c r="V316" i="1"/>
  <c r="W316" i="1"/>
  <c r="X316" i="1"/>
  <c r="Y316" i="1"/>
  <c r="Z316" i="1"/>
  <c r="C321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P321" i="1"/>
  <c r="Q321" i="1"/>
  <c r="R321" i="1"/>
  <c r="S321" i="1"/>
  <c r="T321" i="1"/>
  <c r="U321" i="1"/>
  <c r="V321" i="1"/>
  <c r="W321" i="1"/>
  <c r="X321" i="1"/>
  <c r="Y321" i="1"/>
  <c r="Z321" i="1"/>
  <c r="C314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P314" i="1"/>
  <c r="Q314" i="1"/>
  <c r="R314" i="1"/>
  <c r="S314" i="1"/>
  <c r="T314" i="1"/>
  <c r="U314" i="1"/>
  <c r="V314" i="1"/>
  <c r="W314" i="1"/>
  <c r="X314" i="1"/>
  <c r="Y314" i="1"/>
  <c r="Z314" i="1"/>
  <c r="C318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P318" i="1"/>
  <c r="Q318" i="1"/>
  <c r="R318" i="1"/>
  <c r="S318" i="1"/>
  <c r="T318" i="1"/>
  <c r="U318" i="1"/>
  <c r="V318" i="1"/>
  <c r="W318" i="1"/>
  <c r="X318" i="1"/>
  <c r="Y318" i="1"/>
  <c r="Z318" i="1"/>
  <c r="C319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P319" i="1"/>
  <c r="Q319" i="1"/>
  <c r="R319" i="1"/>
  <c r="S319" i="1"/>
  <c r="T319" i="1"/>
  <c r="U319" i="1"/>
  <c r="V319" i="1"/>
  <c r="W319" i="1"/>
  <c r="X319" i="1"/>
  <c r="Y319" i="1"/>
  <c r="Z319" i="1"/>
  <c r="B319" i="1"/>
  <c r="B318" i="1"/>
  <c r="B314" i="1"/>
  <c r="B321" i="1"/>
  <c r="B316" i="1"/>
  <c r="B320" i="1"/>
  <c r="B317" i="1"/>
  <c r="B315" i="1"/>
  <c r="B313" i="1"/>
  <c r="AI5" i="3" l="1"/>
  <c r="AC8" i="2"/>
  <c r="AE9" i="2"/>
  <c r="AC4" i="3"/>
  <c r="AE39" i="3"/>
  <c r="AE47" i="3"/>
  <c r="AE202" i="2"/>
  <c r="AE17" i="2"/>
  <c r="AE11" i="2"/>
  <c r="AE18" i="2"/>
  <c r="AE306" i="2"/>
  <c r="AE19" i="2"/>
  <c r="AI3" i="4"/>
  <c r="AE20" i="2"/>
  <c r="AC100" i="2"/>
  <c r="AC132" i="2"/>
  <c r="AC163" i="4"/>
  <c r="AE6" i="2"/>
  <c r="AE21" i="2"/>
  <c r="AE29" i="2"/>
  <c r="AE62" i="4"/>
  <c r="AC62" i="4"/>
  <c r="AE111" i="4"/>
  <c r="AE129" i="4"/>
  <c r="AE225" i="4"/>
  <c r="AC225" i="4"/>
  <c r="AE296" i="4"/>
  <c r="AC296" i="4"/>
  <c r="AE51" i="4"/>
  <c r="AE41" i="4"/>
  <c r="AE29" i="4"/>
  <c r="AC142" i="4"/>
  <c r="AE121" i="4"/>
  <c r="AE53" i="4"/>
  <c r="AE43" i="4"/>
  <c r="AE31" i="4"/>
  <c r="AC155" i="4"/>
  <c r="AE105" i="4"/>
  <c r="AE89" i="4"/>
  <c r="AE49" i="4"/>
  <c r="AE35" i="4"/>
  <c r="AE4" i="4"/>
  <c r="AE137" i="4"/>
  <c r="AE55" i="4"/>
  <c r="AE47" i="4"/>
  <c r="AE39" i="4"/>
  <c r="AC147" i="4"/>
  <c r="AE57" i="4"/>
  <c r="AE45" i="4"/>
  <c r="AE33" i="4"/>
  <c r="AI10" i="4"/>
  <c r="AI5" i="4"/>
  <c r="AC4" i="4"/>
  <c r="AE2" i="4"/>
  <c r="AC251" i="4"/>
  <c r="AC126" i="4"/>
  <c r="AE73" i="4"/>
  <c r="AE37" i="4"/>
  <c r="AE8" i="4"/>
  <c r="AC12" i="4"/>
  <c r="AE21" i="4"/>
  <c r="AE30" i="4"/>
  <c r="AC41" i="4"/>
  <c r="AE46" i="4"/>
  <c r="AC57" i="4"/>
  <c r="AE63" i="4"/>
  <c r="AE69" i="4"/>
  <c r="AC69" i="4"/>
  <c r="AD69" i="4"/>
  <c r="AE81" i="4"/>
  <c r="AC87" i="4"/>
  <c r="AE93" i="4"/>
  <c r="AE99" i="4"/>
  <c r="AE123" i="4"/>
  <c r="AE187" i="4"/>
  <c r="AC187" i="4"/>
  <c r="AE16" i="4"/>
  <c r="AC35" i="4"/>
  <c r="AC80" i="4"/>
  <c r="AC105" i="4"/>
  <c r="AE117" i="4"/>
  <c r="AC117" i="4"/>
  <c r="AC135" i="4"/>
  <c r="AE304" i="4"/>
  <c r="AC304" i="4"/>
  <c r="AC5" i="4"/>
  <c r="AI8" i="4"/>
  <c r="AD187" i="4" s="1"/>
  <c r="AE13" i="4"/>
  <c r="AE24" i="4"/>
  <c r="AC31" i="4"/>
  <c r="AE36" i="4"/>
  <c r="AC47" i="4"/>
  <c r="AE52" i="4"/>
  <c r="AE75" i="4"/>
  <c r="AE94" i="4"/>
  <c r="AC94" i="4"/>
  <c r="AC112" i="4"/>
  <c r="AE151" i="4"/>
  <c r="AC151" i="4"/>
  <c r="AC158" i="4"/>
  <c r="AE180" i="4"/>
  <c r="AC180" i="4"/>
  <c r="AE219" i="4"/>
  <c r="AC219" i="4"/>
  <c r="AE12" i="4"/>
  <c r="AD12" i="4"/>
  <c r="AE56" i="4"/>
  <c r="AE264" i="4"/>
  <c r="AD264" i="4"/>
  <c r="AC264" i="4"/>
  <c r="AE9" i="4"/>
  <c r="AE14" i="4"/>
  <c r="AD14" i="4"/>
  <c r="AE19" i="4"/>
  <c r="AE27" i="4"/>
  <c r="AC37" i="4"/>
  <c r="AE42" i="4"/>
  <c r="AC53" i="4"/>
  <c r="AC64" i="4"/>
  <c r="AD76" i="4"/>
  <c r="AC89" i="4"/>
  <c r="AE95" i="4"/>
  <c r="AC101" i="4"/>
  <c r="AE101" i="4"/>
  <c r="AD101" i="4"/>
  <c r="AD107" i="4"/>
  <c r="AE113" i="4"/>
  <c r="AC119" i="4"/>
  <c r="AE125" i="4"/>
  <c r="AE131" i="4"/>
  <c r="AE212" i="4"/>
  <c r="AD212" i="4"/>
  <c r="AC212" i="4"/>
  <c r="AE40" i="4"/>
  <c r="AD92" i="4"/>
  <c r="AE272" i="4"/>
  <c r="AD272" i="4"/>
  <c r="AC272" i="4"/>
  <c r="AC10" i="4"/>
  <c r="AE22" i="4"/>
  <c r="AE32" i="4"/>
  <c r="AD59" i="4"/>
  <c r="AE65" i="4"/>
  <c r="AC71" i="4"/>
  <c r="AE77" i="4"/>
  <c r="AE83" i="4"/>
  <c r="AE107" i="4"/>
  <c r="AE126" i="4"/>
  <c r="AE174" i="4"/>
  <c r="AD174" i="4"/>
  <c r="AC174" i="4"/>
  <c r="AE244" i="4"/>
  <c r="AD244" i="4"/>
  <c r="AC244" i="4"/>
  <c r="AD8" i="4"/>
  <c r="AC51" i="4"/>
  <c r="AE280" i="4"/>
  <c r="AD280" i="4"/>
  <c r="AC280" i="4"/>
  <c r="AE5" i="4"/>
  <c r="AC14" i="4"/>
  <c r="AC2" i="4"/>
  <c r="AE6" i="4"/>
  <c r="AE15" i="4"/>
  <c r="AE17" i="4"/>
  <c r="AE25" i="4"/>
  <c r="AC33" i="4"/>
  <c r="AE38" i="4"/>
  <c r="AC49" i="4"/>
  <c r="AE54" i="4"/>
  <c r="AE59" i="4"/>
  <c r="AE78" i="4"/>
  <c r="AC78" i="4"/>
  <c r="AD78" i="4"/>
  <c r="AC96" i="4"/>
  <c r="AC108" i="4"/>
  <c r="AC121" i="4"/>
  <c r="AE127" i="4"/>
  <c r="AE133" i="4"/>
  <c r="AD133" i="4"/>
  <c r="AC133" i="4"/>
  <c r="AC167" i="4"/>
  <c r="AE18" i="4"/>
  <c r="AE288" i="4"/>
  <c r="AD288" i="4"/>
  <c r="AC288" i="4"/>
  <c r="AC255" i="4"/>
  <c r="AE48" i="4"/>
  <c r="AE7" i="4"/>
  <c r="AD7" i="4"/>
  <c r="AE10" i="4"/>
  <c r="AE20" i="4"/>
  <c r="AE28" i="4"/>
  <c r="AC39" i="4"/>
  <c r="AE44" i="4"/>
  <c r="AC55" i="4"/>
  <c r="AC73" i="4"/>
  <c r="AE79" i="4"/>
  <c r="AE85" i="4"/>
  <c r="AD85" i="4"/>
  <c r="AC85" i="4"/>
  <c r="AD91" i="4"/>
  <c r="AE97" i="4"/>
  <c r="AC103" i="4"/>
  <c r="AE109" i="4"/>
  <c r="AE115" i="4"/>
  <c r="AE139" i="4"/>
  <c r="AC199" i="4"/>
  <c r="AE26" i="4"/>
  <c r="AC43" i="4"/>
  <c r="AE3" i="4"/>
  <c r="AC7" i="4"/>
  <c r="AE11" i="4"/>
  <c r="AE23" i="4"/>
  <c r="AC29" i="4"/>
  <c r="AE34" i="4"/>
  <c r="AC45" i="4"/>
  <c r="AE50" i="4"/>
  <c r="AE61" i="4"/>
  <c r="AE67" i="4"/>
  <c r="AE91" i="4"/>
  <c r="AE110" i="4"/>
  <c r="AC110" i="4"/>
  <c r="AD110" i="4"/>
  <c r="AC128" i="4"/>
  <c r="AE193" i="4"/>
  <c r="AD193" i="4"/>
  <c r="AC193" i="4"/>
  <c r="AC231" i="4"/>
  <c r="AE60" i="4"/>
  <c r="AE175" i="4"/>
  <c r="AD175" i="4"/>
  <c r="AE207" i="4"/>
  <c r="AD207" i="4"/>
  <c r="AE58" i="4"/>
  <c r="AC60" i="4"/>
  <c r="AC67" i="4"/>
  <c r="AE71" i="4"/>
  <c r="AE74" i="4"/>
  <c r="AC76" i="4"/>
  <c r="AC83" i="4"/>
  <c r="AE87" i="4"/>
  <c r="AE90" i="4"/>
  <c r="AC92" i="4"/>
  <c r="AC99" i="4"/>
  <c r="AE103" i="4"/>
  <c r="AE106" i="4"/>
  <c r="AC115" i="4"/>
  <c r="AE119" i="4"/>
  <c r="AE122" i="4"/>
  <c r="AC124" i="4"/>
  <c r="AC131" i="4"/>
  <c r="AE135" i="4"/>
  <c r="AC140" i="4"/>
  <c r="AE143" i="4"/>
  <c r="AD143" i="4"/>
  <c r="AC143" i="4"/>
  <c r="AE152" i="4"/>
  <c r="AD152" i="4"/>
  <c r="AE160" i="4"/>
  <c r="AD160" i="4"/>
  <c r="AE164" i="4"/>
  <c r="AD164" i="4"/>
  <c r="AC164" i="4"/>
  <c r="AE169" i="4"/>
  <c r="AD169" i="4"/>
  <c r="AC169" i="4"/>
  <c r="AC175" i="4"/>
  <c r="AE182" i="4"/>
  <c r="AD182" i="4"/>
  <c r="AC182" i="4"/>
  <c r="AE188" i="4"/>
  <c r="AD188" i="4"/>
  <c r="AC188" i="4"/>
  <c r="AE195" i="4"/>
  <c r="AD195" i="4"/>
  <c r="AE201" i="4"/>
  <c r="AD201" i="4"/>
  <c r="AC201" i="4"/>
  <c r="AC207" i="4"/>
  <c r="AE220" i="4"/>
  <c r="AD220" i="4"/>
  <c r="AC220" i="4"/>
  <c r="AE227" i="4"/>
  <c r="AD227" i="4"/>
  <c r="AC239" i="4"/>
  <c r="AE252" i="4"/>
  <c r="AD252" i="4"/>
  <c r="AC252" i="4"/>
  <c r="AE108" i="4"/>
  <c r="AE181" i="4"/>
  <c r="AD181" i="4"/>
  <c r="AC181" i="4"/>
  <c r="AI2" i="4"/>
  <c r="AC9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30" i="4"/>
  <c r="AC32" i="4"/>
  <c r="AC34" i="4"/>
  <c r="AC36" i="4"/>
  <c r="AC38" i="4"/>
  <c r="AC40" i="4"/>
  <c r="AC42" i="4"/>
  <c r="AC44" i="4"/>
  <c r="AC46" i="4"/>
  <c r="AC48" i="4"/>
  <c r="AC50" i="4"/>
  <c r="AC52" i="4"/>
  <c r="AC54" i="4"/>
  <c r="AC56" i="4"/>
  <c r="AC58" i="4"/>
  <c r="AD60" i="4"/>
  <c r="AC65" i="4"/>
  <c r="AD67" i="4"/>
  <c r="AE72" i="4"/>
  <c r="AC74" i="4"/>
  <c r="AC81" i="4"/>
  <c r="AD83" i="4"/>
  <c r="AE88" i="4"/>
  <c r="AC90" i="4"/>
  <c r="AC97" i="4"/>
  <c r="AD99" i="4"/>
  <c r="AE104" i="4"/>
  <c r="AC106" i="4"/>
  <c r="AD108" i="4"/>
  <c r="AC113" i="4"/>
  <c r="AD115" i="4"/>
  <c r="AE120" i="4"/>
  <c r="AC122" i="4"/>
  <c r="AC129" i="4"/>
  <c r="AD131" i="4"/>
  <c r="AE136" i="4"/>
  <c r="AC138" i="4"/>
  <c r="AE144" i="4"/>
  <c r="AD144" i="4"/>
  <c r="AE148" i="4"/>
  <c r="AD148" i="4"/>
  <c r="AC148" i="4"/>
  <c r="AC152" i="4"/>
  <c r="AC160" i="4"/>
  <c r="AE165" i="4"/>
  <c r="AD165" i="4"/>
  <c r="AE170" i="4"/>
  <c r="AD170" i="4"/>
  <c r="AC170" i="4"/>
  <c r="AE176" i="4"/>
  <c r="AD176" i="4"/>
  <c r="AC176" i="4"/>
  <c r="AE183" i="4"/>
  <c r="AD183" i="4"/>
  <c r="AE189" i="4"/>
  <c r="AD189" i="4"/>
  <c r="AC189" i="4"/>
  <c r="AC195" i="4"/>
  <c r="AE202" i="4"/>
  <c r="AD202" i="4"/>
  <c r="AC202" i="4"/>
  <c r="AE208" i="4"/>
  <c r="AD208" i="4"/>
  <c r="AC208" i="4"/>
  <c r="AE215" i="4"/>
  <c r="AD215" i="4"/>
  <c r="AE221" i="4"/>
  <c r="AD221" i="4"/>
  <c r="AC221" i="4"/>
  <c r="AC227" i="4"/>
  <c r="AE240" i="4"/>
  <c r="AD240" i="4"/>
  <c r="AC240" i="4"/>
  <c r="AC259" i="4"/>
  <c r="AE92" i="4"/>
  <c r="AE168" i="4"/>
  <c r="AD168" i="4"/>
  <c r="AC168" i="4"/>
  <c r="AC6" i="4"/>
  <c r="AD9" i="4"/>
  <c r="AC11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C63" i="4"/>
  <c r="AE70" i="4"/>
  <c r="AC72" i="4"/>
  <c r="AC79" i="4"/>
  <c r="AE86" i="4"/>
  <c r="AC88" i="4"/>
  <c r="AC95" i="4"/>
  <c r="AE102" i="4"/>
  <c r="AC104" i="4"/>
  <c r="AC111" i="4"/>
  <c r="AE118" i="4"/>
  <c r="AC120" i="4"/>
  <c r="AC127" i="4"/>
  <c r="AE134" i="4"/>
  <c r="AC136" i="4"/>
  <c r="AC144" i="4"/>
  <c r="AE149" i="4"/>
  <c r="AD149" i="4"/>
  <c r="AE157" i="4"/>
  <c r="AE161" i="4"/>
  <c r="AC161" i="4"/>
  <c r="AC165" i="4"/>
  <c r="AE171" i="4"/>
  <c r="AD171" i="4"/>
  <c r="AE177" i="4"/>
  <c r="AD177" i="4"/>
  <c r="AC177" i="4"/>
  <c r="AC183" i="4"/>
  <c r="AE190" i="4"/>
  <c r="AD190" i="4"/>
  <c r="AC190" i="4"/>
  <c r="AE196" i="4"/>
  <c r="AD196" i="4"/>
  <c r="AC196" i="4"/>
  <c r="AE203" i="4"/>
  <c r="AD203" i="4"/>
  <c r="AE209" i="4"/>
  <c r="AD209" i="4"/>
  <c r="AC209" i="4"/>
  <c r="AC215" i="4"/>
  <c r="AE228" i="4"/>
  <c r="AD228" i="4"/>
  <c r="AC228" i="4"/>
  <c r="AC247" i="4"/>
  <c r="AE260" i="4"/>
  <c r="AD260" i="4"/>
  <c r="AC260" i="4"/>
  <c r="AE268" i="4"/>
  <c r="AD268" i="4"/>
  <c r="AC268" i="4"/>
  <c r="AE276" i="4"/>
  <c r="AD276" i="4"/>
  <c r="AC276" i="4"/>
  <c r="AE284" i="4"/>
  <c r="AD284" i="4"/>
  <c r="AC284" i="4"/>
  <c r="AE292" i="4"/>
  <c r="AD292" i="4"/>
  <c r="AC292" i="4"/>
  <c r="AE300" i="4"/>
  <c r="AD300" i="4"/>
  <c r="AC300" i="4"/>
  <c r="AE308" i="4"/>
  <c r="AD308" i="4"/>
  <c r="AC308" i="4"/>
  <c r="AE76" i="4"/>
  <c r="AE124" i="4"/>
  <c r="AE194" i="4"/>
  <c r="AD194" i="4"/>
  <c r="AC194" i="4"/>
  <c r="AE232" i="4"/>
  <c r="AD232" i="4"/>
  <c r="AC232" i="4"/>
  <c r="AC3" i="4"/>
  <c r="AI4" i="4"/>
  <c r="AD6" i="4"/>
  <c r="AD11" i="4"/>
  <c r="AC13" i="4"/>
  <c r="AC15" i="4"/>
  <c r="AC61" i="4"/>
  <c r="AD63" i="4"/>
  <c r="AE68" i="4"/>
  <c r="AC70" i="4"/>
  <c r="AD72" i="4"/>
  <c r="AC77" i="4"/>
  <c r="AD79" i="4"/>
  <c r="AE84" i="4"/>
  <c r="AC86" i="4"/>
  <c r="AD88" i="4"/>
  <c r="AC93" i="4"/>
  <c r="AD95" i="4"/>
  <c r="AE100" i="4"/>
  <c r="AC102" i="4"/>
  <c r="AD104" i="4"/>
  <c r="AC109" i="4"/>
  <c r="AD111" i="4"/>
  <c r="AE116" i="4"/>
  <c r="AC118" i="4"/>
  <c r="AC125" i="4"/>
  <c r="AD127" i="4"/>
  <c r="AE132" i="4"/>
  <c r="AC134" i="4"/>
  <c r="AC141" i="4"/>
  <c r="AE145" i="4"/>
  <c r="AC145" i="4"/>
  <c r="AC149" i="4"/>
  <c r="AC157" i="4"/>
  <c r="AD161" i="4"/>
  <c r="AC171" i="4"/>
  <c r="AE178" i="4"/>
  <c r="AD178" i="4"/>
  <c r="AC178" i="4"/>
  <c r="AE184" i="4"/>
  <c r="AD184" i="4"/>
  <c r="AC184" i="4"/>
  <c r="AE191" i="4"/>
  <c r="AD191" i="4"/>
  <c r="AE197" i="4"/>
  <c r="AD197" i="4"/>
  <c r="AC197" i="4"/>
  <c r="AC203" i="4"/>
  <c r="AE216" i="4"/>
  <c r="AD216" i="4"/>
  <c r="AC216" i="4"/>
  <c r="AE223" i="4"/>
  <c r="AD223" i="4"/>
  <c r="AE229" i="4"/>
  <c r="AD229" i="4"/>
  <c r="AC229" i="4"/>
  <c r="AC235" i="4"/>
  <c r="AE248" i="4"/>
  <c r="AD248" i="4"/>
  <c r="AC248" i="4"/>
  <c r="AE213" i="4"/>
  <c r="AD213" i="4"/>
  <c r="AC213" i="4"/>
  <c r="AD3" i="4"/>
  <c r="AC8" i="4"/>
  <c r="AD13" i="4"/>
  <c r="AD15" i="4"/>
  <c r="AC59" i="4"/>
  <c r="AD61" i="4"/>
  <c r="AE66" i="4"/>
  <c r="AC68" i="4"/>
  <c r="AD70" i="4"/>
  <c r="AC75" i="4"/>
  <c r="AD77" i="4"/>
  <c r="AE82" i="4"/>
  <c r="AC84" i="4"/>
  <c r="AD86" i="4"/>
  <c r="AC91" i="4"/>
  <c r="AD93" i="4"/>
  <c r="AE98" i="4"/>
  <c r="AC100" i="4"/>
  <c r="AD102" i="4"/>
  <c r="AC107" i="4"/>
  <c r="AD109" i="4"/>
  <c r="AE114" i="4"/>
  <c r="AC116" i="4"/>
  <c r="AD118" i="4"/>
  <c r="AC123" i="4"/>
  <c r="AD125" i="4"/>
  <c r="AE130" i="4"/>
  <c r="AC132" i="4"/>
  <c r="AC139" i="4"/>
  <c r="AD145" i="4"/>
  <c r="AE154" i="4"/>
  <c r="AD154" i="4"/>
  <c r="AD157" i="4"/>
  <c r="AE162" i="4"/>
  <c r="AD162" i="4"/>
  <c r="AC162" i="4"/>
  <c r="AC166" i="4"/>
  <c r="AE172" i="4"/>
  <c r="AD172" i="4"/>
  <c r="AC172" i="4"/>
  <c r="AE179" i="4"/>
  <c r="AD179" i="4"/>
  <c r="AE185" i="4"/>
  <c r="AD185" i="4"/>
  <c r="AC185" i="4"/>
  <c r="AC191" i="4"/>
  <c r="AE198" i="4"/>
  <c r="AD198" i="4"/>
  <c r="AC198" i="4"/>
  <c r="AE204" i="4"/>
  <c r="AD204" i="4"/>
  <c r="AC204" i="4"/>
  <c r="AE211" i="4"/>
  <c r="AD211" i="4"/>
  <c r="AE217" i="4"/>
  <c r="AD217" i="4"/>
  <c r="AC217" i="4"/>
  <c r="AC223" i="4"/>
  <c r="AE236" i="4"/>
  <c r="AD236" i="4"/>
  <c r="AC236" i="4"/>
  <c r="AE159" i="4"/>
  <c r="AD159" i="4"/>
  <c r="AC159" i="4"/>
  <c r="AE200" i="4"/>
  <c r="AD200" i="4"/>
  <c r="AC200" i="4"/>
  <c r="AC311" i="4"/>
  <c r="AC307" i="4"/>
  <c r="AC303" i="4"/>
  <c r="AC299" i="4"/>
  <c r="AC295" i="4"/>
  <c r="AC291" i="4"/>
  <c r="AC287" i="4"/>
  <c r="AC283" i="4"/>
  <c r="AC279" i="4"/>
  <c r="AC275" i="4"/>
  <c r="AC263" i="4"/>
  <c r="AC156" i="4"/>
  <c r="AC153" i="4"/>
  <c r="AC309" i="4"/>
  <c r="AC305" i="4"/>
  <c r="AC301" i="4"/>
  <c r="AC297" i="4"/>
  <c r="AC293" i="4"/>
  <c r="AC289" i="4"/>
  <c r="AC285" i="4"/>
  <c r="AC281" i="4"/>
  <c r="AC277" i="4"/>
  <c r="AC273" i="4"/>
  <c r="AE140" i="4"/>
  <c r="AE138" i="4"/>
  <c r="AI6" i="4"/>
  <c r="AI11" i="4"/>
  <c r="AE64" i="4"/>
  <c r="AC66" i="4"/>
  <c r="AD68" i="4"/>
  <c r="AE80" i="4"/>
  <c r="AC82" i="4"/>
  <c r="AD84" i="4"/>
  <c r="AE96" i="4"/>
  <c r="AC98" i="4"/>
  <c r="AD100" i="4"/>
  <c r="AE112" i="4"/>
  <c r="AC114" i="4"/>
  <c r="AD116" i="4"/>
  <c r="AE128" i="4"/>
  <c r="AC130" i="4"/>
  <c r="AC137" i="4"/>
  <c r="AE141" i="4"/>
  <c r="AE146" i="4"/>
  <c r="AD146" i="4"/>
  <c r="AC146" i="4"/>
  <c r="AC150" i="4"/>
  <c r="AC154" i="4"/>
  <c r="AE167" i="4"/>
  <c r="AD167" i="4"/>
  <c r="AE173" i="4"/>
  <c r="AD173" i="4"/>
  <c r="AC173" i="4"/>
  <c r="AC179" i="4"/>
  <c r="AE186" i="4"/>
  <c r="AD186" i="4"/>
  <c r="AC186" i="4"/>
  <c r="AE192" i="4"/>
  <c r="AD192" i="4"/>
  <c r="AC192" i="4"/>
  <c r="AE199" i="4"/>
  <c r="AD199" i="4"/>
  <c r="AE205" i="4"/>
  <c r="AD205" i="4"/>
  <c r="AC205" i="4"/>
  <c r="AC211" i="4"/>
  <c r="AE224" i="4"/>
  <c r="AD224" i="4"/>
  <c r="AC224" i="4"/>
  <c r="AC243" i="4"/>
  <c r="AE256" i="4"/>
  <c r="AD256" i="4"/>
  <c r="AC256" i="4"/>
  <c r="AE233" i="4"/>
  <c r="AE237" i="4"/>
  <c r="AE241" i="4"/>
  <c r="AE245" i="4"/>
  <c r="AE249" i="4"/>
  <c r="AE253" i="4"/>
  <c r="AE257" i="4"/>
  <c r="AE261" i="4"/>
  <c r="AE265" i="4"/>
  <c r="AE269" i="4"/>
  <c r="AE273" i="4"/>
  <c r="AE277" i="4"/>
  <c r="AE281" i="4"/>
  <c r="AE285" i="4"/>
  <c r="AE289" i="4"/>
  <c r="AE293" i="4"/>
  <c r="AE297" i="4"/>
  <c r="AE301" i="4"/>
  <c r="AE305" i="4"/>
  <c r="AE309" i="4"/>
  <c r="AE153" i="4"/>
  <c r="AE156" i="4"/>
  <c r="AD156" i="4"/>
  <c r="AC233" i="4"/>
  <c r="AC237" i="4"/>
  <c r="AC241" i="4"/>
  <c r="AC245" i="4"/>
  <c r="AC249" i="4"/>
  <c r="AC253" i="4"/>
  <c r="AC257" i="4"/>
  <c r="AC261" i="4"/>
  <c r="AC265" i="4"/>
  <c r="AC269" i="4"/>
  <c r="AE147" i="4"/>
  <c r="AE150" i="4"/>
  <c r="AD150" i="4"/>
  <c r="AE163" i="4"/>
  <c r="AE166" i="4"/>
  <c r="AD166" i="4"/>
  <c r="AD233" i="4"/>
  <c r="AD237" i="4"/>
  <c r="AD241" i="4"/>
  <c r="AD245" i="4"/>
  <c r="AD249" i="4"/>
  <c r="AD253" i="4"/>
  <c r="AD257" i="4"/>
  <c r="AD261" i="4"/>
  <c r="AD265" i="4"/>
  <c r="AD269" i="4"/>
  <c r="AE206" i="4"/>
  <c r="AD206" i="4"/>
  <c r="AC206" i="4"/>
  <c r="AE210" i="4"/>
  <c r="AD210" i="4"/>
  <c r="AC210" i="4"/>
  <c r="AE214" i="4"/>
  <c r="AD214" i="4"/>
  <c r="AC214" i="4"/>
  <c r="AE218" i="4"/>
  <c r="AD218" i="4"/>
  <c r="AC218" i="4"/>
  <c r="AE222" i="4"/>
  <c r="AD222" i="4"/>
  <c r="AC222" i="4"/>
  <c r="AE226" i="4"/>
  <c r="AD226" i="4"/>
  <c r="AC226" i="4"/>
  <c r="AE230" i="4"/>
  <c r="AD230" i="4"/>
  <c r="AC230" i="4"/>
  <c r="AE234" i="4"/>
  <c r="AD234" i="4"/>
  <c r="AC234" i="4"/>
  <c r="AE238" i="4"/>
  <c r="AD238" i="4"/>
  <c r="AC238" i="4"/>
  <c r="AE242" i="4"/>
  <c r="AD242" i="4"/>
  <c r="AC242" i="4"/>
  <c r="AE246" i="4"/>
  <c r="AD246" i="4"/>
  <c r="AC246" i="4"/>
  <c r="AE250" i="4"/>
  <c r="AD250" i="4"/>
  <c r="AC250" i="4"/>
  <c r="AE254" i="4"/>
  <c r="AD254" i="4"/>
  <c r="AC254" i="4"/>
  <c r="AE258" i="4"/>
  <c r="AD258" i="4"/>
  <c r="AC258" i="4"/>
  <c r="AE262" i="4"/>
  <c r="AD262" i="4"/>
  <c r="AC262" i="4"/>
  <c r="AE266" i="4"/>
  <c r="AD266" i="4"/>
  <c r="AC266" i="4"/>
  <c r="AE270" i="4"/>
  <c r="AD270" i="4"/>
  <c r="AC270" i="4"/>
  <c r="AE274" i="4"/>
  <c r="AD274" i="4"/>
  <c r="AC274" i="4"/>
  <c r="AE278" i="4"/>
  <c r="AD278" i="4"/>
  <c r="AC278" i="4"/>
  <c r="AE282" i="4"/>
  <c r="AD282" i="4"/>
  <c r="AC282" i="4"/>
  <c r="AE286" i="4"/>
  <c r="AD286" i="4"/>
  <c r="AC286" i="4"/>
  <c r="AE290" i="4"/>
  <c r="AD290" i="4"/>
  <c r="AC290" i="4"/>
  <c r="AE294" i="4"/>
  <c r="AD294" i="4"/>
  <c r="AC294" i="4"/>
  <c r="AE298" i="4"/>
  <c r="AD298" i="4"/>
  <c r="AC298" i="4"/>
  <c r="AE302" i="4"/>
  <c r="AD302" i="4"/>
  <c r="AC302" i="4"/>
  <c r="AE306" i="4"/>
  <c r="AD306" i="4"/>
  <c r="AC306" i="4"/>
  <c r="AE310" i="4"/>
  <c r="AD310" i="4"/>
  <c r="AC310" i="4"/>
  <c r="AE231" i="4"/>
  <c r="AE235" i="4"/>
  <c r="AE239" i="4"/>
  <c r="AE243" i="4"/>
  <c r="AE247" i="4"/>
  <c r="AE251" i="4"/>
  <c r="AE255" i="4"/>
  <c r="AE259" i="4"/>
  <c r="AE263" i="4"/>
  <c r="AE267" i="4"/>
  <c r="AE271" i="4"/>
  <c r="AE275" i="4"/>
  <c r="AE279" i="4"/>
  <c r="AE283" i="4"/>
  <c r="AE287" i="4"/>
  <c r="AE291" i="4"/>
  <c r="AE295" i="4"/>
  <c r="AE299" i="4"/>
  <c r="AE303" i="4"/>
  <c r="AE307" i="4"/>
  <c r="AE311" i="4"/>
  <c r="AC267" i="4"/>
  <c r="AC271" i="4"/>
  <c r="AE142" i="4"/>
  <c r="AD142" i="4"/>
  <c r="AE155" i="4"/>
  <c r="AE158" i="4"/>
  <c r="AD158" i="4"/>
  <c r="AD231" i="4"/>
  <c r="AD235" i="4"/>
  <c r="AD239" i="4"/>
  <c r="AD243" i="4"/>
  <c r="AD247" i="4"/>
  <c r="AD251" i="4"/>
  <c r="AD255" i="4"/>
  <c r="AD259" i="4"/>
  <c r="AD263" i="4"/>
  <c r="AD267" i="4"/>
  <c r="AD271" i="4"/>
  <c r="AJ17" i="3"/>
  <c r="AI18" i="3"/>
  <c r="AE32" i="3"/>
  <c r="AC32" i="3"/>
  <c r="AE56" i="3"/>
  <c r="AE25" i="3"/>
  <c r="AC25" i="3"/>
  <c r="AE33" i="3"/>
  <c r="AE49" i="3"/>
  <c r="AE57" i="3"/>
  <c r="AE73" i="3"/>
  <c r="AE89" i="3"/>
  <c r="AE105" i="3"/>
  <c r="AE121" i="3"/>
  <c r="AC12" i="3"/>
  <c r="AE24" i="3"/>
  <c r="AC24" i="3"/>
  <c r="AE40" i="3"/>
  <c r="AC40" i="3"/>
  <c r="AE48" i="3"/>
  <c r="AC48" i="3"/>
  <c r="AE289" i="3"/>
  <c r="AC7" i="3"/>
  <c r="AE17" i="3"/>
  <c r="AC17" i="3"/>
  <c r="AE41" i="3"/>
  <c r="AE2" i="3"/>
  <c r="AE13" i="3"/>
  <c r="AE18" i="3"/>
  <c r="AC18" i="3"/>
  <c r="AE26" i="3"/>
  <c r="AC26" i="3"/>
  <c r="AE34" i="3"/>
  <c r="AC34" i="3"/>
  <c r="AE42" i="3"/>
  <c r="AC42" i="3"/>
  <c r="AE50" i="3"/>
  <c r="AC50" i="3"/>
  <c r="AJ16" i="3"/>
  <c r="AC14" i="3"/>
  <c r="AE19" i="3"/>
  <c r="AC19" i="3"/>
  <c r="AE27" i="3"/>
  <c r="AC27" i="3"/>
  <c r="AE35" i="3"/>
  <c r="AE43" i="3"/>
  <c r="AE51" i="3"/>
  <c r="AE59" i="3"/>
  <c r="AC67" i="3"/>
  <c r="AE75" i="3"/>
  <c r="AC83" i="3"/>
  <c r="AE91" i="3"/>
  <c r="AC99" i="3"/>
  <c r="AE107" i="3"/>
  <c r="AC115" i="3"/>
  <c r="AE123" i="3"/>
  <c r="AC2" i="3"/>
  <c r="AC147" i="3"/>
  <c r="AC122" i="3"/>
  <c r="AC113" i="3"/>
  <c r="AE101" i="3"/>
  <c r="AE85" i="3"/>
  <c r="AE69" i="3"/>
  <c r="AC140" i="3"/>
  <c r="AC90" i="3"/>
  <c r="AC58" i="3"/>
  <c r="AE273" i="3"/>
  <c r="AE9" i="3"/>
  <c r="AE209" i="3"/>
  <c r="AC81" i="3"/>
  <c r="AC97" i="3"/>
  <c r="AC74" i="3"/>
  <c r="AC65" i="3"/>
  <c r="AC9" i="3"/>
  <c r="AE305" i="3"/>
  <c r="AE241" i="3"/>
  <c r="AE177" i="3"/>
  <c r="AC132" i="3"/>
  <c r="AE117" i="3"/>
  <c r="AC106" i="3"/>
  <c r="AE20" i="3"/>
  <c r="AC20" i="3"/>
  <c r="AE28" i="3"/>
  <c r="AC28" i="3"/>
  <c r="AE36" i="3"/>
  <c r="AC36" i="3"/>
  <c r="AE44" i="3"/>
  <c r="AC44" i="3"/>
  <c r="AE52" i="3"/>
  <c r="AC52" i="3"/>
  <c r="AE15" i="3"/>
  <c r="AE37" i="3"/>
  <c r="AE53" i="3"/>
  <c r="AE77" i="3"/>
  <c r="AE109" i="3"/>
  <c r="AE165" i="3"/>
  <c r="AE261" i="3"/>
  <c r="AE10" i="3"/>
  <c r="AE21" i="3"/>
  <c r="AC21" i="3"/>
  <c r="AE29" i="3"/>
  <c r="AE45" i="3"/>
  <c r="AE61" i="3"/>
  <c r="AE93" i="3"/>
  <c r="AE125" i="3"/>
  <c r="AE197" i="3"/>
  <c r="AE229" i="3"/>
  <c r="AE5" i="3"/>
  <c r="AI10" i="3"/>
  <c r="AE16" i="3"/>
  <c r="AC16" i="3"/>
  <c r="AE22" i="3"/>
  <c r="AC22" i="3"/>
  <c r="AE30" i="3"/>
  <c r="AC30" i="3"/>
  <c r="AE38" i="3"/>
  <c r="AC38" i="3"/>
  <c r="AE46" i="3"/>
  <c r="AC46" i="3"/>
  <c r="AE54" i="3"/>
  <c r="AE23" i="3"/>
  <c r="AC23" i="3"/>
  <c r="AE31" i="3"/>
  <c r="AE55" i="3"/>
  <c r="AE63" i="3"/>
  <c r="AE71" i="3"/>
  <c r="AE79" i="3"/>
  <c r="AE87" i="3"/>
  <c r="AE95" i="3"/>
  <c r="AE103" i="3"/>
  <c r="AE111" i="3"/>
  <c r="AE119" i="3"/>
  <c r="AC127" i="3"/>
  <c r="AE88" i="3"/>
  <c r="AI2" i="3"/>
  <c r="AE7" i="3"/>
  <c r="AE12" i="3"/>
  <c r="AE14" i="3"/>
  <c r="AC54" i="3"/>
  <c r="AC56" i="3"/>
  <c r="AC63" i="3"/>
  <c r="AE67" i="3"/>
  <c r="AE70" i="3"/>
  <c r="AC72" i="3"/>
  <c r="AC79" i="3"/>
  <c r="AE83" i="3"/>
  <c r="AE86" i="3"/>
  <c r="AC88" i="3"/>
  <c r="AC95" i="3"/>
  <c r="AE99" i="3"/>
  <c r="AE102" i="3"/>
  <c r="AC104" i="3"/>
  <c r="AC111" i="3"/>
  <c r="AE115" i="3"/>
  <c r="AE118" i="3"/>
  <c r="AC120" i="3"/>
  <c r="AE130" i="3"/>
  <c r="AC135" i="3"/>
  <c r="AE138" i="3"/>
  <c r="AE143" i="3"/>
  <c r="AC153" i="3"/>
  <c r="AE159" i="3"/>
  <c r="AC159" i="3"/>
  <c r="AE172" i="3"/>
  <c r="AC172" i="3"/>
  <c r="AE178" i="3"/>
  <c r="AC178" i="3"/>
  <c r="AC185" i="3"/>
  <c r="AE191" i="3"/>
  <c r="AC191" i="3"/>
  <c r="AE204" i="3"/>
  <c r="AC204" i="3"/>
  <c r="AC217" i="3"/>
  <c r="AE236" i="3"/>
  <c r="AC236" i="3"/>
  <c r="AC249" i="3"/>
  <c r="AE268" i="3"/>
  <c r="AC268" i="3"/>
  <c r="AE293" i="3"/>
  <c r="AE300" i="3"/>
  <c r="AC300" i="3"/>
  <c r="AE127" i="3"/>
  <c r="AE158" i="3"/>
  <c r="AC158" i="3"/>
  <c r="AC197" i="3"/>
  <c r="AE248" i="3"/>
  <c r="AC248" i="3"/>
  <c r="AE4" i="3"/>
  <c r="AC6" i="3"/>
  <c r="AC11" i="3"/>
  <c r="AC61" i="3"/>
  <c r="AE65" i="3"/>
  <c r="AE68" i="3"/>
  <c r="AC70" i="3"/>
  <c r="AC77" i="3"/>
  <c r="AE81" i="3"/>
  <c r="AE84" i="3"/>
  <c r="AC86" i="3"/>
  <c r="AC93" i="3"/>
  <c r="AE97" i="3"/>
  <c r="AE100" i="3"/>
  <c r="AC102" i="3"/>
  <c r="AC109" i="3"/>
  <c r="AE113" i="3"/>
  <c r="AE116" i="3"/>
  <c r="AC118" i="3"/>
  <c r="AC125" i="3"/>
  <c r="AC130" i="3"/>
  <c r="AE133" i="3"/>
  <c r="AC138" i="3"/>
  <c r="AE141" i="3"/>
  <c r="AE144" i="3"/>
  <c r="AC144" i="3"/>
  <c r="AE153" i="3"/>
  <c r="AE160" i="3"/>
  <c r="AC160" i="3"/>
  <c r="AE166" i="3"/>
  <c r="AC166" i="3"/>
  <c r="AC173" i="3"/>
  <c r="AE179" i="3"/>
  <c r="AC179" i="3"/>
  <c r="AE185" i="3"/>
  <c r="AE192" i="3"/>
  <c r="AC192" i="3"/>
  <c r="AC205" i="3"/>
  <c r="AE217" i="3"/>
  <c r="AE224" i="3"/>
  <c r="AC224" i="3"/>
  <c r="AC237" i="3"/>
  <c r="AE249" i="3"/>
  <c r="AE256" i="3"/>
  <c r="AC256" i="3"/>
  <c r="AC269" i="3"/>
  <c r="AE281" i="3"/>
  <c r="AE288" i="3"/>
  <c r="AC288" i="3"/>
  <c r="AE152" i="3"/>
  <c r="AC152" i="3"/>
  <c r="AC3" i="3"/>
  <c r="AI4" i="3"/>
  <c r="AC13" i="3"/>
  <c r="AC15" i="3"/>
  <c r="AC59" i="3"/>
  <c r="AE66" i="3"/>
  <c r="AC68" i="3"/>
  <c r="AC75" i="3"/>
  <c r="AE82" i="3"/>
  <c r="AC84" i="3"/>
  <c r="AC91" i="3"/>
  <c r="AE98" i="3"/>
  <c r="AC100" i="3"/>
  <c r="AC107" i="3"/>
  <c r="AE114" i="3"/>
  <c r="AC116" i="3"/>
  <c r="AC123" i="3"/>
  <c r="AE128" i="3"/>
  <c r="AC133" i="3"/>
  <c r="AE136" i="3"/>
  <c r="AC141" i="3"/>
  <c r="AE154" i="3"/>
  <c r="AC154" i="3"/>
  <c r="AC161" i="3"/>
  <c r="AE167" i="3"/>
  <c r="AC167" i="3"/>
  <c r="AE173" i="3"/>
  <c r="AE180" i="3"/>
  <c r="AC180" i="3"/>
  <c r="AE186" i="3"/>
  <c r="AC186" i="3"/>
  <c r="AC193" i="3"/>
  <c r="AE205" i="3"/>
  <c r="AE212" i="3"/>
  <c r="AC212" i="3"/>
  <c r="AC225" i="3"/>
  <c r="AE237" i="3"/>
  <c r="AE244" i="3"/>
  <c r="AC244" i="3"/>
  <c r="AC257" i="3"/>
  <c r="AE269" i="3"/>
  <c r="AE276" i="3"/>
  <c r="AC276" i="3"/>
  <c r="AE301" i="3"/>
  <c r="AE308" i="3"/>
  <c r="AC308" i="3"/>
  <c r="AE72" i="3"/>
  <c r="AE104" i="3"/>
  <c r="AE135" i="3"/>
  <c r="AC165" i="3"/>
  <c r="AE6" i="3"/>
  <c r="AC8" i="3"/>
  <c r="AE11" i="3"/>
  <c r="AC57" i="3"/>
  <c r="AE64" i="3"/>
  <c r="AC66" i="3"/>
  <c r="AC73" i="3"/>
  <c r="AE80" i="3"/>
  <c r="AC82" i="3"/>
  <c r="AC89" i="3"/>
  <c r="AE96" i="3"/>
  <c r="AC98" i="3"/>
  <c r="AC105" i="3"/>
  <c r="AE112" i="3"/>
  <c r="AC114" i="3"/>
  <c r="AC121" i="3"/>
  <c r="AC128" i="3"/>
  <c r="AE131" i="3"/>
  <c r="AC136" i="3"/>
  <c r="AE139" i="3"/>
  <c r="AC149" i="3"/>
  <c r="AE155" i="3"/>
  <c r="AC155" i="3"/>
  <c r="AE161" i="3"/>
  <c r="AE168" i="3"/>
  <c r="AC168" i="3"/>
  <c r="AE174" i="3"/>
  <c r="AC174" i="3"/>
  <c r="AC181" i="3"/>
  <c r="AE187" i="3"/>
  <c r="AC187" i="3"/>
  <c r="AE193" i="3"/>
  <c r="AE200" i="3"/>
  <c r="AC200" i="3"/>
  <c r="AC213" i="3"/>
  <c r="AE225" i="3"/>
  <c r="AE232" i="3"/>
  <c r="AC232" i="3"/>
  <c r="AC245" i="3"/>
  <c r="AE257" i="3"/>
  <c r="AE264" i="3"/>
  <c r="AC264" i="3"/>
  <c r="AE296" i="3"/>
  <c r="AC296" i="3"/>
  <c r="AE120" i="3"/>
  <c r="AE171" i="3"/>
  <c r="AC171" i="3"/>
  <c r="AE216" i="3"/>
  <c r="AC216" i="3"/>
  <c r="AC261" i="3"/>
  <c r="AE311" i="3"/>
  <c r="AE307" i="3"/>
  <c r="AE303" i="3"/>
  <c r="AE299" i="3"/>
  <c r="AE295" i="3"/>
  <c r="AE291" i="3"/>
  <c r="AE287" i="3"/>
  <c r="AE283" i="3"/>
  <c r="AE279" i="3"/>
  <c r="AE275" i="3"/>
  <c r="AE271" i="3"/>
  <c r="AC145" i="3"/>
  <c r="AC311" i="3"/>
  <c r="AC307" i="3"/>
  <c r="AC303" i="3"/>
  <c r="AC299" i="3"/>
  <c r="AC295" i="3"/>
  <c r="AC291" i="3"/>
  <c r="AC287" i="3"/>
  <c r="AC283" i="3"/>
  <c r="AC279" i="3"/>
  <c r="AC275" i="3"/>
  <c r="AC271" i="3"/>
  <c r="AC309" i="3"/>
  <c r="AC305" i="3"/>
  <c r="AC301" i="3"/>
  <c r="AC297" i="3"/>
  <c r="AC293" i="3"/>
  <c r="AC289" i="3"/>
  <c r="AC285" i="3"/>
  <c r="AC281" i="3"/>
  <c r="AC277" i="3"/>
  <c r="AC273" i="3"/>
  <c r="AE3" i="3"/>
  <c r="AC5" i="3"/>
  <c r="AI6" i="3"/>
  <c r="AC10" i="3"/>
  <c r="AI11" i="3"/>
  <c r="AC29" i="3"/>
  <c r="AC31" i="3"/>
  <c r="AC33" i="3"/>
  <c r="AC35" i="3"/>
  <c r="AC37" i="3"/>
  <c r="AC39" i="3"/>
  <c r="AC41" i="3"/>
  <c r="AC43" i="3"/>
  <c r="AC45" i="3"/>
  <c r="AC47" i="3"/>
  <c r="AC49" i="3"/>
  <c r="AC51" i="3"/>
  <c r="AC53" i="3"/>
  <c r="AC55" i="3"/>
  <c r="AE62" i="3"/>
  <c r="AC64" i="3"/>
  <c r="AC71" i="3"/>
  <c r="AE78" i="3"/>
  <c r="AC80" i="3"/>
  <c r="AC87" i="3"/>
  <c r="AE94" i="3"/>
  <c r="AC96" i="3"/>
  <c r="AC103" i="3"/>
  <c r="AE110" i="3"/>
  <c r="AC112" i="3"/>
  <c r="AC119" i="3"/>
  <c r="AE126" i="3"/>
  <c r="AC131" i="3"/>
  <c r="AE134" i="3"/>
  <c r="AC139" i="3"/>
  <c r="AE145" i="3"/>
  <c r="AE149" i="3"/>
  <c r="AE156" i="3"/>
  <c r="AC156" i="3"/>
  <c r="AE162" i="3"/>
  <c r="AC162" i="3"/>
  <c r="AC169" i="3"/>
  <c r="AE175" i="3"/>
  <c r="AC175" i="3"/>
  <c r="AE181" i="3"/>
  <c r="AE188" i="3"/>
  <c r="AC188" i="3"/>
  <c r="AC201" i="3"/>
  <c r="AE213" i="3"/>
  <c r="AE220" i="3"/>
  <c r="AC220" i="3"/>
  <c r="AC233" i="3"/>
  <c r="AE245" i="3"/>
  <c r="AE252" i="3"/>
  <c r="AC252" i="3"/>
  <c r="AC265" i="3"/>
  <c r="AE277" i="3"/>
  <c r="AE284" i="3"/>
  <c r="AC284" i="3"/>
  <c r="AE309" i="3"/>
  <c r="AE184" i="3"/>
  <c r="AC184" i="3"/>
  <c r="AC229" i="3"/>
  <c r="AE280" i="3"/>
  <c r="AC280" i="3"/>
  <c r="AI3" i="3"/>
  <c r="AE8" i="3"/>
  <c r="AJ15" i="3"/>
  <c r="AK15" i="3" s="1"/>
  <c r="AE60" i="3"/>
  <c r="AC62" i="3"/>
  <c r="AC69" i="3"/>
  <c r="AE76" i="3"/>
  <c r="AC78" i="3"/>
  <c r="AC85" i="3"/>
  <c r="AE92" i="3"/>
  <c r="AC94" i="3"/>
  <c r="AC101" i="3"/>
  <c r="AE108" i="3"/>
  <c r="AC110" i="3"/>
  <c r="AC117" i="3"/>
  <c r="AE124" i="3"/>
  <c r="AC126" i="3"/>
  <c r="AE129" i="3"/>
  <c r="AC134" i="3"/>
  <c r="AE137" i="3"/>
  <c r="AE150" i="3"/>
  <c r="AC150" i="3"/>
  <c r="AC157" i="3"/>
  <c r="AE163" i="3"/>
  <c r="AC163" i="3"/>
  <c r="AE169" i="3"/>
  <c r="AE176" i="3"/>
  <c r="AC176" i="3"/>
  <c r="AE182" i="3"/>
  <c r="AC182" i="3"/>
  <c r="AC189" i="3"/>
  <c r="AE201" i="3"/>
  <c r="AE208" i="3"/>
  <c r="AC208" i="3"/>
  <c r="AC221" i="3"/>
  <c r="AE233" i="3"/>
  <c r="AE240" i="3"/>
  <c r="AC240" i="3"/>
  <c r="AC253" i="3"/>
  <c r="AE265" i="3"/>
  <c r="AE272" i="3"/>
  <c r="AC272" i="3"/>
  <c r="AE297" i="3"/>
  <c r="AE304" i="3"/>
  <c r="AC304" i="3"/>
  <c r="AI8" i="3"/>
  <c r="AD25" i="3" s="1"/>
  <c r="AE58" i="3"/>
  <c r="AC60" i="3"/>
  <c r="AE74" i="3"/>
  <c r="AC76" i="3"/>
  <c r="AE90" i="3"/>
  <c r="AC92" i="3"/>
  <c r="AE106" i="3"/>
  <c r="AC108" i="3"/>
  <c r="AE122" i="3"/>
  <c r="AC124" i="3"/>
  <c r="AC129" i="3"/>
  <c r="AE132" i="3"/>
  <c r="AC137" i="3"/>
  <c r="AE140" i="3"/>
  <c r="AC143" i="3"/>
  <c r="AE147" i="3"/>
  <c r="AE151" i="3"/>
  <c r="AC151" i="3"/>
  <c r="AE157" i="3"/>
  <c r="AE164" i="3"/>
  <c r="AC164" i="3"/>
  <c r="AE170" i="3"/>
  <c r="AC170" i="3"/>
  <c r="AC177" i="3"/>
  <c r="AE183" i="3"/>
  <c r="AC183" i="3"/>
  <c r="AE189" i="3"/>
  <c r="AE196" i="3"/>
  <c r="AC196" i="3"/>
  <c r="AC209" i="3"/>
  <c r="AE221" i="3"/>
  <c r="AE228" i="3"/>
  <c r="AC228" i="3"/>
  <c r="AC241" i="3"/>
  <c r="AE253" i="3"/>
  <c r="AE260" i="3"/>
  <c r="AC260" i="3"/>
  <c r="AE285" i="3"/>
  <c r="AE292" i="3"/>
  <c r="AC292" i="3"/>
  <c r="AE146" i="3"/>
  <c r="AC146" i="3"/>
  <c r="AE190" i="3"/>
  <c r="AC190" i="3"/>
  <c r="AE194" i="3"/>
  <c r="AC194" i="3"/>
  <c r="AE198" i="3"/>
  <c r="AC198" i="3"/>
  <c r="AE202" i="3"/>
  <c r="AC202" i="3"/>
  <c r="AE206" i="3"/>
  <c r="AC206" i="3"/>
  <c r="AE210" i="3"/>
  <c r="AC210" i="3"/>
  <c r="AE214" i="3"/>
  <c r="AC214" i="3"/>
  <c r="AE218" i="3"/>
  <c r="AC218" i="3"/>
  <c r="AE222" i="3"/>
  <c r="AC222" i="3"/>
  <c r="AE226" i="3"/>
  <c r="AC226" i="3"/>
  <c r="AE230" i="3"/>
  <c r="AC230" i="3"/>
  <c r="AE234" i="3"/>
  <c r="AC234" i="3"/>
  <c r="AE238" i="3"/>
  <c r="AC238" i="3"/>
  <c r="AE242" i="3"/>
  <c r="AC242" i="3"/>
  <c r="AE246" i="3"/>
  <c r="AC246" i="3"/>
  <c r="AE250" i="3"/>
  <c r="AC250" i="3"/>
  <c r="AE254" i="3"/>
  <c r="AC254" i="3"/>
  <c r="AE258" i="3"/>
  <c r="AC258" i="3"/>
  <c r="AE262" i="3"/>
  <c r="AC262" i="3"/>
  <c r="AE266" i="3"/>
  <c r="AC266" i="3"/>
  <c r="AE270" i="3"/>
  <c r="AC270" i="3"/>
  <c r="AE274" i="3"/>
  <c r="AC274" i="3"/>
  <c r="AE278" i="3"/>
  <c r="AC278" i="3"/>
  <c r="AE282" i="3"/>
  <c r="AC282" i="3"/>
  <c r="AE286" i="3"/>
  <c r="AC286" i="3"/>
  <c r="AE290" i="3"/>
  <c r="AC290" i="3"/>
  <c r="AE294" i="3"/>
  <c r="AC294" i="3"/>
  <c r="AE298" i="3"/>
  <c r="AC298" i="3"/>
  <c r="AE302" i="3"/>
  <c r="AC302" i="3"/>
  <c r="AE306" i="3"/>
  <c r="AC306" i="3"/>
  <c r="AE310" i="3"/>
  <c r="AC310" i="3"/>
  <c r="AD211" i="3"/>
  <c r="AD251" i="3"/>
  <c r="AD291" i="3"/>
  <c r="AC195" i="3"/>
  <c r="AC199" i="3"/>
  <c r="AC203" i="3"/>
  <c r="AC207" i="3"/>
  <c r="AC211" i="3"/>
  <c r="AC215" i="3"/>
  <c r="AC219" i="3"/>
  <c r="AC223" i="3"/>
  <c r="AC227" i="3"/>
  <c r="AC231" i="3"/>
  <c r="AC235" i="3"/>
  <c r="AC239" i="3"/>
  <c r="AC243" i="3"/>
  <c r="AC247" i="3"/>
  <c r="AC251" i="3"/>
  <c r="AC255" i="3"/>
  <c r="AC259" i="3"/>
  <c r="AC263" i="3"/>
  <c r="AC267" i="3"/>
  <c r="AE142" i="3"/>
  <c r="AC142" i="3"/>
  <c r="AE148" i="3"/>
  <c r="AC148" i="3"/>
  <c r="AE195" i="3"/>
  <c r="AE199" i="3"/>
  <c r="AE203" i="3"/>
  <c r="AE207" i="3"/>
  <c r="AE211" i="3"/>
  <c r="AE215" i="3"/>
  <c r="AE219" i="3"/>
  <c r="AE223" i="3"/>
  <c r="AE227" i="3"/>
  <c r="AE231" i="3"/>
  <c r="AE235" i="3"/>
  <c r="AE239" i="3"/>
  <c r="AE243" i="3"/>
  <c r="AE247" i="3"/>
  <c r="AE251" i="3"/>
  <c r="AE255" i="3"/>
  <c r="AE259" i="3"/>
  <c r="AE263" i="3"/>
  <c r="AE267" i="3"/>
  <c r="AJ17" i="2"/>
  <c r="AC2" i="2"/>
  <c r="AI3" i="2"/>
  <c r="AE8" i="2"/>
  <c r="AJ15" i="2"/>
  <c r="AK15" i="2" s="1"/>
  <c r="AJ16" i="2"/>
  <c r="AE24" i="2"/>
  <c r="AC28" i="2"/>
  <c r="AE31" i="2"/>
  <c r="AC35" i="2"/>
  <c r="AC39" i="2"/>
  <c r="AC43" i="2"/>
  <c r="AC47" i="2"/>
  <c r="AC51" i="2"/>
  <c r="AC55" i="2"/>
  <c r="AC59" i="2"/>
  <c r="AC63" i="2"/>
  <c r="AC67" i="2"/>
  <c r="AC71" i="2"/>
  <c r="AC75" i="2"/>
  <c r="AC79" i="2"/>
  <c r="AC83" i="2"/>
  <c r="AC87" i="2"/>
  <c r="AC91" i="2"/>
  <c r="AC95" i="2"/>
  <c r="AC99" i="2"/>
  <c r="AC110" i="2"/>
  <c r="AC118" i="2"/>
  <c r="AC126" i="2"/>
  <c r="AC131" i="2"/>
  <c r="AC145" i="2"/>
  <c r="AE145" i="2"/>
  <c r="AE159" i="2"/>
  <c r="AC165" i="2"/>
  <c r="AE165" i="2"/>
  <c r="AE170" i="2"/>
  <c r="AC176" i="2"/>
  <c r="AE176" i="2"/>
  <c r="AC210" i="2"/>
  <c r="AE210" i="2"/>
  <c r="AC280" i="2"/>
  <c r="AE280" i="2"/>
  <c r="AE10" i="2"/>
  <c r="AE32" i="2"/>
  <c r="AE55" i="2"/>
  <c r="AE71" i="2"/>
  <c r="AE91" i="2"/>
  <c r="AE155" i="2"/>
  <c r="AE204" i="2"/>
  <c r="AE268" i="2"/>
  <c r="AI10" i="2"/>
  <c r="AE27" i="2"/>
  <c r="AE36" i="2"/>
  <c r="AC36" i="2"/>
  <c r="AE48" i="2"/>
  <c r="AC48" i="2"/>
  <c r="AE52" i="2"/>
  <c r="AC52" i="2"/>
  <c r="AE60" i="2"/>
  <c r="AC60" i="2"/>
  <c r="AE64" i="2"/>
  <c r="AC64" i="2"/>
  <c r="AE68" i="2"/>
  <c r="AC68" i="2"/>
  <c r="AE72" i="2"/>
  <c r="AC72" i="2"/>
  <c r="AE76" i="2"/>
  <c r="AC76" i="2"/>
  <c r="AE80" i="2"/>
  <c r="AC80" i="2"/>
  <c r="AE84" i="2"/>
  <c r="AC84" i="2"/>
  <c r="AE88" i="2"/>
  <c r="AC88" i="2"/>
  <c r="AE96" i="2"/>
  <c r="AC96" i="2"/>
  <c r="AC115" i="2"/>
  <c r="AC123" i="2"/>
  <c r="AE141" i="2"/>
  <c r="AC141" i="2"/>
  <c r="AC178" i="2"/>
  <c r="AE178" i="2"/>
  <c r="AE216" i="2"/>
  <c r="AC233" i="2"/>
  <c r="AE233" i="2"/>
  <c r="AE250" i="2"/>
  <c r="AI8" i="2"/>
  <c r="AD233" i="2" s="1"/>
  <c r="AC24" i="2"/>
  <c r="AE47" i="2"/>
  <c r="AE87" i="2"/>
  <c r="AC238" i="2"/>
  <c r="AE238" i="2"/>
  <c r="AC29" i="2"/>
  <c r="AI2" i="2"/>
  <c r="AE7" i="2"/>
  <c r="AC9" i="2"/>
  <c r="AE12" i="2"/>
  <c r="AE14" i="2"/>
  <c r="AC16" i="2"/>
  <c r="AC17" i="2"/>
  <c r="AC18" i="2"/>
  <c r="AC19" i="2"/>
  <c r="AC20" i="2"/>
  <c r="AC21" i="2"/>
  <c r="AC22" i="2"/>
  <c r="AC27" i="2"/>
  <c r="AD41" i="2"/>
  <c r="AE104" i="2"/>
  <c r="AC104" i="2"/>
  <c r="AE112" i="2"/>
  <c r="AC112" i="2"/>
  <c r="AE120" i="2"/>
  <c r="AC120" i="2"/>
  <c r="AE128" i="2"/>
  <c r="AC128" i="2"/>
  <c r="AC137" i="2"/>
  <c r="AC152" i="2"/>
  <c r="AC162" i="2"/>
  <c r="AE162" i="2"/>
  <c r="AE172" i="2"/>
  <c r="AC190" i="2"/>
  <c r="AE190" i="2"/>
  <c r="AE200" i="2"/>
  <c r="AC206" i="2"/>
  <c r="AE206" i="2"/>
  <c r="AE211" i="2"/>
  <c r="AE239" i="2"/>
  <c r="AC258" i="2"/>
  <c r="AE258" i="2"/>
  <c r="AE295" i="2"/>
  <c r="AC7" i="2"/>
  <c r="AE43" i="2"/>
  <c r="AE83" i="2"/>
  <c r="AC146" i="2"/>
  <c r="AE146" i="2"/>
  <c r="AE232" i="2"/>
  <c r="AE40" i="2"/>
  <c r="AC40" i="2"/>
  <c r="AE4" i="2"/>
  <c r="AC6" i="2"/>
  <c r="AD9" i="2"/>
  <c r="AC11" i="2"/>
  <c r="AD16" i="2"/>
  <c r="AE26" i="2"/>
  <c r="AE30" i="2"/>
  <c r="AC33" i="2"/>
  <c r="AC37" i="2"/>
  <c r="AC41" i="2"/>
  <c r="AC45" i="2"/>
  <c r="AC49" i="2"/>
  <c r="AC53" i="2"/>
  <c r="AC57" i="2"/>
  <c r="AC61" i="2"/>
  <c r="AC65" i="2"/>
  <c r="AC69" i="2"/>
  <c r="AC73" i="2"/>
  <c r="AC77" i="2"/>
  <c r="AC81" i="2"/>
  <c r="AC85" i="2"/>
  <c r="AC89" i="2"/>
  <c r="AC93" i="2"/>
  <c r="AC97" i="2"/>
  <c r="AC101" i="2"/>
  <c r="AE129" i="2"/>
  <c r="AE134" i="2"/>
  <c r="AC142" i="2"/>
  <c r="AE142" i="2"/>
  <c r="AE147" i="2"/>
  <c r="AE152" i="2"/>
  <c r="AC158" i="2"/>
  <c r="AE158" i="2"/>
  <c r="AE184" i="2"/>
  <c r="AC201" i="2"/>
  <c r="AE201" i="2"/>
  <c r="AD201" i="2"/>
  <c r="AE223" i="2"/>
  <c r="AC229" i="2"/>
  <c r="AE229" i="2"/>
  <c r="AE234" i="2"/>
  <c r="AC240" i="2"/>
  <c r="AE240" i="2"/>
  <c r="AE264" i="2"/>
  <c r="AC296" i="2"/>
  <c r="AE296" i="2"/>
  <c r="AC12" i="2"/>
  <c r="AE51" i="2"/>
  <c r="AE67" i="2"/>
  <c r="AE100" i="2"/>
  <c r="AC140" i="2"/>
  <c r="AC301" i="2"/>
  <c r="AI5" i="2"/>
  <c r="AE22" i="2"/>
  <c r="AC32" i="2"/>
  <c r="AE92" i="2"/>
  <c r="AC92" i="2"/>
  <c r="AC3" i="2"/>
  <c r="AI4" i="2"/>
  <c r="AC13" i="2"/>
  <c r="AC15" i="2"/>
  <c r="AC26" i="2"/>
  <c r="AC30" i="2"/>
  <c r="AE33" i="2"/>
  <c r="AE37" i="2"/>
  <c r="AE41" i="2"/>
  <c r="AE45" i="2"/>
  <c r="AE49" i="2"/>
  <c r="AE53" i="2"/>
  <c r="AE57" i="2"/>
  <c r="AE61" i="2"/>
  <c r="AE65" i="2"/>
  <c r="AE69" i="2"/>
  <c r="AE73" i="2"/>
  <c r="AE77" i="2"/>
  <c r="AE81" i="2"/>
  <c r="AE85" i="2"/>
  <c r="AE89" i="2"/>
  <c r="AE93" i="2"/>
  <c r="AE97" i="2"/>
  <c r="AE105" i="2"/>
  <c r="AC105" i="2"/>
  <c r="AE109" i="2"/>
  <c r="AE113" i="2"/>
  <c r="AD113" i="2"/>
  <c r="AC113" i="2"/>
  <c r="AE117" i="2"/>
  <c r="AE121" i="2"/>
  <c r="AC121" i="2"/>
  <c r="AE125" i="2"/>
  <c r="AD125" i="2"/>
  <c r="AC129" i="2"/>
  <c r="AC134" i="2"/>
  <c r="AE168" i="2"/>
  <c r="AC174" i="2"/>
  <c r="AE174" i="2"/>
  <c r="AE179" i="2"/>
  <c r="AE207" i="2"/>
  <c r="AC213" i="2"/>
  <c r="AE213" i="2"/>
  <c r="AE218" i="2"/>
  <c r="AC265" i="2"/>
  <c r="AE265" i="2"/>
  <c r="AE271" i="2"/>
  <c r="AC285" i="2"/>
  <c r="AE290" i="2"/>
  <c r="AE23" i="2"/>
  <c r="AE35" i="2"/>
  <c r="AE59" i="2"/>
  <c r="AE79" i="2"/>
  <c r="AE132" i="2"/>
  <c r="AD132" i="2"/>
  <c r="AC222" i="2"/>
  <c r="AE222" i="2"/>
  <c r="AE243" i="2"/>
  <c r="AE2" i="2"/>
  <c r="AC4" i="2"/>
  <c r="AC23" i="2"/>
  <c r="AE44" i="2"/>
  <c r="AD44" i="2"/>
  <c r="AC44" i="2"/>
  <c r="AC107" i="2"/>
  <c r="AE25" i="2"/>
  <c r="AE34" i="2"/>
  <c r="AC34" i="2"/>
  <c r="AE38" i="2"/>
  <c r="AD38" i="2"/>
  <c r="AC38" i="2"/>
  <c r="AE42" i="2"/>
  <c r="AC42" i="2"/>
  <c r="AE46" i="2"/>
  <c r="AD46" i="2"/>
  <c r="AC46" i="2"/>
  <c r="AE50" i="2"/>
  <c r="AC50" i="2"/>
  <c r="AE54" i="2"/>
  <c r="AC54" i="2"/>
  <c r="AE58" i="2"/>
  <c r="AC58" i="2"/>
  <c r="AE62" i="2"/>
  <c r="AC62" i="2"/>
  <c r="AE66" i="2"/>
  <c r="AC66" i="2"/>
  <c r="AE70" i="2"/>
  <c r="AD70" i="2"/>
  <c r="AC70" i="2"/>
  <c r="AE74" i="2"/>
  <c r="AC74" i="2"/>
  <c r="AE78" i="2"/>
  <c r="AD78" i="2"/>
  <c r="AC78" i="2"/>
  <c r="AE82" i="2"/>
  <c r="AC82" i="2"/>
  <c r="AE86" i="2"/>
  <c r="AC86" i="2"/>
  <c r="AE90" i="2"/>
  <c r="AC90" i="2"/>
  <c r="AE94" i="2"/>
  <c r="AC94" i="2"/>
  <c r="AE98" i="2"/>
  <c r="AC98" i="2"/>
  <c r="AE102" i="2"/>
  <c r="AC109" i="2"/>
  <c r="AC117" i="2"/>
  <c r="AC125" i="2"/>
  <c r="AC138" i="2"/>
  <c r="AE143" i="2"/>
  <c r="AE148" i="2"/>
  <c r="AC169" i="2"/>
  <c r="AE169" i="2"/>
  <c r="AD169" i="2"/>
  <c r="AE191" i="2"/>
  <c r="AC197" i="2"/>
  <c r="AE197" i="2"/>
  <c r="AC208" i="2"/>
  <c r="AE208" i="2"/>
  <c r="AC242" i="2"/>
  <c r="AC254" i="2"/>
  <c r="AE254" i="2"/>
  <c r="AC272" i="2"/>
  <c r="AD272" i="2"/>
  <c r="AE272" i="2"/>
  <c r="AE5" i="2"/>
  <c r="AC14" i="2"/>
  <c r="AE39" i="2"/>
  <c r="AE63" i="2"/>
  <c r="AE75" i="2"/>
  <c r="AE95" i="2"/>
  <c r="AC194" i="2"/>
  <c r="AE194" i="2"/>
  <c r="AE56" i="2"/>
  <c r="AD56" i="2"/>
  <c r="AC56" i="2"/>
  <c r="AE308" i="2"/>
  <c r="AE300" i="2"/>
  <c r="AE292" i="2"/>
  <c r="AE284" i="2"/>
  <c r="AE305" i="2"/>
  <c r="AE297" i="2"/>
  <c r="AE289" i="2"/>
  <c r="AE281" i="2"/>
  <c r="AE307" i="2"/>
  <c r="AE299" i="2"/>
  <c r="AE291" i="2"/>
  <c r="AE283" i="2"/>
  <c r="AE275" i="2"/>
  <c r="AE309" i="2"/>
  <c r="AE301" i="2"/>
  <c r="AE293" i="2"/>
  <c r="AE285" i="2"/>
  <c r="AE277" i="2"/>
  <c r="AE267" i="2"/>
  <c r="AE260" i="2"/>
  <c r="AE235" i="2"/>
  <c r="AE228" i="2"/>
  <c r="AE203" i="2"/>
  <c r="AE196" i="2"/>
  <c r="AE171" i="2"/>
  <c r="AE164" i="2"/>
  <c r="AC130" i="2"/>
  <c r="AC127" i="2"/>
  <c r="AC119" i="2"/>
  <c r="AC111" i="2"/>
  <c r="AC103" i="2"/>
  <c r="AE263" i="2"/>
  <c r="AE231" i="2"/>
  <c r="AE199" i="2"/>
  <c r="AE192" i="2"/>
  <c r="AE167" i="2"/>
  <c r="AE298" i="2"/>
  <c r="AE282" i="2"/>
  <c r="AE259" i="2"/>
  <c r="AE252" i="2"/>
  <c r="AE227" i="2"/>
  <c r="AE220" i="2"/>
  <c r="AE195" i="2"/>
  <c r="AE188" i="2"/>
  <c r="AE163" i="2"/>
  <c r="AE156" i="2"/>
  <c r="AE303" i="2"/>
  <c r="AE287" i="2"/>
  <c r="AE266" i="2"/>
  <c r="AE255" i="2"/>
  <c r="AE248" i="2"/>
  <c r="AE251" i="2"/>
  <c r="AE244" i="2"/>
  <c r="AE219" i="2"/>
  <c r="AE212" i="2"/>
  <c r="AE187" i="2"/>
  <c r="AE180" i="2"/>
  <c r="AE276" i="2"/>
  <c r="AE247" i="2"/>
  <c r="AE215" i="2"/>
  <c r="AE183" i="2"/>
  <c r="AE151" i="2"/>
  <c r="AE3" i="2"/>
  <c r="AC5" i="2"/>
  <c r="AI6" i="2"/>
  <c r="AC10" i="2"/>
  <c r="AI11" i="2"/>
  <c r="AE13" i="2"/>
  <c r="AE15" i="2"/>
  <c r="AC25" i="2"/>
  <c r="AE28" i="2"/>
  <c r="AD28" i="2"/>
  <c r="AC31" i="2"/>
  <c r="AD35" i="2"/>
  <c r="AD39" i="2"/>
  <c r="AD43" i="2"/>
  <c r="AD47" i="2"/>
  <c r="AD51" i="2"/>
  <c r="AD55" i="2"/>
  <c r="AD59" i="2"/>
  <c r="AD67" i="2"/>
  <c r="AD71" i="2"/>
  <c r="AD75" i="2"/>
  <c r="AD79" i="2"/>
  <c r="AD83" i="2"/>
  <c r="AD87" i="2"/>
  <c r="AD91" i="2"/>
  <c r="AE99" i="2"/>
  <c r="AD99" i="2"/>
  <c r="AC102" i="2"/>
  <c r="AC106" i="2"/>
  <c r="AE110" i="2"/>
  <c r="AD110" i="2"/>
  <c r="AC114" i="2"/>
  <c r="AE118" i="2"/>
  <c r="AD118" i="2"/>
  <c r="AC122" i="2"/>
  <c r="AE126" i="2"/>
  <c r="AD126" i="2"/>
  <c r="AE131" i="2"/>
  <c r="AD131" i="2"/>
  <c r="AC135" i="2"/>
  <c r="AE139" i="2"/>
  <c r="AD139" i="2"/>
  <c r="AC139" i="2"/>
  <c r="AC144" i="2"/>
  <c r="AD144" i="2"/>
  <c r="AE144" i="2"/>
  <c r="AC149" i="2"/>
  <c r="AE149" i="2"/>
  <c r="AE154" i="2"/>
  <c r="AE175" i="2"/>
  <c r="AC181" i="2"/>
  <c r="AE181" i="2"/>
  <c r="AD181" i="2"/>
  <c r="AE186" i="2"/>
  <c r="AC226" i="2"/>
  <c r="AE226" i="2"/>
  <c r="AE236" i="2"/>
  <c r="AC261" i="2"/>
  <c r="AE261" i="2"/>
  <c r="AE279" i="2"/>
  <c r="AE311" i="2"/>
  <c r="AE107" i="2"/>
  <c r="AE115" i="2"/>
  <c r="AE123" i="2"/>
  <c r="AE135" i="2"/>
  <c r="AE138" i="2"/>
  <c r="AD138" i="2"/>
  <c r="AC166" i="2"/>
  <c r="AE166" i="2"/>
  <c r="AC170" i="2"/>
  <c r="AC173" i="2"/>
  <c r="AE173" i="2"/>
  <c r="AC198" i="2"/>
  <c r="AE198" i="2"/>
  <c r="AC202" i="2"/>
  <c r="AC205" i="2"/>
  <c r="AE205" i="2"/>
  <c r="AC230" i="2"/>
  <c r="AE230" i="2"/>
  <c r="AC234" i="2"/>
  <c r="AC237" i="2"/>
  <c r="AE237" i="2"/>
  <c r="AC262" i="2"/>
  <c r="AE262" i="2"/>
  <c r="AC266" i="2"/>
  <c r="AC269" i="2"/>
  <c r="AE269" i="2"/>
  <c r="AC177" i="2"/>
  <c r="AE177" i="2"/>
  <c r="AD177" i="2"/>
  <c r="AC184" i="2"/>
  <c r="AD184" i="2"/>
  <c r="AC209" i="2"/>
  <c r="AE209" i="2"/>
  <c r="AD209" i="2"/>
  <c r="AC216" i="2"/>
  <c r="AD216" i="2"/>
  <c r="AC241" i="2"/>
  <c r="AE241" i="2"/>
  <c r="AD241" i="2"/>
  <c r="AC248" i="2"/>
  <c r="AD248" i="2"/>
  <c r="AC277" i="2"/>
  <c r="AC282" i="2"/>
  <c r="AC245" i="2"/>
  <c r="AE245" i="2"/>
  <c r="AC270" i="2"/>
  <c r="AE270" i="2"/>
  <c r="AC274" i="2"/>
  <c r="AC293" i="2"/>
  <c r="AC309" i="2"/>
  <c r="AE108" i="2"/>
  <c r="AE116" i="2"/>
  <c r="AE124" i="2"/>
  <c r="AE133" i="2"/>
  <c r="AE136" i="2"/>
  <c r="AD136" i="2"/>
  <c r="AC153" i="2"/>
  <c r="AE153" i="2"/>
  <c r="AD153" i="2"/>
  <c r="AC160" i="2"/>
  <c r="AD160" i="2"/>
  <c r="AC185" i="2"/>
  <c r="AE185" i="2"/>
  <c r="AD185" i="2"/>
  <c r="AC192" i="2"/>
  <c r="AD192" i="2"/>
  <c r="AC217" i="2"/>
  <c r="AE217" i="2"/>
  <c r="AD217" i="2"/>
  <c r="AC224" i="2"/>
  <c r="AD224" i="2"/>
  <c r="AD242" i="2"/>
  <c r="AD245" i="2"/>
  <c r="AC249" i="2"/>
  <c r="AE249" i="2"/>
  <c r="AD249" i="2"/>
  <c r="AC256" i="2"/>
  <c r="AD256" i="2"/>
  <c r="AD270" i="2"/>
  <c r="AD274" i="2"/>
  <c r="AC288" i="2"/>
  <c r="AE288" i="2"/>
  <c r="AD288" i="2"/>
  <c r="AC304" i="2"/>
  <c r="AE304" i="2"/>
  <c r="AD304" i="2"/>
  <c r="AE103" i="2"/>
  <c r="AC108" i="2"/>
  <c r="AE111" i="2"/>
  <c r="AC116" i="2"/>
  <c r="AE119" i="2"/>
  <c r="AC124" i="2"/>
  <c r="AE127" i="2"/>
  <c r="AE130" i="2"/>
  <c r="AD130" i="2"/>
  <c r="AC133" i="2"/>
  <c r="AC136" i="2"/>
  <c r="AC150" i="2"/>
  <c r="AE150" i="2"/>
  <c r="AC154" i="2"/>
  <c r="AC157" i="2"/>
  <c r="AE157" i="2"/>
  <c r="AE160" i="2"/>
  <c r="AC182" i="2"/>
  <c r="AE182" i="2"/>
  <c r="AC186" i="2"/>
  <c r="AC189" i="2"/>
  <c r="AE189" i="2"/>
  <c r="AC214" i="2"/>
  <c r="AE214" i="2"/>
  <c r="AC218" i="2"/>
  <c r="AC221" i="2"/>
  <c r="AE221" i="2"/>
  <c r="AE224" i="2"/>
  <c r="AE242" i="2"/>
  <c r="AC246" i="2"/>
  <c r="AE246" i="2"/>
  <c r="AC250" i="2"/>
  <c r="AC253" i="2"/>
  <c r="AE253" i="2"/>
  <c r="AE256" i="2"/>
  <c r="AE274" i="2"/>
  <c r="AE101" i="2"/>
  <c r="AE106" i="2"/>
  <c r="AE114" i="2"/>
  <c r="AD116" i="2"/>
  <c r="AE122" i="2"/>
  <c r="AD124" i="2"/>
  <c r="AE137" i="2"/>
  <c r="AE140" i="2"/>
  <c r="AD140" i="2"/>
  <c r="AD150" i="2"/>
  <c r="AD154" i="2"/>
  <c r="AC161" i="2"/>
  <c r="AE161" i="2"/>
  <c r="AD161" i="2"/>
  <c r="AC168" i="2"/>
  <c r="AD168" i="2"/>
  <c r="AD182" i="2"/>
  <c r="AC193" i="2"/>
  <c r="AE193" i="2"/>
  <c r="AD193" i="2"/>
  <c r="AC200" i="2"/>
  <c r="AD200" i="2"/>
  <c r="AD214" i="2"/>
  <c r="AC225" i="2"/>
  <c r="AE225" i="2"/>
  <c r="AD225" i="2"/>
  <c r="AC232" i="2"/>
  <c r="AD232" i="2"/>
  <c r="AD246" i="2"/>
  <c r="AC257" i="2"/>
  <c r="AE257" i="2"/>
  <c r="AD257" i="2"/>
  <c r="AC264" i="2"/>
  <c r="AD264" i="2"/>
  <c r="AC147" i="2"/>
  <c r="AC155" i="2"/>
  <c r="AC163" i="2"/>
  <c r="AC171" i="2"/>
  <c r="AC179" i="2"/>
  <c r="AC187" i="2"/>
  <c r="AC195" i="2"/>
  <c r="AC203" i="2"/>
  <c r="AC211" i="2"/>
  <c r="AC219" i="2"/>
  <c r="AC227" i="2"/>
  <c r="AC235" i="2"/>
  <c r="AC243" i="2"/>
  <c r="AC251" i="2"/>
  <c r="AC259" i="2"/>
  <c r="AC267" i="2"/>
  <c r="AC275" i="2"/>
  <c r="AC283" i="2"/>
  <c r="AC291" i="2"/>
  <c r="AC299" i="2"/>
  <c r="AC307" i="2"/>
  <c r="AC278" i="2"/>
  <c r="AC286" i="2"/>
  <c r="AC294" i="2"/>
  <c r="AC302" i="2"/>
  <c r="AC310" i="2"/>
  <c r="AC273" i="2"/>
  <c r="AD278" i="2"/>
  <c r="AC281" i="2"/>
  <c r="AD286" i="2"/>
  <c r="AC289" i="2"/>
  <c r="AD294" i="2"/>
  <c r="AC297" i="2"/>
  <c r="AD302" i="2"/>
  <c r="AC305" i="2"/>
  <c r="AD310" i="2"/>
  <c r="AC148" i="2"/>
  <c r="AC156" i="2"/>
  <c r="AC164" i="2"/>
  <c r="AC172" i="2"/>
  <c r="AC180" i="2"/>
  <c r="AC188" i="2"/>
  <c r="AC196" i="2"/>
  <c r="AC204" i="2"/>
  <c r="AC212" i="2"/>
  <c r="AC220" i="2"/>
  <c r="AC228" i="2"/>
  <c r="AC236" i="2"/>
  <c r="AC244" i="2"/>
  <c r="AC252" i="2"/>
  <c r="AC260" i="2"/>
  <c r="AC268" i="2"/>
  <c r="AD273" i="2"/>
  <c r="AC276" i="2"/>
  <c r="AE278" i="2"/>
  <c r="AC284" i="2"/>
  <c r="AE286" i="2"/>
  <c r="AC292" i="2"/>
  <c r="AE294" i="2"/>
  <c r="AC300" i="2"/>
  <c r="AE302" i="2"/>
  <c r="AC308" i="2"/>
  <c r="AE310" i="2"/>
  <c r="AC143" i="2"/>
  <c r="AD148" i="2"/>
  <c r="AC151" i="2"/>
  <c r="AD156" i="2"/>
  <c r="AC159" i="2"/>
  <c r="AD164" i="2"/>
  <c r="AC167" i="2"/>
  <c r="AD172" i="2"/>
  <c r="AC175" i="2"/>
  <c r="AD180" i="2"/>
  <c r="AC183" i="2"/>
  <c r="AD188" i="2"/>
  <c r="AC191" i="2"/>
  <c r="AD196" i="2"/>
  <c r="AC199" i="2"/>
  <c r="AD204" i="2"/>
  <c r="AC207" i="2"/>
  <c r="AD212" i="2"/>
  <c r="AC215" i="2"/>
  <c r="AD220" i="2"/>
  <c r="AC223" i="2"/>
  <c r="AD228" i="2"/>
  <c r="AC231" i="2"/>
  <c r="AD236" i="2"/>
  <c r="AC239" i="2"/>
  <c r="AD244" i="2"/>
  <c r="AC247" i="2"/>
  <c r="AD252" i="2"/>
  <c r="AC255" i="2"/>
  <c r="AD260" i="2"/>
  <c r="AC263" i="2"/>
  <c r="AD268" i="2"/>
  <c r="AC271" i="2"/>
  <c r="AE273" i="2"/>
  <c r="AD276" i="2"/>
  <c r="AC279" i="2"/>
  <c r="AD284" i="2"/>
  <c r="AC287" i="2"/>
  <c r="AD292" i="2"/>
  <c r="AC295" i="2"/>
  <c r="AC303" i="2"/>
  <c r="AC311" i="2"/>
  <c r="AC290" i="2"/>
  <c r="AC298" i="2"/>
  <c r="AC306" i="2"/>
  <c r="AI18" i="1"/>
  <c r="AD225" i="4" l="1"/>
  <c r="AD70" i="3"/>
  <c r="AD287" i="3"/>
  <c r="AD247" i="3"/>
  <c r="AD207" i="3"/>
  <c r="AD290" i="3"/>
  <c r="AD278" i="3"/>
  <c r="AD266" i="3"/>
  <c r="AD230" i="3"/>
  <c r="AD94" i="3"/>
  <c r="AD119" i="3"/>
  <c r="AD87" i="3"/>
  <c r="AD252" i="3"/>
  <c r="AD201" i="3"/>
  <c r="AD283" i="3"/>
  <c r="AD243" i="3"/>
  <c r="AD254" i="3"/>
  <c r="AD297" i="3"/>
  <c r="AD289" i="3"/>
  <c r="AD112" i="3"/>
  <c r="AD271" i="3"/>
  <c r="AD227" i="3"/>
  <c r="AD286" i="3"/>
  <c r="AD262" i="3"/>
  <c r="AD226" i="3"/>
  <c r="AD305" i="3"/>
  <c r="AD276" i="3"/>
  <c r="AD43" i="3"/>
  <c r="AD279" i="3"/>
  <c r="AD231" i="3"/>
  <c r="AD298" i="3"/>
  <c r="AD272" i="3"/>
  <c r="AD221" i="3"/>
  <c r="AD310" i="3"/>
  <c r="AD307" i="3"/>
  <c r="AD263" i="3"/>
  <c r="AD223" i="3"/>
  <c r="AD148" i="3"/>
  <c r="AD303" i="3"/>
  <c r="AD259" i="3"/>
  <c r="AD219" i="3"/>
  <c r="AD306" i="3"/>
  <c r="AD294" i="3"/>
  <c r="AD270" i="3"/>
  <c r="AD234" i="3"/>
  <c r="AD194" i="3"/>
  <c r="AD292" i="3"/>
  <c r="AD183" i="3"/>
  <c r="AD295" i="3"/>
  <c r="AD255" i="3"/>
  <c r="AD215" i="3"/>
  <c r="AD258" i="3"/>
  <c r="AD246" i="3"/>
  <c r="AD206" i="3"/>
  <c r="AD63" i="2"/>
  <c r="AD238" i="2"/>
  <c r="AK16" i="2"/>
  <c r="AD91" i="3"/>
  <c r="AD59" i="3"/>
  <c r="AD149" i="3"/>
  <c r="AD152" i="3"/>
  <c r="AD22" i="3"/>
  <c r="AK17" i="3"/>
  <c r="AD18" i="3"/>
  <c r="AD128" i="2"/>
  <c r="AD97" i="2"/>
  <c r="AK17" i="2"/>
  <c r="AD238" i="3"/>
  <c r="AD214" i="3"/>
  <c r="AD202" i="3"/>
  <c r="AD156" i="3"/>
  <c r="AD121" i="3"/>
  <c r="AD89" i="3"/>
  <c r="AD187" i="3"/>
  <c r="AD116" i="3"/>
  <c r="AD84" i="3"/>
  <c r="AD192" i="3"/>
  <c r="AD135" i="3"/>
  <c r="AD117" i="3"/>
  <c r="AD52" i="3"/>
  <c r="AD73" i="2"/>
  <c r="AD7" i="2"/>
  <c r="AD260" i="3"/>
  <c r="AD209" i="3"/>
  <c r="AD177" i="3"/>
  <c r="AD280" i="3"/>
  <c r="AD284" i="3"/>
  <c r="AD237" i="3"/>
  <c r="AD120" i="3"/>
  <c r="AD117" i="4"/>
  <c r="AD65" i="2"/>
  <c r="AD47" i="3"/>
  <c r="AD114" i="3"/>
  <c r="AD141" i="3"/>
  <c r="AD244" i="3"/>
  <c r="AD193" i="3"/>
  <c r="AD95" i="3"/>
  <c r="AD85" i="3"/>
  <c r="AD224" i="3"/>
  <c r="AD159" i="3"/>
  <c r="AD40" i="3"/>
  <c r="AD149" i="2"/>
  <c r="AD95" i="2"/>
  <c r="AD100" i="2"/>
  <c r="AD258" i="2"/>
  <c r="AD33" i="2"/>
  <c r="AD311" i="3"/>
  <c r="AD275" i="3"/>
  <c r="AD239" i="3"/>
  <c r="AD199" i="3"/>
  <c r="AD302" i="3"/>
  <c r="AD31" i="3"/>
  <c r="AD165" i="3"/>
  <c r="AD154" i="3"/>
  <c r="AD269" i="3"/>
  <c r="AD144" i="3"/>
  <c r="AD88" i="3"/>
  <c r="AD158" i="3"/>
  <c r="AD9" i="3"/>
  <c r="AD8" i="3"/>
  <c r="AD311" i="4"/>
  <c r="AD307" i="4"/>
  <c r="AD303" i="4"/>
  <c r="AD299" i="4"/>
  <c r="AD295" i="4"/>
  <c r="AD291" i="4"/>
  <c r="AD287" i="4"/>
  <c r="AD283" i="4"/>
  <c r="AD279" i="4"/>
  <c r="AD275" i="4"/>
  <c r="AD309" i="4"/>
  <c r="AD305" i="4"/>
  <c r="AD301" i="4"/>
  <c r="AD297" i="4"/>
  <c r="AD293" i="4"/>
  <c r="AD289" i="4"/>
  <c r="AD285" i="4"/>
  <c r="AD281" i="4"/>
  <c r="AD277" i="4"/>
  <c r="AD273" i="4"/>
  <c r="AD139" i="4"/>
  <c r="AD132" i="4"/>
  <c r="AD112" i="4"/>
  <c r="AD103" i="4"/>
  <c r="AD96" i="4"/>
  <c r="AD87" i="4"/>
  <c r="AD71" i="4"/>
  <c r="AD141" i="4"/>
  <c r="AD134" i="4"/>
  <c r="AD163" i="4"/>
  <c r="AD128" i="4"/>
  <c r="AD153" i="4"/>
  <c r="AD136" i="4"/>
  <c r="AD120" i="4"/>
  <c r="AD135" i="4"/>
  <c r="AD138" i="4"/>
  <c r="AD129" i="4"/>
  <c r="AD122" i="4"/>
  <c r="AD113" i="4"/>
  <c r="AD106" i="4"/>
  <c r="AD97" i="4"/>
  <c r="AD90" i="4"/>
  <c r="AD81" i="4"/>
  <c r="AD74" i="4"/>
  <c r="AD65" i="4"/>
  <c r="AD58" i="4"/>
  <c r="AD56" i="4"/>
  <c r="AD54" i="4"/>
  <c r="AD52" i="4"/>
  <c r="AD50" i="4"/>
  <c r="AD48" i="4"/>
  <c r="AD46" i="4"/>
  <c r="AD44" i="4"/>
  <c r="AD42" i="4"/>
  <c r="AD40" i="4"/>
  <c r="AD38" i="4"/>
  <c r="AD36" i="4"/>
  <c r="AD34" i="4"/>
  <c r="AD32" i="4"/>
  <c r="AD30" i="4"/>
  <c r="AD28" i="4"/>
  <c r="AD119" i="4"/>
  <c r="AD64" i="4"/>
  <c r="AD140" i="4"/>
  <c r="AD124" i="4"/>
  <c r="AD155" i="4"/>
  <c r="AD147" i="4"/>
  <c r="AD126" i="4"/>
  <c r="AD80" i="4"/>
  <c r="AD73" i="4"/>
  <c r="AD55" i="4"/>
  <c r="AD39" i="4"/>
  <c r="AD29" i="4"/>
  <c r="AD121" i="4"/>
  <c r="AD66" i="4"/>
  <c r="AD49" i="4"/>
  <c r="AD33" i="4"/>
  <c r="AD2" i="4"/>
  <c r="AD45" i="4"/>
  <c r="AD114" i="4"/>
  <c r="AD43" i="4"/>
  <c r="AD10" i="4"/>
  <c r="AD37" i="4"/>
  <c r="AD89" i="4"/>
  <c r="AD53" i="4"/>
  <c r="AD137" i="4"/>
  <c r="AD82" i="4"/>
  <c r="AD47" i="4"/>
  <c r="AD31" i="4"/>
  <c r="AD5" i="4"/>
  <c r="AD130" i="4"/>
  <c r="AD57" i="4"/>
  <c r="AD41" i="4"/>
  <c r="AD35" i="4"/>
  <c r="AD105" i="4"/>
  <c r="AD51" i="4"/>
  <c r="AD98" i="4"/>
  <c r="AI7" i="4"/>
  <c r="AD4" i="4"/>
  <c r="AD151" i="4"/>
  <c r="AD219" i="4"/>
  <c r="AD304" i="4"/>
  <c r="AD62" i="4"/>
  <c r="AD296" i="4"/>
  <c r="AD180" i="4"/>
  <c r="AD94" i="4"/>
  <c r="AD123" i="4"/>
  <c r="AD75" i="4"/>
  <c r="AD222" i="3"/>
  <c r="AD190" i="3"/>
  <c r="AD241" i="3"/>
  <c r="AD196" i="3"/>
  <c r="AD78" i="3"/>
  <c r="AD304" i="3"/>
  <c r="AD182" i="3"/>
  <c r="AD163" i="3"/>
  <c r="AD41" i="3"/>
  <c r="AD10" i="3"/>
  <c r="AD229" i="3"/>
  <c r="AD169" i="3"/>
  <c r="AD261" i="3"/>
  <c r="AD309" i="3"/>
  <c r="AD213" i="3"/>
  <c r="AD133" i="3"/>
  <c r="AD107" i="3"/>
  <c r="AD86" i="3"/>
  <c r="AD61" i="3"/>
  <c r="AD111" i="3"/>
  <c r="AD63" i="3"/>
  <c r="AD248" i="3"/>
  <c r="AD204" i="3"/>
  <c r="AD178" i="3"/>
  <c r="AD21" i="3"/>
  <c r="AD44" i="3"/>
  <c r="AK16" i="3"/>
  <c r="AD274" i="3"/>
  <c r="AD242" i="3"/>
  <c r="AD210" i="3"/>
  <c r="AD170" i="3"/>
  <c r="AD151" i="3"/>
  <c r="AD253" i="3"/>
  <c r="AD208" i="3"/>
  <c r="AD131" i="3"/>
  <c r="AD80" i="3"/>
  <c r="AD55" i="3"/>
  <c r="AD39" i="3"/>
  <c r="AD233" i="3"/>
  <c r="AD188" i="3"/>
  <c r="AD82" i="3"/>
  <c r="AD57" i="3"/>
  <c r="AD181" i="3"/>
  <c r="AD225" i="3"/>
  <c r="AD186" i="3"/>
  <c r="AD167" i="3"/>
  <c r="AD109" i="3"/>
  <c r="AD301" i="3"/>
  <c r="AD256" i="3"/>
  <c r="AD160" i="3"/>
  <c r="AD300" i="3"/>
  <c r="AD249" i="3"/>
  <c r="AD153" i="3"/>
  <c r="AD38" i="3"/>
  <c r="AD101" i="3"/>
  <c r="AD20" i="3"/>
  <c r="AD27" i="3"/>
  <c r="AD11" i="3"/>
  <c r="AD34" i="3"/>
  <c r="AD104" i="3"/>
  <c r="AD198" i="3"/>
  <c r="AD273" i="3"/>
  <c r="AD228" i="3"/>
  <c r="AD110" i="3"/>
  <c r="AD157" i="3"/>
  <c r="AD103" i="3"/>
  <c r="AD53" i="3"/>
  <c r="AD37" i="3"/>
  <c r="AD5" i="3"/>
  <c r="AD184" i="3"/>
  <c r="AD162" i="3"/>
  <c r="AD105" i="3"/>
  <c r="AD216" i="3"/>
  <c r="AD296" i="3"/>
  <c r="AD245" i="3"/>
  <c r="AD200" i="3"/>
  <c r="AD100" i="3"/>
  <c r="AD75" i="3"/>
  <c r="AD308" i="3"/>
  <c r="AD179" i="3"/>
  <c r="AD56" i="3"/>
  <c r="AD23" i="3"/>
  <c r="AD16" i="3"/>
  <c r="AI7" i="3"/>
  <c r="AD72" i="3"/>
  <c r="AD24" i="3"/>
  <c r="AD32" i="3"/>
  <c r="AD299" i="3"/>
  <c r="AD267" i="3"/>
  <c r="AD235" i="3"/>
  <c r="AD203" i="3"/>
  <c r="AD282" i="3"/>
  <c r="AD250" i="3"/>
  <c r="AD218" i="3"/>
  <c r="AD146" i="3"/>
  <c r="AD62" i="3"/>
  <c r="AD285" i="3"/>
  <c r="AD240" i="3"/>
  <c r="AD176" i="3"/>
  <c r="AD51" i="3"/>
  <c r="AD35" i="3"/>
  <c r="AD265" i="3"/>
  <c r="AD220" i="3"/>
  <c r="AD174" i="3"/>
  <c r="AD155" i="3"/>
  <c r="AD123" i="3"/>
  <c r="AD257" i="3"/>
  <c r="AD212" i="3"/>
  <c r="AD161" i="3"/>
  <c r="AD102" i="3"/>
  <c r="AD77" i="3"/>
  <c r="AD288" i="3"/>
  <c r="AD205" i="3"/>
  <c r="AD127" i="3"/>
  <c r="AD79" i="3"/>
  <c r="AD54" i="3"/>
  <c r="AD197" i="3"/>
  <c r="AD236" i="3"/>
  <c r="AD172" i="3"/>
  <c r="AD69" i="3"/>
  <c r="AD36" i="3"/>
  <c r="AD50" i="3"/>
  <c r="AD164" i="3"/>
  <c r="AD195" i="3"/>
  <c r="AD150" i="3"/>
  <c r="AD96" i="3"/>
  <c r="AD71" i="3"/>
  <c r="AD49" i="3"/>
  <c r="AD33" i="3"/>
  <c r="AD98" i="3"/>
  <c r="AD73" i="3"/>
  <c r="AD277" i="3"/>
  <c r="AD232" i="3"/>
  <c r="AD68" i="3"/>
  <c r="AD180" i="3"/>
  <c r="AD125" i="3"/>
  <c r="AD173" i="3"/>
  <c r="AD281" i="3"/>
  <c r="AD191" i="3"/>
  <c r="AD30" i="3"/>
  <c r="AD19" i="3"/>
  <c r="AD26" i="3"/>
  <c r="AD48" i="3"/>
  <c r="AJ18" i="3"/>
  <c r="AK18" i="3" s="1"/>
  <c r="AI19" i="3"/>
  <c r="AD17" i="3"/>
  <c r="AD134" i="3"/>
  <c r="AD126" i="3"/>
  <c r="AD2" i="3"/>
  <c r="AD142" i="3"/>
  <c r="AD129" i="3"/>
  <c r="AD108" i="3"/>
  <c r="AD136" i="3"/>
  <c r="AD128" i="3"/>
  <c r="AD145" i="3"/>
  <c r="AD15" i="3"/>
  <c r="AD13" i="3"/>
  <c r="AD3" i="3"/>
  <c r="AD138" i="3"/>
  <c r="AD130" i="3"/>
  <c r="AD124" i="3"/>
  <c r="AD115" i="3"/>
  <c r="AD99" i="3"/>
  <c r="AD67" i="3"/>
  <c r="AD60" i="3"/>
  <c r="AD137" i="3"/>
  <c r="AD83" i="3"/>
  <c r="AD76" i="3"/>
  <c r="AD147" i="3"/>
  <c r="AD140" i="3"/>
  <c r="AD132" i="3"/>
  <c r="AD122" i="3"/>
  <c r="AD113" i="3"/>
  <c r="AD106" i="3"/>
  <c r="AD97" i="3"/>
  <c r="AD90" i="3"/>
  <c r="AD81" i="3"/>
  <c r="AD74" i="3"/>
  <c r="AD65" i="3"/>
  <c r="AD58" i="3"/>
  <c r="AD4" i="3"/>
  <c r="AD143" i="3"/>
  <c r="AD92" i="3"/>
  <c r="AD14" i="3"/>
  <c r="AD7" i="3"/>
  <c r="AD12" i="3"/>
  <c r="AD189" i="3"/>
  <c r="AD139" i="3"/>
  <c r="AD64" i="3"/>
  <c r="AD45" i="3"/>
  <c r="AD29" i="3"/>
  <c r="AD175" i="3"/>
  <c r="AD66" i="3"/>
  <c r="AD293" i="3"/>
  <c r="AD171" i="3"/>
  <c r="AD264" i="3"/>
  <c r="AD168" i="3"/>
  <c r="AD118" i="3"/>
  <c r="AD93" i="3"/>
  <c r="AD166" i="3"/>
  <c r="AD268" i="3"/>
  <c r="AD217" i="3"/>
  <c r="AD185" i="3"/>
  <c r="AD46" i="3"/>
  <c r="AD28" i="3"/>
  <c r="AD42" i="3"/>
  <c r="AD6" i="3"/>
  <c r="AD82" i="2"/>
  <c r="AD50" i="2"/>
  <c r="AD213" i="2"/>
  <c r="AD117" i="2"/>
  <c r="AD105" i="2"/>
  <c r="AD162" i="2"/>
  <c r="AD134" i="2"/>
  <c r="AD30" i="2"/>
  <c r="AD17" i="2"/>
  <c r="AD141" i="2"/>
  <c r="AD77" i="2"/>
  <c r="AD45" i="2"/>
  <c r="AD4" i="2"/>
  <c r="AD80" i="2"/>
  <c r="AD36" i="2"/>
  <c r="AD311" i="2"/>
  <c r="AD303" i="2"/>
  <c r="AD295" i="2"/>
  <c r="AD287" i="2"/>
  <c r="AD308" i="2"/>
  <c r="AD300" i="2"/>
  <c r="AD305" i="2"/>
  <c r="AD297" i="2"/>
  <c r="AD289" i="2"/>
  <c r="AD281" i="2"/>
  <c r="AD307" i="2"/>
  <c r="AD299" i="2"/>
  <c r="AD291" i="2"/>
  <c r="AD283" i="2"/>
  <c r="AD279" i="2"/>
  <c r="AD271" i="2"/>
  <c r="AD253" i="2"/>
  <c r="AD250" i="2"/>
  <c r="AD239" i="2"/>
  <c r="AD221" i="2"/>
  <c r="AD218" i="2"/>
  <c r="AD207" i="2"/>
  <c r="AD189" i="2"/>
  <c r="AD186" i="2"/>
  <c r="AD175" i="2"/>
  <c r="AD157" i="2"/>
  <c r="AD143" i="2"/>
  <c r="AD133" i="2"/>
  <c r="AD108" i="2"/>
  <c r="AD267" i="2"/>
  <c r="AD235" i="2"/>
  <c r="AD203" i="2"/>
  <c r="AD171" i="2"/>
  <c r="AD309" i="2"/>
  <c r="AD293" i="2"/>
  <c r="AD263" i="2"/>
  <c r="AD231" i="2"/>
  <c r="AD199" i="2"/>
  <c r="AD167" i="2"/>
  <c r="AD298" i="2"/>
  <c r="AD282" i="2"/>
  <c r="AD277" i="2"/>
  <c r="AD259" i="2"/>
  <c r="AD269" i="2"/>
  <c r="AD266" i="2"/>
  <c r="AD262" i="2"/>
  <c r="AD255" i="2"/>
  <c r="AD237" i="2"/>
  <c r="AD234" i="2"/>
  <c r="AD230" i="2"/>
  <c r="AD223" i="2"/>
  <c r="AD205" i="2"/>
  <c r="AD202" i="2"/>
  <c r="AD198" i="2"/>
  <c r="AD191" i="2"/>
  <c r="AD173" i="2"/>
  <c r="AD170" i="2"/>
  <c r="AD166" i="2"/>
  <c r="AD251" i="2"/>
  <c r="AD219" i="2"/>
  <c r="AD187" i="2"/>
  <c r="AD155" i="2"/>
  <c r="AD254" i="2"/>
  <c r="AD197" i="2"/>
  <c r="AD159" i="2"/>
  <c r="AD8" i="2"/>
  <c r="AD285" i="2"/>
  <c r="AD247" i="2"/>
  <c r="AD163" i="2"/>
  <c r="AD2" i="2"/>
  <c r="AD229" i="2"/>
  <c r="AD158" i="2"/>
  <c r="AD101" i="2"/>
  <c r="AD11" i="2"/>
  <c r="AD6" i="2"/>
  <c r="AD165" i="2"/>
  <c r="AD290" i="2"/>
  <c r="AD195" i="2"/>
  <c r="AD179" i="2"/>
  <c r="AD137" i="2"/>
  <c r="AD120" i="2"/>
  <c r="AD103" i="2"/>
  <c r="AD147" i="2"/>
  <c r="AD123" i="2"/>
  <c r="AD115" i="2"/>
  <c r="AD107" i="2"/>
  <c r="AD301" i="2"/>
  <c r="AD275" i="2"/>
  <c r="AD227" i="2"/>
  <c r="AD211" i="2"/>
  <c r="AD183" i="2"/>
  <c r="AD151" i="2"/>
  <c r="AD127" i="2"/>
  <c r="AD119" i="2"/>
  <c r="AD111" i="2"/>
  <c r="AD306" i="2"/>
  <c r="AD261" i="2"/>
  <c r="AD243" i="2"/>
  <c r="AD226" i="2"/>
  <c r="AD215" i="2"/>
  <c r="AD135" i="2"/>
  <c r="AD122" i="2"/>
  <c r="AD114" i="2"/>
  <c r="AD106" i="2"/>
  <c r="AD102" i="2"/>
  <c r="AD10" i="2"/>
  <c r="AD5" i="2"/>
  <c r="AD68" i="2"/>
  <c r="AD210" i="2"/>
  <c r="AD14" i="2"/>
  <c r="AD90" i="2"/>
  <c r="AD58" i="2"/>
  <c r="AD92" i="2"/>
  <c r="AD129" i="2"/>
  <c r="AD26" i="2"/>
  <c r="AD146" i="2"/>
  <c r="AD69" i="2"/>
  <c r="AD37" i="2"/>
  <c r="AD88" i="2"/>
  <c r="AD52" i="2"/>
  <c r="AD27" i="2"/>
  <c r="AD13" i="2"/>
  <c r="AD76" i="2"/>
  <c r="AD32" i="2"/>
  <c r="AD145" i="2"/>
  <c r="AD194" i="2"/>
  <c r="AD208" i="2"/>
  <c r="AD98" i="2"/>
  <c r="AD66" i="2"/>
  <c r="AD34" i="2"/>
  <c r="AD265" i="2"/>
  <c r="AD112" i="2"/>
  <c r="AD21" i="2"/>
  <c r="AD93" i="2"/>
  <c r="AD61" i="2"/>
  <c r="AD64" i="2"/>
  <c r="AD23" i="2"/>
  <c r="AD12" i="2"/>
  <c r="AD86" i="2"/>
  <c r="AD54" i="2"/>
  <c r="AD174" i="2"/>
  <c r="AD109" i="2"/>
  <c r="AD29" i="2"/>
  <c r="AD240" i="2"/>
  <c r="AD142" i="2"/>
  <c r="AD104" i="2"/>
  <c r="AD20" i="2"/>
  <c r="AD206" i="2"/>
  <c r="AD89" i="2"/>
  <c r="AD57" i="2"/>
  <c r="AD84" i="2"/>
  <c r="AD48" i="2"/>
  <c r="AD176" i="2"/>
  <c r="AD24" i="2"/>
  <c r="AD222" i="2"/>
  <c r="AD3" i="2"/>
  <c r="AD74" i="2"/>
  <c r="AD42" i="2"/>
  <c r="AD31" i="2"/>
  <c r="AD121" i="2"/>
  <c r="AD190" i="2"/>
  <c r="AD19" i="2"/>
  <c r="AD152" i="2"/>
  <c r="AD85" i="2"/>
  <c r="AD53" i="2"/>
  <c r="AD72" i="2"/>
  <c r="AD280" i="2"/>
  <c r="AD22" i="2"/>
  <c r="AD94" i="2"/>
  <c r="AD62" i="2"/>
  <c r="AD25" i="2"/>
  <c r="AI7" i="2"/>
  <c r="AD296" i="2"/>
  <c r="AD18" i="2"/>
  <c r="AD40" i="2"/>
  <c r="AD81" i="2"/>
  <c r="AD49" i="2"/>
  <c r="AD178" i="2"/>
  <c r="AD96" i="2"/>
  <c r="AD60" i="2"/>
  <c r="AD15" i="2"/>
  <c r="AJ18" i="2"/>
  <c r="AK18" i="2" s="1"/>
  <c r="AI19" i="1"/>
  <c r="AJ19" i="3" l="1"/>
  <c r="AK19" i="3" s="1"/>
  <c r="AI20" i="3"/>
  <c r="AJ19" i="2"/>
  <c r="AK19" i="2" s="1"/>
  <c r="AI20" i="1"/>
  <c r="AJ20" i="3" l="1"/>
  <c r="AK20" i="3" s="1"/>
  <c r="AI21" i="3"/>
  <c r="AJ20" i="2"/>
  <c r="AK20" i="2" s="1"/>
  <c r="AI21" i="1"/>
  <c r="AJ21" i="3" l="1"/>
  <c r="AK21" i="3" s="1"/>
  <c r="AI22" i="3"/>
  <c r="AJ21" i="2"/>
  <c r="AK21" i="2" s="1"/>
  <c r="AI22" i="1"/>
  <c r="AJ22" i="3" l="1"/>
  <c r="AK22" i="3" s="1"/>
  <c r="AI23" i="3"/>
  <c r="AJ22" i="2"/>
  <c r="AK22" i="2" s="1"/>
  <c r="AI23" i="1"/>
  <c r="AJ23" i="3" l="1"/>
  <c r="AK23" i="3" s="1"/>
  <c r="AI24" i="3"/>
  <c r="AJ23" i="2"/>
  <c r="AK23" i="2" s="1"/>
  <c r="AI24" i="1"/>
  <c r="AI25" i="1" l="1"/>
  <c r="AJ24" i="3"/>
  <c r="AK24" i="3" s="1"/>
  <c r="AI25" i="3"/>
  <c r="AJ24" i="2"/>
  <c r="AK24" i="2" s="1"/>
  <c r="AI26" i="1"/>
  <c r="AJ25" i="3" l="1"/>
  <c r="AK25" i="3" s="1"/>
  <c r="AI26" i="3"/>
  <c r="AI27" i="1"/>
  <c r="AJ26" i="3" l="1"/>
  <c r="AK26" i="3" s="1"/>
  <c r="AI27" i="3"/>
  <c r="AJ27" i="3" l="1"/>
  <c r="AK27" i="3" s="1"/>
  <c r="AI28" i="3"/>
  <c r="AB311" i="1"/>
  <c r="AB310" i="1"/>
  <c r="AB309" i="1"/>
  <c r="AB308" i="1"/>
  <c r="AB307" i="1"/>
  <c r="AB306" i="1"/>
  <c r="AB305" i="1"/>
  <c r="AB304" i="1"/>
  <c r="AB303" i="1"/>
  <c r="AB302" i="1"/>
  <c r="AB301" i="1"/>
  <c r="AB300" i="1"/>
  <c r="AB299" i="1"/>
  <c r="AB298" i="1"/>
  <c r="AB297" i="1"/>
  <c r="AB296" i="1"/>
  <c r="AB295" i="1"/>
  <c r="AB294" i="1"/>
  <c r="AB293" i="1"/>
  <c r="AB292" i="1"/>
  <c r="AB291" i="1"/>
  <c r="AB290" i="1"/>
  <c r="AB289" i="1"/>
  <c r="AB288" i="1"/>
  <c r="AB287" i="1"/>
  <c r="AB286" i="1"/>
  <c r="AB285" i="1"/>
  <c r="AB284" i="1"/>
  <c r="AB283" i="1"/>
  <c r="AB282" i="1"/>
  <c r="AB281" i="1"/>
  <c r="AB280" i="1"/>
  <c r="AB279" i="1"/>
  <c r="AB278" i="1"/>
  <c r="AB277" i="1"/>
  <c r="AB276" i="1"/>
  <c r="AB275" i="1"/>
  <c r="AB274" i="1"/>
  <c r="AB273" i="1"/>
  <c r="AB272" i="1"/>
  <c r="AB271" i="1"/>
  <c r="AB270" i="1"/>
  <c r="AB269" i="1"/>
  <c r="AB268" i="1"/>
  <c r="AB267" i="1"/>
  <c r="AB266" i="1"/>
  <c r="AB265" i="1"/>
  <c r="AB264" i="1"/>
  <c r="AB263" i="1"/>
  <c r="AB262" i="1"/>
  <c r="AB261" i="1"/>
  <c r="AB260" i="1"/>
  <c r="AB259" i="1"/>
  <c r="AB258" i="1"/>
  <c r="AB257" i="1"/>
  <c r="AB256" i="1"/>
  <c r="AB255" i="1"/>
  <c r="AB254" i="1"/>
  <c r="AB253" i="1"/>
  <c r="AB252" i="1"/>
  <c r="AB251" i="1"/>
  <c r="AB250" i="1"/>
  <c r="AB249" i="1"/>
  <c r="AB248" i="1"/>
  <c r="AB247" i="1"/>
  <c r="AB246" i="1"/>
  <c r="AB245" i="1"/>
  <c r="AB244" i="1"/>
  <c r="AB243" i="1"/>
  <c r="AB242" i="1"/>
  <c r="AB241" i="1"/>
  <c r="AB240" i="1"/>
  <c r="AB239" i="1"/>
  <c r="AB238" i="1"/>
  <c r="AB237" i="1"/>
  <c r="AB236" i="1"/>
  <c r="AB235" i="1"/>
  <c r="AB234" i="1"/>
  <c r="AB233" i="1"/>
  <c r="AB232" i="1"/>
  <c r="AB231" i="1"/>
  <c r="AB230" i="1"/>
  <c r="AB229" i="1"/>
  <c r="AB228" i="1"/>
  <c r="AB227" i="1"/>
  <c r="AB226" i="1"/>
  <c r="AB225" i="1"/>
  <c r="AB224" i="1"/>
  <c r="AB223" i="1"/>
  <c r="AB222" i="1"/>
  <c r="AB221" i="1"/>
  <c r="AB220" i="1"/>
  <c r="AB219" i="1"/>
  <c r="AB218" i="1"/>
  <c r="AB217" i="1"/>
  <c r="AB216" i="1"/>
  <c r="AB215" i="1"/>
  <c r="AB214" i="1"/>
  <c r="AB213" i="1"/>
  <c r="AB212" i="1"/>
  <c r="AB211" i="1"/>
  <c r="AB210" i="1"/>
  <c r="AB209" i="1"/>
  <c r="AB208" i="1"/>
  <c r="AB207" i="1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AE3" i="1" l="1"/>
  <c r="AJ19" i="1"/>
  <c r="AJ20" i="1"/>
  <c r="AJ21" i="1"/>
  <c r="AK21" i="1" s="1"/>
  <c r="AJ22" i="1"/>
  <c r="AK22" i="1" s="1"/>
  <c r="AJ23" i="1"/>
  <c r="AJ24" i="1"/>
  <c r="AJ26" i="1"/>
  <c r="AJ25" i="1"/>
  <c r="AK25" i="1" s="1"/>
  <c r="AJ27" i="1"/>
  <c r="AJ28" i="3"/>
  <c r="AK28" i="3" s="1"/>
  <c r="AI29" i="3"/>
  <c r="AJ16" i="1"/>
  <c r="AE158" i="1"/>
  <c r="AE10" i="1"/>
  <c r="AE18" i="1"/>
  <c r="AE26" i="1"/>
  <c r="AE34" i="1"/>
  <c r="AE42" i="1"/>
  <c r="AE50" i="1"/>
  <c r="AE58" i="1"/>
  <c r="AE66" i="1"/>
  <c r="AE74" i="1"/>
  <c r="AE82" i="1"/>
  <c r="AE90" i="1"/>
  <c r="AE98" i="1"/>
  <c r="AE106" i="1"/>
  <c r="AE114" i="1"/>
  <c r="AE122" i="1"/>
  <c r="AE130" i="1"/>
  <c r="AE138" i="1"/>
  <c r="AE146" i="1"/>
  <c r="AE154" i="1"/>
  <c r="AE162" i="1"/>
  <c r="AE170" i="1"/>
  <c r="AE178" i="1"/>
  <c r="AE186" i="1"/>
  <c r="AE194" i="1"/>
  <c r="AE202" i="1"/>
  <c r="AE210" i="1"/>
  <c r="AE218" i="1"/>
  <c r="AE226" i="1"/>
  <c r="AE234" i="1"/>
  <c r="AE242" i="1"/>
  <c r="AE250" i="1"/>
  <c r="AE258" i="1"/>
  <c r="AE266" i="1"/>
  <c r="AE274" i="1"/>
  <c r="AE282" i="1"/>
  <c r="AE290" i="1"/>
  <c r="AE298" i="1"/>
  <c r="AE306" i="1"/>
  <c r="AE11" i="1"/>
  <c r="AE59" i="1"/>
  <c r="AE107" i="1"/>
  <c r="AE155" i="1"/>
  <c r="AE203" i="1"/>
  <c r="AE235" i="1"/>
  <c r="AE251" i="1"/>
  <c r="AE267" i="1"/>
  <c r="AE4" i="1"/>
  <c r="AE12" i="1"/>
  <c r="AE20" i="1"/>
  <c r="AE28" i="1"/>
  <c r="AE36" i="1"/>
  <c r="AE44" i="1"/>
  <c r="AE52" i="1"/>
  <c r="AE60" i="1"/>
  <c r="AE68" i="1"/>
  <c r="AE76" i="1"/>
  <c r="AE84" i="1"/>
  <c r="AE92" i="1"/>
  <c r="AE100" i="1"/>
  <c r="AE108" i="1"/>
  <c r="AE116" i="1"/>
  <c r="AE124" i="1"/>
  <c r="AE132" i="1"/>
  <c r="AE140" i="1"/>
  <c r="AE148" i="1"/>
  <c r="AE156" i="1"/>
  <c r="AE164" i="1"/>
  <c r="AE172" i="1"/>
  <c r="AE180" i="1"/>
  <c r="AE188" i="1"/>
  <c r="AE196" i="1"/>
  <c r="AE204" i="1"/>
  <c r="AE212" i="1"/>
  <c r="AE220" i="1"/>
  <c r="AE228" i="1"/>
  <c r="AE236" i="1"/>
  <c r="AE244" i="1"/>
  <c r="AE252" i="1"/>
  <c r="AE260" i="1"/>
  <c r="AE276" i="1"/>
  <c r="AE284" i="1"/>
  <c r="AE292" i="1"/>
  <c r="AE308" i="1"/>
  <c r="AE43" i="1"/>
  <c r="AE83" i="1"/>
  <c r="AE123" i="1"/>
  <c r="AE171" i="1"/>
  <c r="AE227" i="1"/>
  <c r="AE5" i="1"/>
  <c r="AE13" i="1"/>
  <c r="AE21" i="1"/>
  <c r="AE37" i="1"/>
  <c r="AE45" i="1"/>
  <c r="AE53" i="1"/>
  <c r="AE69" i="1"/>
  <c r="AE85" i="1"/>
  <c r="AE93" i="1"/>
  <c r="AE101" i="1"/>
  <c r="AE117" i="1"/>
  <c r="AE125" i="1"/>
  <c r="AE133" i="1"/>
  <c r="AE141" i="1"/>
  <c r="AE149" i="1"/>
  <c r="AE165" i="1"/>
  <c r="AE173" i="1"/>
  <c r="AE181" i="1"/>
  <c r="AE197" i="1"/>
  <c r="AE213" i="1"/>
  <c r="AE221" i="1"/>
  <c r="AE229" i="1"/>
  <c r="AE245" i="1"/>
  <c r="AE253" i="1"/>
  <c r="AE261" i="1"/>
  <c r="AE269" i="1"/>
  <c r="AE277" i="1"/>
  <c r="AE293" i="1"/>
  <c r="AE301" i="1"/>
  <c r="AE309" i="1"/>
  <c r="AE51" i="1"/>
  <c r="AE99" i="1"/>
  <c r="AE139" i="1"/>
  <c r="AE187" i="1"/>
  <c r="AE291" i="1"/>
  <c r="AE47" i="1"/>
  <c r="AE14" i="1"/>
  <c r="AE22" i="1"/>
  <c r="AE30" i="1"/>
  <c r="AE38" i="1"/>
  <c r="AE46" i="1"/>
  <c r="AE54" i="1"/>
  <c r="AE62" i="1"/>
  <c r="AE70" i="1"/>
  <c r="AE78" i="1"/>
  <c r="AE86" i="1"/>
  <c r="AE94" i="1"/>
  <c r="AE102" i="1"/>
  <c r="AE110" i="1"/>
  <c r="AE118" i="1"/>
  <c r="AE126" i="1"/>
  <c r="AE134" i="1"/>
  <c r="AE142" i="1"/>
  <c r="AE150" i="1"/>
  <c r="AE166" i="1"/>
  <c r="AE198" i="1"/>
  <c r="AE222" i="1"/>
  <c r="AE246" i="1"/>
  <c r="AE270" i="1"/>
  <c r="AE35" i="1"/>
  <c r="AE91" i="1"/>
  <c r="AE147" i="1"/>
  <c r="AE195" i="1"/>
  <c r="AE299" i="1"/>
  <c r="AC15" i="1"/>
  <c r="AE31" i="1"/>
  <c r="AE39" i="1"/>
  <c r="AE191" i="1"/>
  <c r="AE295" i="1"/>
  <c r="AE19" i="1"/>
  <c r="AE67" i="1"/>
  <c r="AE115" i="1"/>
  <c r="AE163" i="1"/>
  <c r="AE211" i="1"/>
  <c r="AE243" i="1"/>
  <c r="AE259" i="1"/>
  <c r="AE283" i="1"/>
  <c r="AE16" i="1"/>
  <c r="AE24" i="1"/>
  <c r="AE32" i="1"/>
  <c r="AE40" i="1"/>
  <c r="AE48" i="1"/>
  <c r="AE56" i="1"/>
  <c r="AE64" i="1"/>
  <c r="AE72" i="1"/>
  <c r="AE80" i="1"/>
  <c r="AE88" i="1"/>
  <c r="AE96" i="1"/>
  <c r="AE104" i="1"/>
  <c r="AE112" i="1"/>
  <c r="AE120" i="1"/>
  <c r="AE128" i="1"/>
  <c r="AE136" i="1"/>
  <c r="AE144" i="1"/>
  <c r="AE152" i="1"/>
  <c r="AE160" i="1"/>
  <c r="AE168" i="1"/>
  <c r="AE176" i="1"/>
  <c r="AE184" i="1"/>
  <c r="AE192" i="1"/>
  <c r="AE200" i="1"/>
  <c r="AE208" i="1"/>
  <c r="AE216" i="1"/>
  <c r="AE224" i="1"/>
  <c r="AE232" i="1"/>
  <c r="AE240" i="1"/>
  <c r="AE248" i="1"/>
  <c r="AE256" i="1"/>
  <c r="AE264" i="1"/>
  <c r="AE288" i="1"/>
  <c r="AE296" i="1"/>
  <c r="AE27" i="1"/>
  <c r="AE75" i="1"/>
  <c r="AE131" i="1"/>
  <c r="AE179" i="1"/>
  <c r="AE219" i="1"/>
  <c r="AE275" i="1"/>
  <c r="AE41" i="1"/>
  <c r="AE49" i="1"/>
  <c r="AE57" i="1"/>
  <c r="AE65" i="1"/>
  <c r="AE73" i="1"/>
  <c r="AE81" i="1"/>
  <c r="AE89" i="1"/>
  <c r="AE97" i="1"/>
  <c r="AE105" i="1"/>
  <c r="AE113" i="1"/>
  <c r="AE121" i="1"/>
  <c r="AE129" i="1"/>
  <c r="AE137" i="1"/>
  <c r="AE145" i="1"/>
  <c r="AE153" i="1"/>
  <c r="AE161" i="1"/>
  <c r="AE169" i="1"/>
  <c r="AE177" i="1"/>
  <c r="AE185" i="1"/>
  <c r="AE193" i="1"/>
  <c r="AE201" i="1"/>
  <c r="AE209" i="1"/>
  <c r="AE217" i="1"/>
  <c r="AE225" i="1"/>
  <c r="AE233" i="1"/>
  <c r="AE241" i="1"/>
  <c r="AE249" i="1"/>
  <c r="AE257" i="1"/>
  <c r="AE265" i="1"/>
  <c r="AE273" i="1"/>
  <c r="AE281" i="1"/>
  <c r="AE289" i="1"/>
  <c r="AE297" i="1"/>
  <c r="AE305" i="1"/>
  <c r="AE311" i="1"/>
  <c r="AE263" i="1"/>
  <c r="AE215" i="1"/>
  <c r="AE175" i="1"/>
  <c r="AE167" i="1"/>
  <c r="AE127" i="1"/>
  <c r="AE95" i="1"/>
  <c r="AE71" i="1"/>
  <c r="AE63" i="1"/>
  <c r="AE55" i="1"/>
  <c r="AE23" i="1"/>
  <c r="AC11" i="1"/>
  <c r="AI8" i="1"/>
  <c r="AE304" i="1"/>
  <c r="AE280" i="1"/>
  <c r="AE272" i="1"/>
  <c r="AE8" i="1"/>
  <c r="AE287" i="1"/>
  <c r="AE247" i="1"/>
  <c r="AE151" i="1"/>
  <c r="AI10" i="1"/>
  <c r="AD209" i="1" s="1"/>
  <c r="AE310" i="1"/>
  <c r="AE302" i="1"/>
  <c r="AE294" i="1"/>
  <c r="AE286" i="1"/>
  <c r="AE278" i="1"/>
  <c r="AE262" i="1"/>
  <c r="AE254" i="1"/>
  <c r="AE238" i="1"/>
  <c r="AE230" i="1"/>
  <c r="AE214" i="1"/>
  <c r="AE206" i="1"/>
  <c r="AE190" i="1"/>
  <c r="AE182" i="1"/>
  <c r="AE174" i="1"/>
  <c r="AE6" i="1"/>
  <c r="AE279" i="1"/>
  <c r="AE231" i="1"/>
  <c r="AE199" i="1"/>
  <c r="AE159" i="1"/>
  <c r="AE111" i="1"/>
  <c r="AE79" i="1"/>
  <c r="AE7" i="1"/>
  <c r="AE285" i="1"/>
  <c r="AE237" i="1"/>
  <c r="AE205" i="1"/>
  <c r="AE189" i="1"/>
  <c r="AE157" i="1"/>
  <c r="AE109" i="1"/>
  <c r="AE77" i="1"/>
  <c r="AE61" i="1"/>
  <c r="AE29" i="1"/>
  <c r="AC279" i="1"/>
  <c r="AJ15" i="1"/>
  <c r="AK15" i="1" s="1"/>
  <c r="AJ17" i="1"/>
  <c r="AK17" i="1" s="1"/>
  <c r="AJ18" i="1"/>
  <c r="AE300" i="1"/>
  <c r="AE268" i="1"/>
  <c r="AE239" i="1"/>
  <c r="AE119" i="1"/>
  <c r="AI2" i="1"/>
  <c r="AE307" i="1"/>
  <c r="AI4" i="1"/>
  <c r="AE271" i="1"/>
  <c r="AE223" i="1"/>
  <c r="AE183" i="1"/>
  <c r="AE143" i="1"/>
  <c r="AE87" i="1"/>
  <c r="AE15" i="1"/>
  <c r="AC4" i="1"/>
  <c r="AI3" i="1"/>
  <c r="AI6" i="1"/>
  <c r="AE2" i="1"/>
  <c r="AE303" i="1"/>
  <c r="AE255" i="1"/>
  <c r="AE207" i="1"/>
  <c r="AE135" i="1"/>
  <c r="AE103" i="1"/>
  <c r="AI5" i="1"/>
  <c r="AE33" i="1"/>
  <c r="AE25" i="1"/>
  <c r="AE17" i="1"/>
  <c r="AE9" i="1"/>
  <c r="AI11" i="1"/>
  <c r="AD19" i="1"/>
  <c r="AD35" i="1"/>
  <c r="AD83" i="1"/>
  <c r="AD99" i="1"/>
  <c r="AD147" i="1"/>
  <c r="AD163" i="1"/>
  <c r="AD211" i="1"/>
  <c r="AD227" i="1"/>
  <c r="AD277" i="1"/>
  <c r="AD286" i="1"/>
  <c r="AD31" i="1"/>
  <c r="AD53" i="1"/>
  <c r="AD149" i="1"/>
  <c r="AD181" i="1"/>
  <c r="AD269" i="1"/>
  <c r="AD293" i="1"/>
  <c r="AD59" i="1"/>
  <c r="AD75" i="1"/>
  <c r="AD123" i="1"/>
  <c r="AD139" i="1"/>
  <c r="AD187" i="1"/>
  <c r="AD203" i="1"/>
  <c r="AD255" i="1"/>
  <c r="AD284" i="1"/>
  <c r="AD32" i="1"/>
  <c r="AD265" i="1"/>
  <c r="AC26" i="1"/>
  <c r="AC33" i="1"/>
  <c r="AC38" i="1"/>
  <c r="AC45" i="1"/>
  <c r="AC48" i="1"/>
  <c r="AC52" i="1"/>
  <c r="AC70" i="1"/>
  <c r="AC77" i="1"/>
  <c r="AC80" i="1"/>
  <c r="AC84" i="1"/>
  <c r="AC102" i="1"/>
  <c r="AC109" i="1"/>
  <c r="AC112" i="1"/>
  <c r="AC116" i="1"/>
  <c r="AC134" i="1"/>
  <c r="AC141" i="1"/>
  <c r="AC144" i="1"/>
  <c r="AC148" i="1"/>
  <c r="AC166" i="1"/>
  <c r="AC173" i="1"/>
  <c r="AC176" i="1"/>
  <c r="AC180" i="1"/>
  <c r="AC198" i="1"/>
  <c r="AC205" i="1"/>
  <c r="AC208" i="1"/>
  <c r="AC212" i="1"/>
  <c r="AC230" i="1"/>
  <c r="AC237" i="1"/>
  <c r="AC240" i="1"/>
  <c r="AC244" i="1"/>
  <c r="AC251" i="1"/>
  <c r="AC255" i="1"/>
  <c r="AC258" i="1"/>
  <c r="AD258" i="1"/>
  <c r="AC273" i="1"/>
  <c r="AC278" i="1"/>
  <c r="AC293" i="1"/>
  <c r="AC302" i="1"/>
  <c r="AC306" i="1"/>
  <c r="AC12" i="1"/>
  <c r="AC19" i="1"/>
  <c r="AC23" i="1"/>
  <c r="AC34" i="1"/>
  <c r="AC41" i="1"/>
  <c r="AC59" i="1"/>
  <c r="AC63" i="1"/>
  <c r="AC66" i="1"/>
  <c r="AD66" i="1"/>
  <c r="AC73" i="1"/>
  <c r="AC91" i="1"/>
  <c r="AC95" i="1"/>
  <c r="AC98" i="1"/>
  <c r="AD102" i="1"/>
  <c r="AC105" i="1"/>
  <c r="AC123" i="1"/>
  <c r="AC127" i="1"/>
  <c r="AC130" i="1"/>
  <c r="AD130" i="1"/>
  <c r="AC137" i="1"/>
  <c r="AC155" i="1"/>
  <c r="AC159" i="1"/>
  <c r="AC162" i="1"/>
  <c r="AD166" i="1"/>
  <c r="AC169" i="1"/>
  <c r="AD180" i="1"/>
  <c r="AC187" i="1"/>
  <c r="AC191" i="1"/>
  <c r="AC194" i="1"/>
  <c r="AC201" i="1"/>
  <c r="AC219" i="1"/>
  <c r="AC223" i="1"/>
  <c r="AC226" i="1"/>
  <c r="AC233" i="1"/>
  <c r="AD244" i="1"/>
  <c r="AC252" i="1"/>
  <c r="AD259" i="1"/>
  <c r="AC259" i="1"/>
  <c r="AC263" i="1"/>
  <c r="AC266" i="1"/>
  <c r="AC281" i="1"/>
  <c r="AC286" i="1"/>
  <c r="AC5" i="1"/>
  <c r="AC8" i="1"/>
  <c r="AC20" i="1"/>
  <c r="AC27" i="1"/>
  <c r="AC31" i="1"/>
  <c r="AC46" i="1"/>
  <c r="AC53" i="1"/>
  <c r="AC56" i="1"/>
  <c r="AC60" i="1"/>
  <c r="AC78" i="1"/>
  <c r="AC85" i="1"/>
  <c r="AC88" i="1"/>
  <c r="AC92" i="1"/>
  <c r="AC110" i="1"/>
  <c r="AC117" i="1"/>
  <c r="AC120" i="1"/>
  <c r="AC124" i="1"/>
  <c r="AC142" i="1"/>
  <c r="AC149" i="1"/>
  <c r="AC152" i="1"/>
  <c r="AC156" i="1"/>
  <c r="AC174" i="1"/>
  <c r="AC181" i="1"/>
  <c r="AC188" i="1"/>
  <c r="AC206" i="1"/>
  <c r="AC213" i="1"/>
  <c r="AC216" i="1"/>
  <c r="AC220" i="1"/>
  <c r="AC238" i="1"/>
  <c r="AC245" i="1"/>
  <c r="AC248" i="1"/>
  <c r="AC260" i="1"/>
  <c r="AC267" i="1"/>
  <c r="AC271" i="1"/>
  <c r="AC274" i="1"/>
  <c r="AC289" i="1"/>
  <c r="AC294" i="1"/>
  <c r="AC308" i="1"/>
  <c r="AC184" i="1"/>
  <c r="AC13" i="1"/>
  <c r="AC16" i="1"/>
  <c r="AC28" i="1"/>
  <c r="AC35" i="1"/>
  <c r="AC39" i="1"/>
  <c r="AC42" i="1"/>
  <c r="AD46" i="1"/>
  <c r="AC49" i="1"/>
  <c r="AC67" i="1"/>
  <c r="AC71" i="1"/>
  <c r="AC74" i="1"/>
  <c r="AD74" i="1"/>
  <c r="AC81" i="1"/>
  <c r="AC99" i="1"/>
  <c r="AC103" i="1"/>
  <c r="AC106" i="1"/>
  <c r="AD110" i="1"/>
  <c r="AC113" i="1"/>
  <c r="AD124" i="1"/>
  <c r="AC131" i="1"/>
  <c r="AC135" i="1"/>
  <c r="AC138" i="1"/>
  <c r="AC145" i="1"/>
  <c r="AC163" i="1"/>
  <c r="AC167" i="1"/>
  <c r="AC170" i="1"/>
  <c r="AC177" i="1"/>
  <c r="AD188" i="1"/>
  <c r="AC195" i="1"/>
  <c r="AC199" i="1"/>
  <c r="AC202" i="1"/>
  <c r="AC209" i="1"/>
  <c r="AC227" i="1"/>
  <c r="AC231" i="1"/>
  <c r="AC234" i="1"/>
  <c r="AC241" i="1"/>
  <c r="AC253" i="1"/>
  <c r="AC256" i="1"/>
  <c r="AD260" i="1"/>
  <c r="AC268" i="1"/>
  <c r="AD275" i="1"/>
  <c r="AC275" i="1"/>
  <c r="AC282" i="1"/>
  <c r="AC298" i="1"/>
  <c r="AC6" i="1"/>
  <c r="AC21" i="1"/>
  <c r="AC24" i="1"/>
  <c r="AC36" i="1"/>
  <c r="AC54" i="1"/>
  <c r="AC61" i="1"/>
  <c r="AC64" i="1"/>
  <c r="AC68" i="1"/>
  <c r="AC86" i="1"/>
  <c r="AC93" i="1"/>
  <c r="AC96" i="1"/>
  <c r="AC100" i="1"/>
  <c r="AC118" i="1"/>
  <c r="AC125" i="1"/>
  <c r="AC128" i="1"/>
  <c r="AC132" i="1"/>
  <c r="AC150" i="1"/>
  <c r="AC157" i="1"/>
  <c r="AC160" i="1"/>
  <c r="AC164" i="1"/>
  <c r="AC182" i="1"/>
  <c r="AC189" i="1"/>
  <c r="AC192" i="1"/>
  <c r="AC196" i="1"/>
  <c r="AC214" i="1"/>
  <c r="AC221" i="1"/>
  <c r="AC224" i="1"/>
  <c r="AC228" i="1"/>
  <c r="AC246" i="1"/>
  <c r="AC261" i="1"/>
  <c r="AC264" i="1"/>
  <c r="AC276" i="1"/>
  <c r="AC283" i="1"/>
  <c r="AC287" i="1"/>
  <c r="AC290" i="1"/>
  <c r="AC299" i="1"/>
  <c r="AC2" i="1"/>
  <c r="AC295" i="1"/>
  <c r="AC311" i="1"/>
  <c r="AC297" i="1"/>
  <c r="AC305" i="1"/>
  <c r="AC307" i="1"/>
  <c r="AC304" i="1"/>
  <c r="AC303" i="1"/>
  <c r="AC9" i="1"/>
  <c r="AC14" i="1"/>
  <c r="AC29" i="1"/>
  <c r="AC32" i="1"/>
  <c r="AC43" i="1"/>
  <c r="AC47" i="1"/>
  <c r="AC50" i="1"/>
  <c r="AD54" i="1"/>
  <c r="AC57" i="1"/>
  <c r="AD68" i="1"/>
  <c r="AC75" i="1"/>
  <c r="AC79" i="1"/>
  <c r="AC82" i="1"/>
  <c r="AC89" i="1"/>
  <c r="AC107" i="1"/>
  <c r="AC111" i="1"/>
  <c r="AC114" i="1"/>
  <c r="AC121" i="1"/>
  <c r="AD132" i="1"/>
  <c r="AC139" i="1"/>
  <c r="AC143" i="1"/>
  <c r="AC146" i="1"/>
  <c r="AC153" i="1"/>
  <c r="AC171" i="1"/>
  <c r="AC175" i="1"/>
  <c r="AC178" i="1"/>
  <c r="AC185" i="1"/>
  <c r="AC203" i="1"/>
  <c r="AC207" i="1"/>
  <c r="AC210" i="1"/>
  <c r="AD210" i="1"/>
  <c r="AC217" i="1"/>
  <c r="AC235" i="1"/>
  <c r="AC239" i="1"/>
  <c r="AC242" i="1"/>
  <c r="AD246" i="1"/>
  <c r="AC249" i="1"/>
  <c r="AC254" i="1"/>
  <c r="AC269" i="1"/>
  <c r="AC272" i="1"/>
  <c r="AC284" i="1"/>
  <c r="AC291" i="1"/>
  <c r="AC10" i="1"/>
  <c r="AC17" i="1"/>
  <c r="AC37" i="1"/>
  <c r="AC40" i="1"/>
  <c r="AC44" i="1"/>
  <c r="AC62" i="1"/>
  <c r="AC69" i="1"/>
  <c r="AC72" i="1"/>
  <c r="AC76" i="1"/>
  <c r="AC94" i="1"/>
  <c r="AC101" i="1"/>
  <c r="AC104" i="1"/>
  <c r="AC108" i="1"/>
  <c r="AC126" i="1"/>
  <c r="AC133" i="1"/>
  <c r="AC136" i="1"/>
  <c r="AC140" i="1"/>
  <c r="AC158" i="1"/>
  <c r="AC165" i="1"/>
  <c r="AC168" i="1"/>
  <c r="AC172" i="1"/>
  <c r="AC190" i="1"/>
  <c r="AC197" i="1"/>
  <c r="AC200" i="1"/>
  <c r="AC204" i="1"/>
  <c r="AC222" i="1"/>
  <c r="AC229" i="1"/>
  <c r="AC232" i="1"/>
  <c r="AC236" i="1"/>
  <c r="AC257" i="1"/>
  <c r="AC262" i="1"/>
  <c r="AC277" i="1"/>
  <c r="AC280" i="1"/>
  <c r="AC292" i="1"/>
  <c r="AC301" i="1"/>
  <c r="AC22" i="1"/>
  <c r="AC3" i="1"/>
  <c r="AC7" i="1"/>
  <c r="AC18" i="1"/>
  <c r="AC25" i="1"/>
  <c r="AC30" i="1"/>
  <c r="AC51" i="1"/>
  <c r="AC55" i="1"/>
  <c r="AC58" i="1"/>
  <c r="AC65" i="1"/>
  <c r="AC83" i="1"/>
  <c r="AC87" i="1"/>
  <c r="AC90" i="1"/>
  <c r="AD90" i="1"/>
  <c r="AC97" i="1"/>
  <c r="AC115" i="1"/>
  <c r="AC119" i="1"/>
  <c r="AC122" i="1"/>
  <c r="AD126" i="1"/>
  <c r="AC129" i="1"/>
  <c r="AC147" i="1"/>
  <c r="AC151" i="1"/>
  <c r="AC154" i="1"/>
  <c r="AD154" i="1"/>
  <c r="AC161" i="1"/>
  <c r="AC179" i="1"/>
  <c r="AC183" i="1"/>
  <c r="AC186" i="1"/>
  <c r="AD190" i="1"/>
  <c r="AC193" i="1"/>
  <c r="AD204" i="1"/>
  <c r="AC211" i="1"/>
  <c r="AC215" i="1"/>
  <c r="AC218" i="1"/>
  <c r="AC225" i="1"/>
  <c r="AC243" i="1"/>
  <c r="AC247" i="1"/>
  <c r="AC250" i="1"/>
  <c r="AC265" i="1"/>
  <c r="AC270" i="1"/>
  <c r="AC285" i="1"/>
  <c r="AC288" i="1"/>
  <c r="AD292" i="1"/>
  <c r="AC296" i="1"/>
  <c r="AC309" i="1"/>
  <c r="AC310" i="1"/>
  <c r="AC300" i="1"/>
  <c r="AK23" i="1" l="1"/>
  <c r="AK27" i="1"/>
  <c r="AK26" i="1"/>
  <c r="AK24" i="1"/>
  <c r="AK18" i="1"/>
  <c r="AK16" i="1"/>
  <c r="AJ29" i="3"/>
  <c r="AK29" i="3" s="1"/>
  <c r="AI30" i="3"/>
  <c r="AJ30" i="3" s="1"/>
  <c r="AK20" i="1"/>
  <c r="AK19" i="1"/>
  <c r="AD161" i="1"/>
  <c r="AD143" i="1"/>
  <c r="AD45" i="1"/>
  <c r="AD29" i="1"/>
  <c r="AD236" i="1"/>
  <c r="AD158" i="1"/>
  <c r="AD122" i="1"/>
  <c r="AD291" i="1"/>
  <c r="AD242" i="1"/>
  <c r="AD100" i="1"/>
  <c r="AD156" i="1"/>
  <c r="AD78" i="1"/>
  <c r="AD42" i="1"/>
  <c r="AD267" i="1"/>
  <c r="AD212" i="1"/>
  <c r="AD134" i="1"/>
  <c r="AD98" i="1"/>
  <c r="AD261" i="1"/>
  <c r="AD279" i="1"/>
  <c r="AD192" i="1"/>
  <c r="AD128" i="1"/>
  <c r="AD64" i="1"/>
  <c r="AD273" i="1"/>
  <c r="AD165" i="1"/>
  <c r="AD37" i="1"/>
  <c r="AD281" i="1"/>
  <c r="AD216" i="1"/>
  <c r="AD152" i="1"/>
  <c r="AD88" i="1"/>
  <c r="AD24" i="1"/>
  <c r="AD2" i="1"/>
  <c r="AD289" i="1"/>
  <c r="AD185" i="1"/>
  <c r="AD23" i="1"/>
  <c r="AD205" i="1"/>
  <c r="AD222" i="1"/>
  <c r="AD186" i="1"/>
  <c r="AD44" i="1"/>
  <c r="AD276" i="1"/>
  <c r="AD164" i="1"/>
  <c r="AD86" i="1"/>
  <c r="AD50" i="1"/>
  <c r="AD283" i="1"/>
  <c r="AD220" i="1"/>
  <c r="AD142" i="1"/>
  <c r="AD106" i="1"/>
  <c r="AD198" i="1"/>
  <c r="AD162" i="1"/>
  <c r="AD28" i="1"/>
  <c r="AD240" i="1"/>
  <c r="AD176" i="1"/>
  <c r="AD112" i="1"/>
  <c r="AD48" i="1"/>
  <c r="AD264" i="1"/>
  <c r="AD133" i="1"/>
  <c r="AD27" i="1"/>
  <c r="AD257" i="1"/>
  <c r="AD200" i="1"/>
  <c r="AD136" i="1"/>
  <c r="AD72" i="1"/>
  <c r="AD14" i="1"/>
  <c r="AD201" i="1"/>
  <c r="AD25" i="1"/>
  <c r="AD169" i="1"/>
  <c r="AD310" i="1"/>
  <c r="AD137" i="1"/>
  <c r="AD218" i="1"/>
  <c r="AD76" i="1"/>
  <c r="AD196" i="1"/>
  <c r="AD118" i="1"/>
  <c r="AD82" i="1"/>
  <c r="AD6" i="1"/>
  <c r="AD174" i="1"/>
  <c r="AD138" i="1"/>
  <c r="AD266" i="1"/>
  <c r="AD230" i="1"/>
  <c r="AD194" i="1"/>
  <c r="AD52" i="1"/>
  <c r="AD4" i="1"/>
  <c r="AD26" i="1"/>
  <c r="AD16" i="1"/>
  <c r="AD235" i="1"/>
  <c r="AD171" i="1"/>
  <c r="AD107" i="1"/>
  <c r="AD43" i="1"/>
  <c r="AD245" i="1"/>
  <c r="AD117" i="1"/>
  <c r="AD21" i="1"/>
  <c r="AD253" i="1"/>
  <c r="AD195" i="1"/>
  <c r="AD131" i="1"/>
  <c r="AD67" i="1"/>
  <c r="AD73" i="1"/>
  <c r="AD41" i="1"/>
  <c r="AD217" i="1"/>
  <c r="AD125" i="1"/>
  <c r="AD306" i="1"/>
  <c r="AD250" i="1"/>
  <c r="AD108" i="1"/>
  <c r="AD228" i="1"/>
  <c r="AD150" i="1"/>
  <c r="AD114" i="1"/>
  <c r="AD282" i="1"/>
  <c r="AD206" i="1"/>
  <c r="AD170" i="1"/>
  <c r="AD274" i="1"/>
  <c r="AD226" i="1"/>
  <c r="AD84" i="1"/>
  <c r="AD308" i="1"/>
  <c r="AD224" i="1"/>
  <c r="AD160" i="1"/>
  <c r="AD96" i="1"/>
  <c r="AD12" i="1"/>
  <c r="AD229" i="1"/>
  <c r="AD101" i="1"/>
  <c r="AD15" i="1"/>
  <c r="AD248" i="1"/>
  <c r="AD184" i="1"/>
  <c r="AD120" i="1"/>
  <c r="AD56" i="1"/>
  <c r="AD11" i="1"/>
  <c r="AD9" i="1"/>
  <c r="AD33" i="1"/>
  <c r="AD298" i="1"/>
  <c r="AD140" i="1"/>
  <c r="AD62" i="1"/>
  <c r="AD22" i="1"/>
  <c r="AD10" i="1"/>
  <c r="AD182" i="1"/>
  <c r="AD146" i="1"/>
  <c r="AD299" i="1"/>
  <c r="AD238" i="1"/>
  <c r="AD202" i="1"/>
  <c r="AD60" i="1"/>
  <c r="AD20" i="1"/>
  <c r="AD116" i="1"/>
  <c r="AD38" i="1"/>
  <c r="AD251" i="1"/>
  <c r="AD309" i="1"/>
  <c r="AD303" i="1"/>
  <c r="AD219" i="1"/>
  <c r="AD155" i="1"/>
  <c r="AD91" i="1"/>
  <c r="AD7" i="1"/>
  <c r="AD213" i="1"/>
  <c r="AD85" i="1"/>
  <c r="AD305" i="1"/>
  <c r="AD243" i="1"/>
  <c r="AD179" i="1"/>
  <c r="AD115" i="1"/>
  <c r="AD51" i="1"/>
  <c r="AD3" i="1"/>
  <c r="AD13" i="1"/>
  <c r="AD307" i="1"/>
  <c r="AD294" i="1"/>
  <c r="AD172" i="1"/>
  <c r="AD94" i="1"/>
  <c r="AD58" i="1"/>
  <c r="AD18" i="1"/>
  <c r="AD214" i="1"/>
  <c r="AD178" i="1"/>
  <c r="AD36" i="1"/>
  <c r="AD290" i="1"/>
  <c r="AD234" i="1"/>
  <c r="AD92" i="1"/>
  <c r="AD148" i="1"/>
  <c r="AD70" i="1"/>
  <c r="AD34" i="1"/>
  <c r="AD270" i="1"/>
  <c r="AD288" i="1"/>
  <c r="AD208" i="1"/>
  <c r="AD144" i="1"/>
  <c r="AD80" i="1"/>
  <c r="AD297" i="1"/>
  <c r="AD197" i="1"/>
  <c r="AD69" i="1"/>
  <c r="AD301" i="1"/>
  <c r="AD232" i="1"/>
  <c r="AD168" i="1"/>
  <c r="AD104" i="1"/>
  <c r="AD40" i="1"/>
  <c r="AD121" i="1"/>
  <c r="AD295" i="1"/>
  <c r="AD247" i="1"/>
  <c r="AI7" i="1"/>
  <c r="AD173" i="1"/>
  <c r="AD231" i="1"/>
  <c r="AD119" i="1"/>
  <c r="AD302" i="1"/>
  <c r="AD189" i="1"/>
  <c r="AD81" i="1"/>
  <c r="AD207" i="1"/>
  <c r="AD103" i="1"/>
  <c r="AD262" i="1"/>
  <c r="AD157" i="1"/>
  <c r="AD57" i="1"/>
  <c r="AD199" i="1"/>
  <c r="AD79" i="1"/>
  <c r="AD254" i="1"/>
  <c r="AD61" i="1"/>
  <c r="AD280" i="1"/>
  <c r="AD183" i="1"/>
  <c r="AD71" i="1"/>
  <c r="AD109" i="1"/>
  <c r="AD252" i="1"/>
  <c r="AD39" i="1"/>
  <c r="AD311" i="1"/>
  <c r="AD225" i="1"/>
  <c r="AD97" i="1"/>
  <c r="AD215" i="1"/>
  <c r="AD105" i="1"/>
  <c r="AD93" i="1"/>
  <c r="AD249" i="1"/>
  <c r="AD145" i="1"/>
  <c r="AD127" i="1"/>
  <c r="AD239" i="1"/>
  <c r="AD221" i="1"/>
  <c r="AD193" i="1"/>
  <c r="AD65" i="1"/>
  <c r="AD296" i="1"/>
  <c r="AD278" i="1"/>
  <c r="AD241" i="1"/>
  <c r="AD223" i="1"/>
  <c r="AD113" i="1"/>
  <c r="AD95" i="1"/>
  <c r="AD89" i="1"/>
  <c r="AD87" i="1"/>
  <c r="AD263" i="1"/>
  <c r="AD256" i="1"/>
  <c r="AD177" i="1"/>
  <c r="AD159" i="1"/>
  <c r="AD153" i="1"/>
  <c r="AD141" i="1"/>
  <c r="AD135" i="1"/>
  <c r="AD49" i="1"/>
  <c r="AD30" i="1"/>
  <c r="AD5" i="1"/>
  <c r="AD233" i="1"/>
  <c r="AD129" i="1"/>
  <c r="AD111" i="1"/>
  <c r="AD304" i="1"/>
  <c r="AD175" i="1"/>
  <c r="AD63" i="1"/>
  <c r="AD77" i="1"/>
  <c r="AD8" i="1"/>
  <c r="AD300" i="1"/>
  <c r="AD287" i="1"/>
  <c r="AD167" i="1"/>
  <c r="AD55" i="1"/>
  <c r="AD285" i="1"/>
  <c r="AD268" i="1"/>
  <c r="AD191" i="1"/>
  <c r="AD17" i="1"/>
  <c r="AD271" i="1"/>
  <c r="AD151" i="1"/>
  <c r="AD47" i="1"/>
  <c r="AD237" i="1"/>
  <c r="AD272" i="1"/>
  <c r="AK30" i="3" l="1"/>
</calcChain>
</file>

<file path=xl/sharedStrings.xml><?xml version="1.0" encoding="utf-8"?>
<sst xmlns="http://schemas.openxmlformats.org/spreadsheetml/2006/main" count="646" uniqueCount="113">
  <si>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</si>
  <si>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</si>
  <si>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</si>
  <si>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</si>
  <si>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</si>
  <si>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</si>
  <si>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</si>
  <si>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</si>
  <si>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</si>
  <si>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</si>
  <si>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</si>
  <si>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</si>
  <si>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</si>
  <si>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</si>
  <si>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</si>
  <si>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</si>
  <si>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</si>
  <si>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</si>
  <si>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</si>
  <si>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</si>
  <si>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</si>
  <si>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</si>
  <si>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</si>
  <si>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</si>
  <si>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</si>
  <si>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22-yr NPV</t>
  </si>
  <si>
    <t>Rank</t>
  </si>
  <si>
    <t>Z-score</t>
  </si>
  <si>
    <t>Min</t>
  </si>
  <si>
    <t>Max</t>
  </si>
  <si>
    <t>Q1 (P25)</t>
  </si>
  <si>
    <t>Median (P50)</t>
  </si>
  <si>
    <t>Q3 (P75)</t>
  </si>
  <si>
    <t>TVar90</t>
  </si>
  <si>
    <t>&gt;=P90 Index</t>
  </si>
  <si>
    <t>P90</t>
  </si>
  <si>
    <t>Deterministic</t>
  </si>
  <si>
    <t>Frequency</t>
  </si>
  <si>
    <t>16-16.5</t>
  </si>
  <si>
    <t>16.5-17</t>
  </si>
  <si>
    <t>17-17.5</t>
  </si>
  <si>
    <t>17.5-18</t>
  </si>
  <si>
    <t>18-18.5</t>
  </si>
  <si>
    <t>18.5-19</t>
  </si>
  <si>
    <t>19-19.5</t>
  </si>
  <si>
    <t>19.5-20</t>
  </si>
  <si>
    <t>20-20.5</t>
  </si>
  <si>
    <t>20.5-21</t>
  </si>
  <si>
    <t>21.5-22</t>
  </si>
  <si>
    <t>22-22.5</t>
  </si>
  <si>
    <t>22.5-23</t>
  </si>
  <si>
    <t>Bin</t>
  </si>
  <si>
    <t>Cummulative =&lt; Rev Req</t>
  </si>
  <si>
    <t>Bin Label</t>
  </si>
  <si>
    <t>21.5-21.5</t>
  </si>
  <si>
    <t>Mean</t>
  </si>
  <si>
    <t>Standard Dev</t>
  </si>
  <si>
    <t>2.5-3</t>
  </si>
  <si>
    <t>3-3.5</t>
  </si>
  <si>
    <t>3.5-4</t>
  </si>
  <si>
    <t>4-4.5</t>
  </si>
  <si>
    <t>4.5-5</t>
  </si>
  <si>
    <t>5-5.5</t>
  </si>
  <si>
    <t>5.5-6</t>
  </si>
  <si>
    <t>6-6.5</t>
  </si>
  <si>
    <t>6.5-7</t>
  </si>
  <si>
    <t>7-7.5</t>
  </si>
  <si>
    <t>SCGHG</t>
  </si>
  <si>
    <t>23.5-24</t>
  </si>
  <si>
    <t>23-23.5</t>
  </si>
  <si>
    <t>24-24.5</t>
  </si>
  <si>
    <t>24.5-25</t>
  </si>
  <si>
    <t>SCGHG Costs</t>
  </si>
  <si>
    <t>Total Costs</t>
  </si>
  <si>
    <t>25-25.5</t>
  </si>
  <si>
    <t>25.5-26</t>
  </si>
  <si>
    <t>Upper Limit</t>
  </si>
  <si>
    <t>More</t>
  </si>
  <si>
    <t>Portfolio Costs</t>
  </si>
  <si>
    <t>Reference Portfolio SCGHG Cost</t>
  </si>
  <si>
    <t>Reference Portfolio Costs</t>
  </si>
  <si>
    <t>Reference Portfolio Total Costs</t>
  </si>
  <si>
    <t>Emissions Amount</t>
  </si>
  <si>
    <t>Compliant</t>
  </si>
  <si>
    <t>23 EPR Target</t>
  </si>
  <si>
    <t>Preferred Portfolio Costs</t>
  </si>
  <si>
    <t>Preferred Portfolio SCGHG Cost</t>
  </si>
  <si>
    <t>Preferred Portfolio Total Costs</t>
  </si>
  <si>
    <t>26-26.5</t>
  </si>
  <si>
    <t>26.5-27</t>
  </si>
  <si>
    <t>27-27.5</t>
  </si>
  <si>
    <t>27.5-28</t>
  </si>
  <si>
    <t>Revenue Requirement</t>
  </si>
  <si>
    <t>Emissions</t>
  </si>
  <si>
    <t>Reference</t>
  </si>
  <si>
    <t>Preferred</t>
  </si>
  <si>
    <t>Data for Frequency Chart</t>
  </si>
  <si>
    <t>Portfolio</t>
  </si>
  <si>
    <t>--</t>
  </si>
  <si>
    <t>Difference from Reference</t>
  </si>
  <si>
    <t>11 B2</t>
  </si>
  <si>
    <t>Stochastic Portfolio Results</t>
  </si>
  <si>
    <t>Statistical results such as the mean and standard deviation are calculated.</t>
  </si>
  <si>
    <t>Values referencing a "Var90" are referring to the 90th percentile of that dataset.</t>
  </si>
  <si>
    <t xml:space="preserve">These datasets contain the emissions of each iteration of the stochastic portfolios. </t>
  </si>
  <si>
    <t>This workbook contains the tables, charts, and data from the AURORA stochastic modeling process used in the 2023 Electric Progress Report.</t>
  </si>
  <si>
    <t>A full description of the stochastic portfolio analysis can be found in Chapter 8 and Appendix I.</t>
  </si>
  <si>
    <t>Chapter 8</t>
  </si>
  <si>
    <t>These tabs contain the charts used in Chapter 8 to describe the stochastic modeling results.</t>
  </si>
  <si>
    <t xml:space="preserve">These datasets contain the revenue requirement, SCGHG costs, total portfolio costs, emissions amount and CETA % achievement of each iteration of the stochastic portfolios. </t>
  </si>
  <si>
    <t>Preferred Portfolio Data</t>
  </si>
  <si>
    <t>Reference Portfolio Data</t>
  </si>
  <si>
    <t>The portfolios examined in the stochastic modeling process are the Reference and Preferred portfolios.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</si>
</sst>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3" formatCode="_(* #,##0.00_);_(* \(#,##0.00\);_(* &quot;-&quot;??_);_(@_)"/>
    <numFmt numFmtId="164" formatCode="0.0"/>
    <numFmt numFmtId="165" formatCode="&quot;$&quot;#,##0"/>
    <numFmt numFmtId="166" formatCode="[$-409]d\-mmm\-yy;@"/>
  </numFmts>
  <fonts count="15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rial Narrow"/>
      <family val="2"/>
    </font>
    <font>
      <sz val="10"/>
      <color rgb="FF000000"/>
      <name val="Arial Narrow"/>
      <family val="2"/>
    </font>
    <font>
      <sz val="11"/>
      <color theme="1"/>
      <name val="Arial Narrow"/>
      <family val="2"/>
    </font>
    <font>
      <sz val="10"/>
      <color rgb="FFFFFFFF"/>
      <name val="Arial"/>
      <family val="2"/>
    </font>
    <font>
      <sz val="8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6A7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8" fontId="0" fillId="0" borderId="0" xfId="0" applyNumberFormat="1"/>
    <xf numFmtId="1" fontId="0" fillId="0" borderId="0" xfId="0" applyNumberFormat="1"/>
    <xf numFmtId="164" fontId="0" fillId="0" borderId="0" xfId="0" applyNumberFormat="1"/>
    <xf numFmtId="0" fontId="3" fillId="0" borderId="0" xfId="0" quotePrefix="1" applyFont="1" applyFill="1" applyBorder="1" applyAlignment="1">
      <alignment horizontal="center" vertical="top"/>
    </xf>
    <xf numFmtId="3" fontId="0" fillId="0" borderId="0" xfId="0" applyNumberFormat="1"/>
    <xf numFmtId="165" fontId="0" fillId="0" borderId="0" xfId="0" applyNumberFormat="1"/>
    <xf numFmtId="0" fontId="3" fillId="0" borderId="0" xfId="0" applyFont="1" applyFill="1" applyBorder="1" applyAlignment="1">
      <alignment horizontal="left" vertical="top"/>
    </xf>
    <xf numFmtId="0" fontId="4" fillId="0" borderId="0" xfId="0" applyFont="1"/>
    <xf numFmtId="166" fontId="0" fillId="0" borderId="0" xfId="0" applyNumberFormat="1" applyAlignment="1"/>
    <xf numFmtId="3" fontId="0" fillId="0" borderId="0" xfId="0" applyNumberFormat="1" applyAlignment="1"/>
    <xf numFmtId="0" fontId="0" fillId="0" borderId="0" xfId="0" applyNumberFormat="1" applyAlignment="1"/>
    <xf numFmtId="9" fontId="0" fillId="0" borderId="0" xfId="0" applyNumberFormat="1"/>
    <xf numFmtId="3" fontId="0" fillId="0" borderId="0" xfId="0" applyNumberFormat="1" applyFill="1" applyBorder="1" applyAlignment="1"/>
    <xf numFmtId="0" fontId="0" fillId="0" borderId="0" xfId="0" applyFill="1" applyBorder="1" applyAlignment="1"/>
    <xf numFmtId="0" fontId="0" fillId="0" borderId="3" xfId="0" applyFill="1" applyBorder="1" applyAlignment="1"/>
    <xf numFmtId="0" fontId="5" fillId="0" borderId="4" xfId="0" applyFont="1" applyFill="1" applyBorder="1" applyAlignment="1">
      <alignment horizontal="center"/>
    </xf>
    <xf numFmtId="40" fontId="0" fillId="0" borderId="0" xfId="0" applyNumberFormat="1"/>
    <xf numFmtId="4" fontId="0" fillId="0" borderId="0" xfId="0" applyNumberFormat="1"/>
    <xf numFmtId="0" fontId="7" fillId="3" borderId="5" xfId="0" applyFont="1" applyFill="1" applyBorder="1" applyAlignment="1">
      <alignment horizontal="center" vertical="center" wrapText="1"/>
    </xf>
    <xf numFmtId="8" fontId="8" fillId="0" borderId="9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8" fontId="8" fillId="0" borderId="11" xfId="0" applyNumberFormat="1" applyFont="1" applyBorder="1" applyAlignment="1">
      <alignment horizontal="left" vertical="center" wrapText="1" indent="1"/>
    </xf>
    <xf numFmtId="8" fontId="8" fillId="0" borderId="12" xfId="0" applyNumberFormat="1" applyFont="1" applyBorder="1" applyAlignment="1">
      <alignment horizontal="left" vertical="center" wrapText="1" indent="1"/>
    </xf>
    <xf numFmtId="8" fontId="8" fillId="0" borderId="0" xfId="0" applyNumberFormat="1" applyFont="1" applyFill="1" applyBorder="1" applyAlignment="1">
      <alignment horizontal="left" vertical="center" wrapText="1" indent="1"/>
    </xf>
    <xf numFmtId="166" fontId="9" fillId="0" borderId="0" xfId="0" applyNumberFormat="1" applyFont="1" applyAlignment="1"/>
    <xf numFmtId="3" fontId="9" fillId="0" borderId="0" xfId="0" applyNumberFormat="1" applyFont="1" applyAlignment="1"/>
    <xf numFmtId="0" fontId="9" fillId="0" borderId="0" xfId="0" applyNumberFormat="1" applyFont="1" applyAlignment="1"/>
    <xf numFmtId="0" fontId="9" fillId="0" borderId="0" xfId="0" applyFont="1"/>
    <xf numFmtId="0" fontId="10" fillId="3" borderId="5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vertical="center" wrapText="1"/>
    </xf>
    <xf numFmtId="8" fontId="12" fillId="4" borderId="9" xfId="0" applyNumberFormat="1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right" vertical="center" wrapText="1"/>
    </xf>
    <xf numFmtId="8" fontId="13" fillId="4" borderId="9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2" fillId="5" borderId="0" xfId="0" applyFont="1" applyFill="1"/>
    <xf numFmtId="0" fontId="0" fillId="5" borderId="0" xfId="0" applyFill="1"/>
    <xf numFmtId="0" fontId="0" fillId="5" borderId="0" xfId="0" applyFont="1" applyFill="1"/>
    <xf numFmtId="0" fontId="0" fillId="6" borderId="0" xfId="0" applyFill="1"/>
    <xf numFmtId="0" fontId="0" fillId="2" borderId="0" xfId="0" applyFill="1"/>
    <xf numFmtId="0" fontId="0" fillId="7" borderId="0" xfId="0" applyFill="1"/>
    <xf numFmtId="0" fontId="0" fillId="0" borderId="0" xfId="0" applyFill="1"/>
    <xf numFmtId="0" fontId="4" fillId="0" borderId="6" xfId="0" applyFont="1" applyFill="1" applyBorder="1"/>
    <xf numFmtId="9" fontId="0" fillId="0" borderId="7" xfId="0" applyNumberFormat="1" applyFill="1" applyBorder="1"/>
    <xf numFmtId="9" fontId="0" fillId="0" borderId="8" xfId="0" applyNumberFormat="1" applyFill="1" applyBorder="1"/>
    <xf numFmtId="9" fontId="0" fillId="0" borderId="5" xfId="0" applyNumberFormat="1" applyFill="1" applyBorder="1"/>
    <xf numFmtId="9" fontId="0" fillId="0" borderId="0" xfId="0" applyNumberFormat="1" applyFill="1"/>
  </cellXfs>
  <cellStyles count="2">
    <cellStyle name="Comma 2" xfId="1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5.xml"/><Relationship Id="rId18" Type="http://schemas.openxmlformats.org/officeDocument/2006/relationships/worksheet" Target="worksheets/sheet10.xml"/><Relationship Id="rId26" Type="http://schemas.openxmlformats.org/officeDocument/2006/relationships/worksheet" Target="worksheets/sheet14.xml"/><Relationship Id="rId3" Type="http://schemas.openxmlformats.org/officeDocument/2006/relationships/chartsheet" Target="chartsheets/sheet1.xml"/><Relationship Id="rId21" Type="http://schemas.openxmlformats.org/officeDocument/2006/relationships/chartsheet" Target="chartsheets/sheet1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4.xml"/><Relationship Id="rId12" Type="http://schemas.openxmlformats.org/officeDocument/2006/relationships/chartsheet" Target="chartsheets/sheet8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8.xml"/><Relationship Id="rId20" Type="http://schemas.openxmlformats.org/officeDocument/2006/relationships/chartsheet" Target="chartsheets/sheet10.xml"/><Relationship Id="rId29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7.xml"/><Relationship Id="rId24" Type="http://schemas.openxmlformats.org/officeDocument/2006/relationships/worksheet" Target="worksheets/sheet12.xml"/><Relationship Id="rId32" Type="http://schemas.openxmlformats.org/officeDocument/2006/relationships/sharedStrings" Target="sharedStrings.xml"/><Relationship Id="rId5" Type="http://schemas.openxmlformats.org/officeDocument/2006/relationships/chartsheet" Target="chartsheets/sheet3.xml"/><Relationship Id="rId15" Type="http://schemas.openxmlformats.org/officeDocument/2006/relationships/worksheet" Target="worksheets/sheet7.xml"/><Relationship Id="rId23" Type="http://schemas.openxmlformats.org/officeDocument/2006/relationships/worksheet" Target="worksheets/sheet11.xml"/><Relationship Id="rId28" Type="http://schemas.openxmlformats.org/officeDocument/2006/relationships/externalLink" Target="externalLinks/externalLink2.xml"/><Relationship Id="rId36" Type="http://schemas.openxmlformats.org/officeDocument/2006/relationships/customXml" Target="../customXml/item3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9.xml"/><Relationship Id="rId31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Relationship Id="rId22" Type="http://schemas.openxmlformats.org/officeDocument/2006/relationships/chartsheet" Target="chartsheets/sheet12.xml"/><Relationship Id="rId27" Type="http://schemas.openxmlformats.org/officeDocument/2006/relationships/externalLink" Target="externalLinks/externalLink1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chartsheet" Target="chart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Portfolio Costs (Billions $)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Table!$C$37</c:f>
              <c:strCache>
                <c:ptCount val="1"/>
                <c:pt idx="0">
                  <c:v>Reference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20000"/>
                    <a:lumOff val="80000"/>
                  </a:schemeClr>
                </a:gs>
                <a:gs pos="46000">
                  <a:schemeClr val="accent6">
                    <a:lumMod val="20000"/>
                    <a:lumOff val="80000"/>
                  </a:schemeClr>
                </a:gs>
                <a:gs pos="100000">
                  <a:schemeClr val="accent6"/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Table!$E$38:$E$50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Table!$C$38:$C$50</c:f>
              <c:numCache>
                <c:formatCode>General</c:formatCode>
                <c:ptCount val="13"/>
                <c:pt idx="0">
                  <c:v>13</c:v>
                </c:pt>
                <c:pt idx="1">
                  <c:v>58</c:v>
                </c:pt>
                <c:pt idx="2">
                  <c:v>80</c:v>
                </c:pt>
                <c:pt idx="3">
                  <c:v>65</c:v>
                </c:pt>
                <c:pt idx="4">
                  <c:v>48</c:v>
                </c:pt>
                <c:pt idx="5">
                  <c:v>26</c:v>
                </c:pt>
                <c:pt idx="6">
                  <c:v>6</c:v>
                </c:pt>
                <c:pt idx="7">
                  <c:v>11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F-48C7-875A-C9A745C47EF2}"/>
            </c:ext>
          </c:extLst>
        </c:ser>
        <c:ser>
          <c:idx val="1"/>
          <c:order val="1"/>
          <c:tx>
            <c:strRef>
              <c:f>Table!$D$37</c:f>
              <c:strCache>
                <c:ptCount val="1"/>
                <c:pt idx="0">
                  <c:v>Preferred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50000"/>
                  </a:schemeClr>
                </a:gs>
                <a:gs pos="51000">
                  <a:schemeClr val="accent2"/>
                </a:gs>
                <a:gs pos="100000">
                  <a:schemeClr val="accent2">
                    <a:lumMod val="20000"/>
                    <a:lumOff val="80000"/>
                  </a:schemeClr>
                </a:gs>
              </a:gsLst>
              <a:lin ang="5400000" scaled="1"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Table!$E$38:$E$50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Table!$D$38:$D$50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46</c:v>
                </c:pt>
                <c:pt idx="6">
                  <c:v>96</c:v>
                </c:pt>
                <c:pt idx="7">
                  <c:v>73</c:v>
                </c:pt>
                <c:pt idx="8">
                  <c:v>57</c:v>
                </c:pt>
                <c:pt idx="9">
                  <c:v>17</c:v>
                </c:pt>
                <c:pt idx="10">
                  <c:v>9</c:v>
                </c:pt>
                <c:pt idx="11">
                  <c:v>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5F-48C7-875A-C9A745C47E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Frequency (Count)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SCGHG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Preferred_SCGHG!$AI$14</c:f>
              <c:strCache>
                <c:ptCount val="1"/>
                <c:pt idx="0">
                  <c:v>SCGHG Costs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Preferred_SCGHG!$AL$15:$AL$24</c:f>
              <c:strCache>
                <c:ptCount val="10"/>
                <c:pt idx="0">
                  <c:v>2.5-3</c:v>
                </c:pt>
                <c:pt idx="1">
                  <c:v>3-3.5</c:v>
                </c:pt>
                <c:pt idx="2">
                  <c:v>3.5-4</c:v>
                </c:pt>
                <c:pt idx="3">
                  <c:v>4-4.5</c:v>
                </c:pt>
                <c:pt idx="4">
                  <c:v>4.5-5</c:v>
                </c:pt>
                <c:pt idx="5">
                  <c:v>5-5.5</c:v>
                </c:pt>
                <c:pt idx="6">
                  <c:v>5.5-6</c:v>
                </c:pt>
                <c:pt idx="7">
                  <c:v>6-6.5</c:v>
                </c:pt>
                <c:pt idx="8">
                  <c:v>6.5-7</c:v>
                </c:pt>
                <c:pt idx="9">
                  <c:v>7-7.5</c:v>
                </c:pt>
              </c:strCache>
            </c:strRef>
          </c:cat>
          <c:val>
            <c:numRef>
              <c:f>Preferred_SCGHG!$AK$15:$AK$24</c:f>
              <c:numCache>
                <c:formatCode>General</c:formatCode>
                <c:ptCount val="10"/>
                <c:pt idx="0">
                  <c:v>56</c:v>
                </c:pt>
                <c:pt idx="1">
                  <c:v>48</c:v>
                </c:pt>
                <c:pt idx="2">
                  <c:v>78</c:v>
                </c:pt>
                <c:pt idx="3">
                  <c:v>66</c:v>
                </c:pt>
                <c:pt idx="4">
                  <c:v>38</c:v>
                </c:pt>
                <c:pt idx="5">
                  <c:v>16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79-4B98-97B8-D0A427DD8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Total Portfolio Costs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'Preferred_Total Cost'!$AI$14</c:f>
              <c:strCache>
                <c:ptCount val="1"/>
                <c:pt idx="0">
                  <c:v>Total Costs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46000">
                  <a:schemeClr val="accent4">
                    <a:lumMod val="60000"/>
                    <a:lumOff val="40000"/>
                  </a:schemeClr>
                </a:gs>
                <a:gs pos="100000">
                  <a:schemeClr val="accent4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'Preferred_Total Cost'!$AL$15:$AL$34</c:f>
              <c:strCache>
                <c:ptCount val="20"/>
                <c:pt idx="0">
                  <c:v>18-18.5</c:v>
                </c:pt>
                <c:pt idx="1">
                  <c:v>18.5-19</c:v>
                </c:pt>
                <c:pt idx="2">
                  <c:v>19-19.5</c:v>
                </c:pt>
                <c:pt idx="3">
                  <c:v>19.5-20</c:v>
                </c:pt>
                <c:pt idx="4">
                  <c:v>20-20.5</c:v>
                </c:pt>
                <c:pt idx="5">
                  <c:v>20.5-21</c:v>
                </c:pt>
                <c:pt idx="6">
                  <c:v>21.5-21.5</c:v>
                </c:pt>
                <c:pt idx="7">
                  <c:v>21.5-22</c:v>
                </c:pt>
                <c:pt idx="8">
                  <c:v>22-22.5</c:v>
                </c:pt>
                <c:pt idx="9">
                  <c:v>22.5-23</c:v>
                </c:pt>
                <c:pt idx="10">
                  <c:v>23-23.5</c:v>
                </c:pt>
                <c:pt idx="11">
                  <c:v>23.5-24</c:v>
                </c:pt>
                <c:pt idx="12">
                  <c:v>24-24.5</c:v>
                </c:pt>
                <c:pt idx="13">
                  <c:v>24.5-25</c:v>
                </c:pt>
                <c:pt idx="14">
                  <c:v>25-25.5</c:v>
                </c:pt>
                <c:pt idx="15">
                  <c:v>25.5-26</c:v>
                </c:pt>
                <c:pt idx="16">
                  <c:v>26-26.5</c:v>
                </c:pt>
                <c:pt idx="17">
                  <c:v>26.5-27</c:v>
                </c:pt>
                <c:pt idx="18">
                  <c:v>27-27.5</c:v>
                </c:pt>
                <c:pt idx="19">
                  <c:v>27.5-28</c:v>
                </c:pt>
              </c:strCache>
            </c:strRef>
          </c:cat>
          <c:val>
            <c:numRef>
              <c:f>'Preferred_Total Cost'!$AK$15:$AK$34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15</c:v>
                </c:pt>
                <c:pt idx="6">
                  <c:v>25</c:v>
                </c:pt>
                <c:pt idx="7">
                  <c:v>37</c:v>
                </c:pt>
                <c:pt idx="8">
                  <c:v>30</c:v>
                </c:pt>
                <c:pt idx="9">
                  <c:v>49</c:v>
                </c:pt>
                <c:pt idx="10">
                  <c:v>37</c:v>
                </c:pt>
                <c:pt idx="11">
                  <c:v>39</c:v>
                </c:pt>
                <c:pt idx="12">
                  <c:v>27</c:v>
                </c:pt>
                <c:pt idx="13">
                  <c:v>13</c:v>
                </c:pt>
                <c:pt idx="14">
                  <c:v>11</c:v>
                </c:pt>
                <c:pt idx="15">
                  <c:v>10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2D-4D11-AA75-CD89731EA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Expected Portfolio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Reference_RevReq!$AK$14</c:f>
              <c:strCache>
                <c:ptCount val="1"/>
                <c:pt idx="0">
                  <c:v>Frequency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20000"/>
                    <a:lumOff val="80000"/>
                  </a:schemeClr>
                </a:gs>
                <a:gs pos="46000">
                  <a:schemeClr val="accent2">
                    <a:lumMod val="60000"/>
                    <a:lumOff val="40000"/>
                  </a:schemeClr>
                </a:gs>
                <a:gs pos="100000">
                  <a:schemeClr val="accent2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Reference_RevReq!$AL$15:$AL$27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Reference_RevReq!$AK$15:$AK$27</c:f>
              <c:numCache>
                <c:formatCode>General</c:formatCode>
                <c:ptCount val="13"/>
                <c:pt idx="0">
                  <c:v>13</c:v>
                </c:pt>
                <c:pt idx="1">
                  <c:v>58</c:v>
                </c:pt>
                <c:pt idx="2">
                  <c:v>80</c:v>
                </c:pt>
                <c:pt idx="3">
                  <c:v>65</c:v>
                </c:pt>
                <c:pt idx="4">
                  <c:v>48</c:v>
                </c:pt>
                <c:pt idx="5">
                  <c:v>26</c:v>
                </c:pt>
                <c:pt idx="6">
                  <c:v>6</c:v>
                </c:pt>
                <c:pt idx="7">
                  <c:v>11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91-4F71-85EB-D76D81927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SCGHG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Reference_SCGHG!$AI$14</c:f>
              <c:strCache>
                <c:ptCount val="1"/>
                <c:pt idx="0">
                  <c:v>SCGHG Costs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Reference_SCGHG!$AL$15:$AL$24</c:f>
              <c:strCache>
                <c:ptCount val="10"/>
                <c:pt idx="0">
                  <c:v>2.5-3</c:v>
                </c:pt>
                <c:pt idx="1">
                  <c:v>3-3.5</c:v>
                </c:pt>
                <c:pt idx="2">
                  <c:v>3.5-4</c:v>
                </c:pt>
                <c:pt idx="3">
                  <c:v>4-4.5</c:v>
                </c:pt>
                <c:pt idx="4">
                  <c:v>4.5-5</c:v>
                </c:pt>
                <c:pt idx="5">
                  <c:v>5-5.5</c:v>
                </c:pt>
                <c:pt idx="6">
                  <c:v>5.5-6</c:v>
                </c:pt>
                <c:pt idx="7">
                  <c:v>6-6.5</c:v>
                </c:pt>
                <c:pt idx="8">
                  <c:v>6.5-7</c:v>
                </c:pt>
                <c:pt idx="9">
                  <c:v>7-7.5</c:v>
                </c:pt>
              </c:strCache>
            </c:strRef>
          </c:cat>
          <c:val>
            <c:numRef>
              <c:f>Reference_SCGHG!$AK$15:$AK$24</c:f>
              <c:numCache>
                <c:formatCode>General</c:formatCode>
                <c:ptCount val="10"/>
                <c:pt idx="0">
                  <c:v>21</c:v>
                </c:pt>
                <c:pt idx="1">
                  <c:v>56</c:v>
                </c:pt>
                <c:pt idx="2">
                  <c:v>63</c:v>
                </c:pt>
                <c:pt idx="3">
                  <c:v>80</c:v>
                </c:pt>
                <c:pt idx="4">
                  <c:v>49</c:v>
                </c:pt>
                <c:pt idx="5">
                  <c:v>29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6B-4E49-9F17-B650843D0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Total Portfolio Costs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'Reference_Total Cost'!$AI$14</c:f>
              <c:strCache>
                <c:ptCount val="1"/>
                <c:pt idx="0">
                  <c:v>Total Costs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46000">
                  <a:schemeClr val="accent4">
                    <a:lumMod val="60000"/>
                    <a:lumOff val="40000"/>
                  </a:schemeClr>
                </a:gs>
                <a:gs pos="100000">
                  <a:schemeClr val="accent4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'Reference_Total Cost'!$AL$15:$AL$30</c:f>
              <c:strCache>
                <c:ptCount val="16"/>
                <c:pt idx="0">
                  <c:v>18-18.5</c:v>
                </c:pt>
                <c:pt idx="1">
                  <c:v>18.5-19</c:v>
                </c:pt>
                <c:pt idx="2">
                  <c:v>19-19.5</c:v>
                </c:pt>
                <c:pt idx="3">
                  <c:v>19.5-20</c:v>
                </c:pt>
                <c:pt idx="4">
                  <c:v>20-20.5</c:v>
                </c:pt>
                <c:pt idx="5">
                  <c:v>20.5-21</c:v>
                </c:pt>
                <c:pt idx="6">
                  <c:v>21.5-21.5</c:v>
                </c:pt>
                <c:pt idx="7">
                  <c:v>21.5-22</c:v>
                </c:pt>
                <c:pt idx="8">
                  <c:v>22-22.5</c:v>
                </c:pt>
                <c:pt idx="9">
                  <c:v>22.5-23</c:v>
                </c:pt>
                <c:pt idx="10">
                  <c:v>23-23.5</c:v>
                </c:pt>
                <c:pt idx="11">
                  <c:v>23.5-24</c:v>
                </c:pt>
                <c:pt idx="12">
                  <c:v>24-24.5</c:v>
                </c:pt>
                <c:pt idx="13">
                  <c:v>24.5-25</c:v>
                </c:pt>
                <c:pt idx="14">
                  <c:v>25-25.5</c:v>
                </c:pt>
                <c:pt idx="15">
                  <c:v>25.5-26</c:v>
                </c:pt>
              </c:strCache>
            </c:strRef>
          </c:cat>
          <c:val>
            <c:numRef>
              <c:f>'Reference_Total Cost'!$AK$15:$AK$30</c:f>
              <c:numCache>
                <c:formatCode>General</c:formatCode>
                <c:ptCount val="16"/>
                <c:pt idx="0">
                  <c:v>5</c:v>
                </c:pt>
                <c:pt idx="1">
                  <c:v>13</c:v>
                </c:pt>
                <c:pt idx="2">
                  <c:v>13</c:v>
                </c:pt>
                <c:pt idx="3">
                  <c:v>41</c:v>
                </c:pt>
                <c:pt idx="4">
                  <c:v>31</c:v>
                </c:pt>
                <c:pt idx="5">
                  <c:v>38</c:v>
                </c:pt>
                <c:pt idx="6">
                  <c:v>45</c:v>
                </c:pt>
                <c:pt idx="7">
                  <c:v>36</c:v>
                </c:pt>
                <c:pt idx="8">
                  <c:v>27</c:v>
                </c:pt>
                <c:pt idx="9">
                  <c:v>20</c:v>
                </c:pt>
                <c:pt idx="10">
                  <c:v>16</c:v>
                </c:pt>
                <c:pt idx="11">
                  <c:v>9</c:v>
                </c:pt>
                <c:pt idx="12">
                  <c:v>8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0-48AD-AB8A-6D6909E21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'Reference_Emissions Amount'!$A$326</c:f>
              <c:strCache>
                <c:ptCount val="1"/>
                <c:pt idx="0">
                  <c:v>Q1 (P25)</c:v>
                </c:pt>
              </c:strCache>
            </c:strRef>
          </c:tx>
          <c:spPr>
            <a:ln w="19050">
              <a:noFill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Amount'!$B$326:$Z$326</c15:sqref>
                  </c15:fullRef>
                </c:ext>
              </c:extLst>
              <c:f>'Reference_Emissions Amount'!$C$326:$X$326</c:f>
              <c:numCache>
                <c:formatCode>#,##0.00</c:formatCode>
                <c:ptCount val="22"/>
                <c:pt idx="0">
                  <c:v>6.4971557464485787</c:v>
                </c:pt>
                <c:pt idx="1">
                  <c:v>5.7330169417855812</c:v>
                </c:pt>
                <c:pt idx="2">
                  <c:v>3.7938365812088959</c:v>
                </c:pt>
                <c:pt idx="3">
                  <c:v>3.8196674380852582</c:v>
                </c:pt>
                <c:pt idx="4">
                  <c:v>3.4071549899823004</c:v>
                </c:pt>
                <c:pt idx="5">
                  <c:v>2.9945779971275943</c:v>
                </c:pt>
                <c:pt idx="6">
                  <c:v>2.0081832087825786</c:v>
                </c:pt>
                <c:pt idx="7">
                  <c:v>2.0603495246301797</c:v>
                </c:pt>
                <c:pt idx="8">
                  <c:v>1.9038973942640645</c:v>
                </c:pt>
                <c:pt idx="9">
                  <c:v>1.8020942654048824</c:v>
                </c:pt>
                <c:pt idx="10">
                  <c:v>1.6706475885808683</c:v>
                </c:pt>
                <c:pt idx="11">
                  <c:v>1.3625804766970562</c:v>
                </c:pt>
                <c:pt idx="12">
                  <c:v>1.2343110321514388</c:v>
                </c:pt>
                <c:pt idx="13">
                  <c:v>1.2074220041309236</c:v>
                </c:pt>
                <c:pt idx="14">
                  <c:v>0.86669742157262031</c:v>
                </c:pt>
                <c:pt idx="15">
                  <c:v>0.8297663270447202</c:v>
                </c:pt>
                <c:pt idx="16">
                  <c:v>0.74864797975817809</c:v>
                </c:pt>
                <c:pt idx="17">
                  <c:v>0.72591864841333975</c:v>
                </c:pt>
                <c:pt idx="18">
                  <c:v>0.72917055366551597</c:v>
                </c:pt>
                <c:pt idx="19">
                  <c:v>0.74030328765482734</c:v>
                </c:pt>
                <c:pt idx="20">
                  <c:v>0.61979307617091384</c:v>
                </c:pt>
                <c:pt idx="21">
                  <c:v>0.34820307414008028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0-47BB-85AD-8A605B331098}"/>
            </c:ext>
          </c:extLst>
        </c:ser>
        <c:ser>
          <c:idx val="1"/>
          <c:order val="1"/>
          <c:tx>
            <c:strRef>
              <c:f>'Reference_Emissions Amount'!$A$327</c:f>
              <c:strCache>
                <c:ptCount val="1"/>
                <c:pt idx="0">
                  <c:v>Min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Amount'!$B$327:$Z$327</c15:sqref>
                  </c15:fullRef>
                </c:ext>
              </c:extLst>
              <c:f>'Reference_Emissions Amount'!$C$327:$X$327</c:f>
              <c:numCache>
                <c:formatCode>#,##0.00</c:formatCode>
                <c:ptCount val="22"/>
                <c:pt idx="0">
                  <c:v>5.3981968103704689</c:v>
                </c:pt>
                <c:pt idx="1">
                  <c:v>4.7441883847733921</c:v>
                </c:pt>
                <c:pt idx="2">
                  <c:v>2.567342074074082</c:v>
                </c:pt>
                <c:pt idx="3">
                  <c:v>2.4511665166882519</c:v>
                </c:pt>
                <c:pt idx="4">
                  <c:v>2.0130644094429888</c:v>
                </c:pt>
                <c:pt idx="5">
                  <c:v>1.598931555736814</c:v>
                </c:pt>
                <c:pt idx="6">
                  <c:v>0.90663129356980177</c:v>
                </c:pt>
                <c:pt idx="7">
                  <c:v>0.93535961592435801</c:v>
                </c:pt>
                <c:pt idx="8">
                  <c:v>0.82503749219887845</c:v>
                </c:pt>
                <c:pt idx="9">
                  <c:v>0.73426233913525241</c:v>
                </c:pt>
                <c:pt idx="10">
                  <c:v>0.65037808046478995</c:v>
                </c:pt>
                <c:pt idx="11">
                  <c:v>0.49606103315693151</c:v>
                </c:pt>
                <c:pt idx="12">
                  <c:v>0.4653853334101829</c:v>
                </c:pt>
                <c:pt idx="13">
                  <c:v>0.43033974239613332</c:v>
                </c:pt>
                <c:pt idx="14">
                  <c:v>0.31976257712229328</c:v>
                </c:pt>
                <c:pt idx="15">
                  <c:v>0.29358249648105711</c:v>
                </c:pt>
                <c:pt idx="16">
                  <c:v>0.2777146262928295</c:v>
                </c:pt>
                <c:pt idx="17">
                  <c:v>0.25338566124708317</c:v>
                </c:pt>
                <c:pt idx="18">
                  <c:v>0.21188112105432638</c:v>
                </c:pt>
                <c:pt idx="19">
                  <c:v>0.17198616936108199</c:v>
                </c:pt>
                <c:pt idx="20">
                  <c:v>0.120322066991815</c:v>
                </c:pt>
                <c:pt idx="21">
                  <c:v>7.3097854043432942E-2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0-47BB-85AD-8A605B331098}"/>
            </c:ext>
          </c:extLst>
        </c:ser>
        <c:ser>
          <c:idx val="2"/>
          <c:order val="2"/>
          <c:tx>
            <c:strRef>
              <c:f>'Reference_Emissions Amount'!$A$328</c:f>
              <c:strCache>
                <c:ptCount val="1"/>
                <c:pt idx="0">
                  <c:v>Median (P50)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Amount'!$B$328:$Z$328</c15:sqref>
                  </c15:fullRef>
                </c:ext>
              </c:extLst>
              <c:f>'Reference_Emissions Amount'!$C$328:$X$328</c:f>
              <c:numCache>
                <c:formatCode>#,##0.00</c:formatCode>
                <c:ptCount val="22"/>
                <c:pt idx="0">
                  <c:v>6.9104138568738316</c:v>
                </c:pt>
                <c:pt idx="1">
                  <c:v>6.1454474277847009</c:v>
                </c:pt>
                <c:pt idx="2">
                  <c:v>4.279612706757268</c:v>
                </c:pt>
                <c:pt idx="3">
                  <c:v>4.3754745200967511</c:v>
                </c:pt>
                <c:pt idx="4">
                  <c:v>4.014951687697752</c:v>
                </c:pt>
                <c:pt idx="5">
                  <c:v>3.663329910942442</c:v>
                </c:pt>
                <c:pt idx="6">
                  <c:v>2.5725205627385628</c:v>
                </c:pt>
                <c:pt idx="7">
                  <c:v>2.6091121547258478</c:v>
                </c:pt>
                <c:pt idx="8">
                  <c:v>2.4285586093235909</c:v>
                </c:pt>
                <c:pt idx="9">
                  <c:v>2.3397864516082678</c:v>
                </c:pt>
                <c:pt idx="10">
                  <c:v>2.2038671780289629</c:v>
                </c:pt>
                <c:pt idx="11">
                  <c:v>1.7385434739553589</c:v>
                </c:pt>
                <c:pt idx="12">
                  <c:v>1.6365514973688366</c:v>
                </c:pt>
                <c:pt idx="13">
                  <c:v>1.5420080960364984</c:v>
                </c:pt>
                <c:pt idx="14">
                  <c:v>1.1647070613347845</c:v>
                </c:pt>
                <c:pt idx="15">
                  <c:v>1.1280126420201728</c:v>
                </c:pt>
                <c:pt idx="16">
                  <c:v>0.99741504191797059</c:v>
                </c:pt>
                <c:pt idx="17">
                  <c:v>0.98870173800401462</c:v>
                </c:pt>
                <c:pt idx="18">
                  <c:v>1.0178496095949714</c:v>
                </c:pt>
                <c:pt idx="19">
                  <c:v>1.1049710761709115</c:v>
                </c:pt>
                <c:pt idx="20">
                  <c:v>1.0242800297754291</c:v>
                </c:pt>
                <c:pt idx="21">
                  <c:v>0.66251213854054025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30-47BB-85AD-8A605B331098}"/>
            </c:ext>
          </c:extLst>
        </c:ser>
        <c:ser>
          <c:idx val="3"/>
          <c:order val="3"/>
          <c:tx>
            <c:strRef>
              <c:f>'Reference_Emissions Amount'!$A$329</c:f>
              <c:strCache>
                <c:ptCount val="1"/>
                <c:pt idx="0">
                  <c:v>Max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Amount'!$B$329:$Z$329</c15:sqref>
                  </c15:fullRef>
                </c:ext>
              </c:extLst>
              <c:f>'Reference_Emissions Amount'!$C$329:$X$329</c:f>
              <c:numCache>
                <c:formatCode>#,##0.00</c:formatCode>
                <c:ptCount val="22"/>
                <c:pt idx="0">
                  <c:v>8.6337981851238368</c:v>
                </c:pt>
                <c:pt idx="1">
                  <c:v>7.9020231920067658</c:v>
                </c:pt>
                <c:pt idx="2">
                  <c:v>6.4137817701073052</c:v>
                </c:pt>
                <c:pt idx="3">
                  <c:v>6.7492091594625698</c:v>
                </c:pt>
                <c:pt idx="4">
                  <c:v>6.4718495670401586</c:v>
                </c:pt>
                <c:pt idx="5">
                  <c:v>6.2016682255502324</c:v>
                </c:pt>
                <c:pt idx="6">
                  <c:v>4.5524465684796178</c:v>
                </c:pt>
                <c:pt idx="7">
                  <c:v>4.5219379512032782</c:v>
                </c:pt>
                <c:pt idx="8">
                  <c:v>4.3581622140904264</c:v>
                </c:pt>
                <c:pt idx="9">
                  <c:v>4.2014434604661277</c:v>
                </c:pt>
                <c:pt idx="10">
                  <c:v>4.0691380126107379</c:v>
                </c:pt>
                <c:pt idx="11">
                  <c:v>3.3088158990790961</c:v>
                </c:pt>
                <c:pt idx="12">
                  <c:v>3.1340726937701189</c:v>
                </c:pt>
                <c:pt idx="13">
                  <c:v>3.0283342645338278</c:v>
                </c:pt>
                <c:pt idx="14">
                  <c:v>2.3811355086224451</c:v>
                </c:pt>
                <c:pt idx="15">
                  <c:v>2.3207865726372989</c:v>
                </c:pt>
                <c:pt idx="16">
                  <c:v>2.2218955816924932</c:v>
                </c:pt>
                <c:pt idx="17">
                  <c:v>2.3227189919723168</c:v>
                </c:pt>
                <c:pt idx="18">
                  <c:v>2.5218932533148561</c:v>
                </c:pt>
                <c:pt idx="19">
                  <c:v>2.795227069367384</c:v>
                </c:pt>
                <c:pt idx="20">
                  <c:v>2.7098172177875157</c:v>
                </c:pt>
                <c:pt idx="21">
                  <c:v>2.2682011077477378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30-47BB-85AD-8A605B331098}"/>
            </c:ext>
          </c:extLst>
        </c:ser>
        <c:ser>
          <c:idx val="4"/>
          <c:order val="4"/>
          <c:tx>
            <c:strRef>
              <c:f>'Reference_Emissions Amount'!$A$330</c:f>
              <c:strCache>
                <c:ptCount val="1"/>
                <c:pt idx="0">
                  <c:v>Q3 (P75)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Amount'!$B$330:$Z$330</c15:sqref>
                  </c15:fullRef>
                </c:ext>
              </c:extLst>
              <c:f>'Reference_Emissions Amount'!$C$330:$X$330</c:f>
              <c:numCache>
                <c:formatCode>#,##0.00</c:formatCode>
                <c:ptCount val="22"/>
                <c:pt idx="0">
                  <c:v>7.2827350737485563</c:v>
                </c:pt>
                <c:pt idx="1">
                  <c:v>6.5809236988691886</c:v>
                </c:pt>
                <c:pt idx="2">
                  <c:v>4.774930259875501</c:v>
                </c:pt>
                <c:pt idx="3">
                  <c:v>4.9540958057223108</c:v>
                </c:pt>
                <c:pt idx="4">
                  <c:v>4.606749179406922</c:v>
                </c:pt>
                <c:pt idx="5">
                  <c:v>4.2892657756311943</c:v>
                </c:pt>
                <c:pt idx="6">
                  <c:v>3.041050114876001</c:v>
                </c:pt>
                <c:pt idx="7">
                  <c:v>3.0934428041612079</c:v>
                </c:pt>
                <c:pt idx="8">
                  <c:v>2.9085078219927891</c:v>
                </c:pt>
                <c:pt idx="9">
                  <c:v>2.7958365869926882</c:v>
                </c:pt>
                <c:pt idx="10">
                  <c:v>2.6496139839550907</c:v>
                </c:pt>
                <c:pt idx="11">
                  <c:v>2.1345514003845585</c:v>
                </c:pt>
                <c:pt idx="12">
                  <c:v>2.0014003377346299</c:v>
                </c:pt>
                <c:pt idx="13">
                  <c:v>1.9291876846487062</c:v>
                </c:pt>
                <c:pt idx="14">
                  <c:v>1.4783403532196713</c:v>
                </c:pt>
                <c:pt idx="15">
                  <c:v>1.4468285684167612</c:v>
                </c:pt>
                <c:pt idx="16">
                  <c:v>1.3016327232676725</c:v>
                </c:pt>
                <c:pt idx="17">
                  <c:v>1.3087247305176128</c:v>
                </c:pt>
                <c:pt idx="18">
                  <c:v>1.401154778567681</c:v>
                </c:pt>
                <c:pt idx="19">
                  <c:v>1.5553629181634907</c:v>
                </c:pt>
                <c:pt idx="20">
                  <c:v>1.4430219519499552</c:v>
                </c:pt>
                <c:pt idx="21">
                  <c:v>1.096156674316654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30-47BB-85AD-8A605B331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</c:spPr>
          </c:upBars>
          <c:downBars/>
        </c:upDownBars>
        <c:marker val="1"/>
        <c:smooth val="0"/>
        <c:axId val="535052800"/>
        <c:axId val="1025945536"/>
      </c:lineChart>
      <c:lineChart>
        <c:grouping val="standard"/>
        <c:varyColors val="0"/>
        <c:ser>
          <c:idx val="5"/>
          <c:order val="5"/>
          <c:tx>
            <c:strRef>
              <c:f>'Reference_Emissions Amount'!$A$334</c:f>
              <c:strCache>
                <c:ptCount val="1"/>
                <c:pt idx="0">
                  <c:v>Deterministic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'Reference_Emissions Amount'!$B$325:$Z$325</c15:sqref>
                  </c15:fullRef>
                </c:ext>
              </c:extLst>
              <c:f>'Reference_Emissions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'Reference_Emissions Amount'!$B$334:$Z$334</c15:sqref>
                  </c15:fullRef>
                </c:ext>
              </c:extLst>
              <c:f>'Reference_Emissions Amount'!$C$334:$X$334</c:f>
              <c:numCache>
                <c:formatCode>#,##0.00</c:formatCode>
                <c:ptCount val="22"/>
                <c:pt idx="0">
                  <c:v>6.8462170090935697</c:v>
                </c:pt>
                <c:pt idx="1">
                  <c:v>5.985790054374525</c:v>
                </c:pt>
                <c:pt idx="2">
                  <c:v>4.1311368930196242</c:v>
                </c:pt>
                <c:pt idx="3">
                  <c:v>4.2143964807227601</c:v>
                </c:pt>
                <c:pt idx="4">
                  <c:v>3.8125195338715647</c:v>
                </c:pt>
                <c:pt idx="5">
                  <c:v>3.6578697757760259</c:v>
                </c:pt>
                <c:pt idx="6">
                  <c:v>2.4051210499168261</c:v>
                </c:pt>
                <c:pt idx="7">
                  <c:v>2.3930216287763812</c:v>
                </c:pt>
                <c:pt idx="8">
                  <c:v>2.140474578521927</c:v>
                </c:pt>
                <c:pt idx="9">
                  <c:v>1.9798160233980429</c:v>
                </c:pt>
                <c:pt idx="10">
                  <c:v>1.7747012394126425</c:v>
                </c:pt>
                <c:pt idx="11">
                  <c:v>1.4057288061311206</c:v>
                </c:pt>
                <c:pt idx="12">
                  <c:v>1.2780936929109377</c:v>
                </c:pt>
                <c:pt idx="13">
                  <c:v>1.176884705935918</c:v>
                </c:pt>
                <c:pt idx="14">
                  <c:v>0.81489447600366716</c:v>
                </c:pt>
                <c:pt idx="15">
                  <c:v>0.71372336411735426</c:v>
                </c:pt>
                <c:pt idx="16">
                  <c:v>0.65754320411292</c:v>
                </c:pt>
                <c:pt idx="17">
                  <c:v>0.63578099532957155</c:v>
                </c:pt>
                <c:pt idx="18">
                  <c:v>0.72755126481384369</c:v>
                </c:pt>
                <c:pt idx="19">
                  <c:v>0.81096404694844748</c:v>
                </c:pt>
                <c:pt idx="20">
                  <c:v>0.72203908646004267</c:v>
                </c:pt>
                <c:pt idx="21">
                  <c:v>0.54046651699969328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30-47BB-85AD-8A605B331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289016"/>
        <c:axId val="807282456"/>
      </c:lineChart>
      <c:catAx>
        <c:axId val="5350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5945536"/>
        <c:crosses val="autoZero"/>
        <c:auto val="1"/>
        <c:lblAlgn val="ctr"/>
        <c:lblOffset val="100"/>
        <c:noMultiLvlLbl val="0"/>
      </c:catAx>
      <c:valAx>
        <c:axId val="1025945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CO2 Emissions (Millions short ton)</a:t>
                </a:r>
                <a:endParaRPr lang="en-US" sz="1400">
                  <a:effectLst/>
                </a:endParaRP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35052800"/>
        <c:crosses val="autoZero"/>
        <c:crossBetween val="between"/>
      </c:valAx>
      <c:valAx>
        <c:axId val="807282456"/>
        <c:scaling>
          <c:orientation val="minMax"/>
          <c:max val="10"/>
        </c:scaling>
        <c:delete val="0"/>
        <c:axPos val="r"/>
        <c:numFmt formatCode="#,##0.00" sourceLinked="1"/>
        <c:majorTickMark val="out"/>
        <c:minorTickMark val="none"/>
        <c:tickLblPos val="nextTo"/>
        <c:crossAx val="807289016"/>
        <c:crosses val="max"/>
        <c:crossBetween val="between"/>
      </c:valAx>
      <c:catAx>
        <c:axId val="807289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7282456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4657906807962745"/>
          <c:y val="0.2472989344413716"/>
          <c:w val="0.1362367431147912"/>
          <c:h val="0.21317939230611488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Expected Portfolio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Reference_RevReq!$AK$14</c:f>
              <c:strCache>
                <c:ptCount val="1"/>
                <c:pt idx="0">
                  <c:v>Frequency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20000"/>
                    <a:lumOff val="80000"/>
                  </a:schemeClr>
                </a:gs>
                <a:gs pos="46000">
                  <a:schemeClr val="accent2">
                    <a:lumMod val="60000"/>
                    <a:lumOff val="40000"/>
                  </a:schemeClr>
                </a:gs>
                <a:gs pos="100000">
                  <a:schemeClr val="accent2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Reference_RevReq!$AL$15:$AL$27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Reference_RevReq!$AK$15:$AK$27</c:f>
              <c:numCache>
                <c:formatCode>General</c:formatCode>
                <c:ptCount val="13"/>
                <c:pt idx="0">
                  <c:v>13</c:v>
                </c:pt>
                <c:pt idx="1">
                  <c:v>58</c:v>
                </c:pt>
                <c:pt idx="2">
                  <c:v>80</c:v>
                </c:pt>
                <c:pt idx="3">
                  <c:v>65</c:v>
                </c:pt>
                <c:pt idx="4">
                  <c:v>48</c:v>
                </c:pt>
                <c:pt idx="5">
                  <c:v>26</c:v>
                </c:pt>
                <c:pt idx="6">
                  <c:v>6</c:v>
                </c:pt>
                <c:pt idx="7">
                  <c:v>11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6-42DD-B84C-2487947A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SCGHG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Reference_SCGHG!$AI$14</c:f>
              <c:strCache>
                <c:ptCount val="1"/>
                <c:pt idx="0">
                  <c:v>SCGHG Costs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Reference_SCGHG!$AL$15:$AL$24</c:f>
              <c:strCache>
                <c:ptCount val="10"/>
                <c:pt idx="0">
                  <c:v>2.5-3</c:v>
                </c:pt>
                <c:pt idx="1">
                  <c:v>3-3.5</c:v>
                </c:pt>
                <c:pt idx="2">
                  <c:v>3.5-4</c:v>
                </c:pt>
                <c:pt idx="3">
                  <c:v>4-4.5</c:v>
                </c:pt>
                <c:pt idx="4">
                  <c:v>4.5-5</c:v>
                </c:pt>
                <c:pt idx="5">
                  <c:v>5-5.5</c:v>
                </c:pt>
                <c:pt idx="6">
                  <c:v>5.5-6</c:v>
                </c:pt>
                <c:pt idx="7">
                  <c:v>6-6.5</c:v>
                </c:pt>
                <c:pt idx="8">
                  <c:v>6.5-7</c:v>
                </c:pt>
                <c:pt idx="9">
                  <c:v>7-7.5</c:v>
                </c:pt>
              </c:strCache>
            </c:strRef>
          </c:cat>
          <c:val>
            <c:numRef>
              <c:f>Reference_SCGHG!$AK$15:$AK$24</c:f>
              <c:numCache>
                <c:formatCode>General</c:formatCode>
                <c:ptCount val="10"/>
                <c:pt idx="0">
                  <c:v>21</c:v>
                </c:pt>
                <c:pt idx="1">
                  <c:v>56</c:v>
                </c:pt>
                <c:pt idx="2">
                  <c:v>63</c:v>
                </c:pt>
                <c:pt idx="3">
                  <c:v>80</c:v>
                </c:pt>
                <c:pt idx="4">
                  <c:v>49</c:v>
                </c:pt>
                <c:pt idx="5">
                  <c:v>29</c:v>
                </c:pt>
                <c:pt idx="6">
                  <c:v>10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6-4D1C-BF80-0B98550BA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Tota Portfolio Costs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'Reference_Total Cost'!$AI$14</c:f>
              <c:strCache>
                <c:ptCount val="1"/>
                <c:pt idx="0">
                  <c:v>Total Costs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46000">
                  <a:schemeClr val="accent4">
                    <a:lumMod val="60000"/>
                    <a:lumOff val="40000"/>
                  </a:schemeClr>
                </a:gs>
                <a:gs pos="100000">
                  <a:schemeClr val="accent4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noFill/>
            </a:ln>
            <a:effectLst/>
          </c:spPr>
          <c:invertIfNegative val="0"/>
          <c:cat>
            <c:strRef>
              <c:f>'Reference_Total Cost'!$AL$15:$AL$30</c:f>
              <c:strCache>
                <c:ptCount val="16"/>
                <c:pt idx="0">
                  <c:v>18-18.5</c:v>
                </c:pt>
                <c:pt idx="1">
                  <c:v>18.5-19</c:v>
                </c:pt>
                <c:pt idx="2">
                  <c:v>19-19.5</c:v>
                </c:pt>
                <c:pt idx="3">
                  <c:v>19.5-20</c:v>
                </c:pt>
                <c:pt idx="4">
                  <c:v>20-20.5</c:v>
                </c:pt>
                <c:pt idx="5">
                  <c:v>20.5-21</c:v>
                </c:pt>
                <c:pt idx="6">
                  <c:v>21.5-21.5</c:v>
                </c:pt>
                <c:pt idx="7">
                  <c:v>21.5-22</c:v>
                </c:pt>
                <c:pt idx="8">
                  <c:v>22-22.5</c:v>
                </c:pt>
                <c:pt idx="9">
                  <c:v>22.5-23</c:v>
                </c:pt>
                <c:pt idx="10">
                  <c:v>23-23.5</c:v>
                </c:pt>
                <c:pt idx="11">
                  <c:v>23.5-24</c:v>
                </c:pt>
                <c:pt idx="12">
                  <c:v>24-24.5</c:v>
                </c:pt>
                <c:pt idx="13">
                  <c:v>24.5-25</c:v>
                </c:pt>
                <c:pt idx="14">
                  <c:v>25-25.5</c:v>
                </c:pt>
                <c:pt idx="15">
                  <c:v>25.5-26</c:v>
                </c:pt>
              </c:strCache>
            </c:strRef>
          </c:cat>
          <c:val>
            <c:numRef>
              <c:f>'Reference_Total Cost'!$AK$15:$AK$30</c:f>
              <c:numCache>
                <c:formatCode>General</c:formatCode>
                <c:ptCount val="16"/>
                <c:pt idx="0">
                  <c:v>5</c:v>
                </c:pt>
                <c:pt idx="1">
                  <c:v>13</c:v>
                </c:pt>
                <c:pt idx="2">
                  <c:v>13</c:v>
                </c:pt>
                <c:pt idx="3">
                  <c:v>41</c:v>
                </c:pt>
                <c:pt idx="4">
                  <c:v>31</c:v>
                </c:pt>
                <c:pt idx="5">
                  <c:v>38</c:v>
                </c:pt>
                <c:pt idx="6">
                  <c:v>45</c:v>
                </c:pt>
                <c:pt idx="7">
                  <c:v>36</c:v>
                </c:pt>
                <c:pt idx="8">
                  <c:v>27</c:v>
                </c:pt>
                <c:pt idx="9">
                  <c:v>20</c:v>
                </c:pt>
                <c:pt idx="10">
                  <c:v>16</c:v>
                </c:pt>
                <c:pt idx="11">
                  <c:v>9</c:v>
                </c:pt>
                <c:pt idx="12">
                  <c:v>8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C-48B4-9932-84D3AA842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Table!$A$14</c:f>
              <c:strCache>
                <c:ptCount val="1"/>
                <c:pt idx="0">
                  <c:v>Q1 (P25)</c:v>
                </c:pt>
              </c:strCache>
            </c:strRef>
          </c:tx>
          <c:spPr>
            <a:ln w="19050">
              <a:noFill/>
            </a:ln>
          </c:spPr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Table!$B$14:$C$14</c:f>
              <c:numCache>
                <c:formatCode>"$"#,##0.00_);[Red]\("$"#,##0.00\)</c:formatCode>
                <c:ptCount val="2"/>
                <c:pt idx="0">
                  <c:v>16.546154099275327</c:v>
                </c:pt>
                <c:pt idx="1">
                  <c:v>18.643853741238733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9B-4FA2-943B-E43F627A1E2D}"/>
            </c:ext>
          </c:extLst>
        </c:ser>
        <c:ser>
          <c:idx val="1"/>
          <c:order val="1"/>
          <c:tx>
            <c:strRef>
              <c:f>Table!$A$15</c:f>
              <c:strCache>
                <c:ptCount val="1"/>
                <c:pt idx="0">
                  <c:v>Min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</c:marker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Table!$B$15:$C$15</c:f>
              <c:numCache>
                <c:formatCode>"$"#,##0.00_);[Red]\("$"#,##0.00\)</c:formatCode>
                <c:ptCount val="2"/>
                <c:pt idx="0">
                  <c:v>15.613442769502697</c:v>
                </c:pt>
                <c:pt idx="1">
                  <c:v>17.801352151724078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9B-4FA2-943B-E43F627A1E2D}"/>
            </c:ext>
          </c:extLst>
        </c:ser>
        <c:ser>
          <c:idx val="2"/>
          <c:order val="2"/>
          <c:tx>
            <c:strRef>
              <c:f>Table!$A$16</c:f>
              <c:strCache>
                <c:ptCount val="1"/>
                <c:pt idx="0">
                  <c:v>Median (P50)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Lbls>
            <c:dLbl>
              <c:idx val="0"/>
              <c:layout>
                <c:manualLayout>
                  <c:x val="8.9366517663278119E-2"/>
                  <c:y val="-3.698324483257668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9B-4FA2-943B-E43F627A1E2D}"/>
                </c:ext>
              </c:extLst>
            </c:dLbl>
            <c:dLbl>
              <c:idx val="1"/>
              <c:layout>
                <c:manualLayout>
                  <c:x val="8.6437647466884746E-2"/>
                  <c:y val="-4.0345824072192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9B-4FA2-943B-E43F627A1E2D}"/>
                </c:ext>
              </c:extLst>
            </c:dLbl>
            <c:dLbl>
              <c:idx val="2"/>
              <c:layout>
                <c:manualLayout>
                  <c:x val="4.2500001730925947E-2"/>
                  <c:y val="-4.03560804458743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9B-4FA2-943B-E43F627A1E2D}"/>
                </c:ext>
              </c:extLst>
            </c:dLbl>
            <c:dLbl>
              <c:idx val="3"/>
              <c:layout>
                <c:manualLayout>
                  <c:x val="4.2500001730925947E-2"/>
                  <c:y val="-4.03560804458746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9B-4FA2-943B-E43F627A1E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Table!$B$16:$C$16</c:f>
              <c:numCache>
                <c:formatCode>"$"#,##0.00_);[Red]\("$"#,##0.00\)</c:formatCode>
                <c:ptCount val="2"/>
                <c:pt idx="0">
                  <c:v>17.074014286672362</c:v>
                </c:pt>
                <c:pt idx="1">
                  <c:v>19.079010848922476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C9B-4FA2-943B-E43F627A1E2D}"/>
            </c:ext>
          </c:extLst>
        </c:ser>
        <c:ser>
          <c:idx val="3"/>
          <c:order val="3"/>
          <c:tx>
            <c:strRef>
              <c:f>Table!$A$17</c:f>
              <c:strCache>
                <c:ptCount val="1"/>
                <c:pt idx="0">
                  <c:v>Max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Table!$B$17:$C$17</c:f>
              <c:numCache>
                <c:formatCode>"$"#,##0.00_);[Red]\("$"#,##0.00\)</c:formatCode>
                <c:ptCount val="2"/>
                <c:pt idx="0">
                  <c:v>20.018666536511098</c:v>
                </c:pt>
                <c:pt idx="1">
                  <c:v>21.706987567970639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C9B-4FA2-943B-E43F627A1E2D}"/>
            </c:ext>
          </c:extLst>
        </c:ser>
        <c:ser>
          <c:idx val="4"/>
          <c:order val="4"/>
          <c:tx>
            <c:strRef>
              <c:f>Table!$A$18</c:f>
              <c:strCache>
                <c:ptCount val="1"/>
                <c:pt idx="0">
                  <c:v>Q3 (P75)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Table!$B$18:$C$18</c:f>
              <c:numCache>
                <c:formatCode>"$"#,##0.00_);[Red]\("$"#,##0.00\)</c:formatCode>
                <c:ptCount val="2"/>
                <c:pt idx="0">
                  <c:v>17.636008273834534</c:v>
                </c:pt>
                <c:pt idx="1">
                  <c:v>19.593869427586498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C9B-4FA2-943B-E43F627A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chemeClr val="tx2"/>
              </a:solidFill>
            </c:spPr>
          </c:upBars>
          <c:downBars/>
        </c:upDownBars>
        <c:marker val="1"/>
        <c:smooth val="0"/>
        <c:axId val="535052800"/>
        <c:axId val="1025945536"/>
      </c:lineChart>
      <c:lineChart>
        <c:grouping val="standard"/>
        <c:varyColors val="0"/>
        <c:ser>
          <c:idx val="6"/>
          <c:order val="5"/>
          <c:tx>
            <c:strRef>
              <c:f>Table!$A$19</c:f>
              <c:strCache>
                <c:ptCount val="1"/>
                <c:pt idx="0">
                  <c:v>TVar90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Table!$B$13:$C$13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Table!$B$19:$C$19</c:f>
              <c:numCache>
                <c:formatCode>"$"#,##0.00_);[Red]\("$"#,##0.00\)</c:formatCode>
                <c:ptCount val="2"/>
                <c:pt idx="0">
                  <c:v>18.842572503606263</c:v>
                </c:pt>
                <c:pt idx="1">
                  <c:v>20.688955022642162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C9B-4FA2-943B-E43F627A1E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097408"/>
        <c:axId val="1026726656"/>
      </c:lineChart>
      <c:catAx>
        <c:axId val="5350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25945536"/>
        <c:crosses val="autoZero"/>
        <c:auto val="1"/>
        <c:lblAlgn val="ctr"/>
        <c:lblOffset val="100"/>
        <c:noMultiLvlLbl val="0"/>
      </c:catAx>
      <c:valAx>
        <c:axId val="1025945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Expected Portfolio Cost ($Billions)</a:t>
                </a:r>
              </a:p>
            </c:rich>
          </c:tx>
          <c:layout/>
          <c:overlay val="0"/>
        </c:title>
        <c:numFmt formatCode="&quot;$&quot;#,##0.00_);[Red]\(&quot;$&quot;#,##0.00\)" sourceLinked="1"/>
        <c:majorTickMark val="out"/>
        <c:minorTickMark val="none"/>
        <c:tickLblPos val="nextTo"/>
        <c:crossAx val="535052800"/>
        <c:crosses val="autoZero"/>
        <c:crossBetween val="between"/>
      </c:valAx>
      <c:valAx>
        <c:axId val="1026726656"/>
        <c:scaling>
          <c:orientation val="minMax"/>
          <c:max val="18"/>
        </c:scaling>
        <c:delete val="1"/>
        <c:axPos val="r"/>
        <c:numFmt formatCode="&quot;$&quot;#,##0.00_);[Red]\(&quot;$&quot;#,##0.00\)" sourceLinked="1"/>
        <c:majorTickMark val="out"/>
        <c:minorTickMark val="none"/>
        <c:tickLblPos val="nextTo"/>
        <c:crossAx val="1062097408"/>
        <c:crosses val="max"/>
        <c:crossBetween val="between"/>
      </c:valAx>
      <c:catAx>
        <c:axId val="1062097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726656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15820780831188927"/>
          <c:y val="0.56599517476956662"/>
          <c:w val="0.21204871728498795"/>
          <c:h val="0.25545330988510589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Table!$A$26</c:f>
              <c:strCache>
                <c:ptCount val="1"/>
                <c:pt idx="0">
                  <c:v>Q1 (P25)</c:v>
                </c:pt>
              </c:strCache>
            </c:strRef>
          </c:tx>
          <c:spPr>
            <a:ln w="19050">
              <a:noFill/>
            </a:ln>
          </c:spP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Table!$B$26:$C$26</c:f>
              <c:numCache>
                <c:formatCode>"$"#,##0.00_);[Red]\("$"#,##0.00\)</c:formatCode>
                <c:ptCount val="2"/>
                <c:pt idx="0">
                  <c:v>3.0120208755084992</c:v>
                </c:pt>
                <c:pt idx="1">
                  <c:v>2.7253032746683674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2-4A3E-84D1-CE74C6150BB4}"/>
            </c:ext>
          </c:extLst>
        </c:ser>
        <c:ser>
          <c:idx val="1"/>
          <c:order val="1"/>
          <c:tx>
            <c:strRef>
              <c:f>Table!$A$27</c:f>
              <c:strCache>
                <c:ptCount val="1"/>
                <c:pt idx="0">
                  <c:v>Min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</c:marke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Table!$B$27:$C$27</c:f>
              <c:numCache>
                <c:formatCode>"$"#,##0.00_);[Red]\("$"#,##0.00\)</c:formatCode>
                <c:ptCount val="2"/>
                <c:pt idx="0">
                  <c:v>1.8329441947621159</c:v>
                </c:pt>
                <c:pt idx="1">
                  <c:v>1.551783284366496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2-4A3E-84D1-CE74C6150BB4}"/>
            </c:ext>
          </c:extLst>
        </c:ser>
        <c:ser>
          <c:idx val="2"/>
          <c:order val="2"/>
          <c:tx>
            <c:strRef>
              <c:f>Table!$A$28</c:f>
              <c:strCache>
                <c:ptCount val="1"/>
                <c:pt idx="0">
                  <c:v>Median (P50)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Table!$B$28:$C$28</c:f>
              <c:numCache>
                <c:formatCode>"$"#,##0.00_);[Red]\("$"#,##0.00\)</c:formatCode>
                <c:ptCount val="2"/>
                <c:pt idx="0">
                  <c:v>3.577737275047673</c:v>
                </c:pt>
                <c:pt idx="1">
                  <c:v>3.3185375901818706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2-4A3E-84D1-CE74C6150BB4}"/>
            </c:ext>
          </c:extLst>
        </c:ser>
        <c:ser>
          <c:idx val="3"/>
          <c:order val="3"/>
          <c:tx>
            <c:strRef>
              <c:f>Table!$A$29</c:f>
              <c:strCache>
                <c:ptCount val="1"/>
                <c:pt idx="0">
                  <c:v>Max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Table!$B$29:$C$29</c:f>
              <c:numCache>
                <c:formatCode>"$"#,##0.00_);[Red]\("$"#,##0.00\)</c:formatCode>
                <c:ptCount val="2"/>
                <c:pt idx="0">
                  <c:v>5.7496699824052389</c:v>
                </c:pt>
                <c:pt idx="1">
                  <c:v>5.524249835706633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D2-4A3E-84D1-CE74C6150BB4}"/>
            </c:ext>
          </c:extLst>
        </c:ser>
        <c:ser>
          <c:idx val="4"/>
          <c:order val="4"/>
          <c:tx>
            <c:strRef>
              <c:f>Table!$A$30</c:f>
              <c:strCache>
                <c:ptCount val="1"/>
                <c:pt idx="0">
                  <c:v>Q3 (P75)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Table!$B$30:$C$30</c:f>
              <c:numCache>
                <c:formatCode>"$"#,##0.00_);[Red]\("$"#,##0.00\)</c:formatCode>
                <c:ptCount val="2"/>
                <c:pt idx="0">
                  <c:v>4.0787898595180492</c:v>
                </c:pt>
                <c:pt idx="1">
                  <c:v>3.839409398697923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5D2-4A3E-84D1-CE74C6150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chemeClr val="accent4">
                  <a:lumMod val="50000"/>
                </a:schemeClr>
              </a:solidFill>
            </c:spPr>
          </c:upBars>
          <c:downBars/>
        </c:upDownBars>
        <c:marker val="1"/>
        <c:smooth val="0"/>
        <c:axId val="535052800"/>
        <c:axId val="1025945536"/>
      </c:lineChart>
      <c:lineChart>
        <c:grouping val="standard"/>
        <c:varyColors val="0"/>
        <c:ser>
          <c:idx val="6"/>
          <c:order val="5"/>
          <c:tx>
            <c:strRef>
              <c:f>Table!$A$31</c:f>
              <c:strCache>
                <c:ptCount val="1"/>
                <c:pt idx="0">
                  <c:v>TVar90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Table!$B$25:$C$25</c:f>
              <c:strCache>
                <c:ptCount val="2"/>
                <c:pt idx="0">
                  <c:v>Reference</c:v>
                </c:pt>
                <c:pt idx="1">
                  <c:v>Preferred</c:v>
                </c:pt>
              </c:strCache>
            </c:strRef>
          </c:cat>
          <c:val>
            <c:numRef>
              <c:f>Table!$B$31:$C$31</c:f>
              <c:numCache>
                <c:formatCode>"$"#,##0.00_);[Red]\("$"#,##0.00\)</c:formatCode>
                <c:ptCount val="2"/>
                <c:pt idx="0">
                  <c:v>5.0189668460225523</c:v>
                </c:pt>
                <c:pt idx="1">
                  <c:v>4.7930563067734955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5D2-4A3E-84D1-CE74C6150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097408"/>
        <c:axId val="1026726656"/>
      </c:lineChart>
      <c:catAx>
        <c:axId val="5350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5945536"/>
        <c:crosses val="autoZero"/>
        <c:auto val="1"/>
        <c:lblAlgn val="ctr"/>
        <c:lblOffset val="100"/>
        <c:noMultiLvlLbl val="0"/>
      </c:catAx>
      <c:valAx>
        <c:axId val="1025945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SCGHG Cost ($Billions)</a:t>
                </a:r>
              </a:p>
            </c:rich>
          </c:tx>
          <c:layout/>
          <c:overlay val="0"/>
        </c:title>
        <c:numFmt formatCode="&quot;$&quot;#,##0.00_);[Red]\(&quot;$&quot;#,##0.00\)" sourceLinked="1"/>
        <c:majorTickMark val="out"/>
        <c:minorTickMark val="none"/>
        <c:tickLblPos val="nextTo"/>
        <c:crossAx val="535052800"/>
        <c:crosses val="autoZero"/>
        <c:crossBetween val="between"/>
      </c:valAx>
      <c:valAx>
        <c:axId val="1026726656"/>
        <c:scaling>
          <c:orientation val="minMax"/>
          <c:max val="18"/>
        </c:scaling>
        <c:delete val="1"/>
        <c:axPos val="r"/>
        <c:numFmt formatCode="&quot;$&quot;#,##0.00_);[Red]\(&quot;$&quot;#,##0.00\)" sourceLinked="1"/>
        <c:majorTickMark val="out"/>
        <c:minorTickMark val="none"/>
        <c:tickLblPos val="nextTo"/>
        <c:crossAx val="1062097408"/>
        <c:crosses val="max"/>
        <c:crossBetween val="between"/>
      </c:valAx>
      <c:catAx>
        <c:axId val="1062097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726656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3618157888243077"/>
          <c:y val="0.69917216404993288"/>
          <c:w val="0.21204871728498795"/>
          <c:h val="0.21509727324768418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Expected Portfolio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Preferred_RevReq!$AK$14</c:f>
              <c:strCache>
                <c:ptCount val="1"/>
                <c:pt idx="0">
                  <c:v>Frequency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20000"/>
                    <a:lumOff val="80000"/>
                  </a:schemeClr>
                </a:gs>
                <a:gs pos="46000">
                  <a:schemeClr val="accent2">
                    <a:lumMod val="60000"/>
                    <a:lumOff val="40000"/>
                  </a:schemeClr>
                </a:gs>
                <a:gs pos="100000">
                  <a:schemeClr val="accent2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Preferred_RevReq!$AL$15:$AL$27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Preferred_RevReq!$AK$15:$AK$27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46</c:v>
                </c:pt>
                <c:pt idx="6">
                  <c:v>96</c:v>
                </c:pt>
                <c:pt idx="7">
                  <c:v>73</c:v>
                </c:pt>
                <c:pt idx="8">
                  <c:v>57</c:v>
                </c:pt>
                <c:pt idx="9">
                  <c:v>17</c:v>
                </c:pt>
                <c:pt idx="10">
                  <c:v>9</c:v>
                </c:pt>
                <c:pt idx="11">
                  <c:v>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39-41F7-979F-AF63B6CD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SCGHG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Preferred_SCGHG!$AI$14</c:f>
              <c:strCache>
                <c:ptCount val="1"/>
                <c:pt idx="0">
                  <c:v>SCGHG Costs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40000"/>
                    <a:lumOff val="60000"/>
                  </a:schemeClr>
                </a:gs>
                <a:gs pos="46000">
                  <a:schemeClr val="accent6">
                    <a:lumMod val="95000"/>
                    <a:lumOff val="5000"/>
                  </a:schemeClr>
                </a:gs>
                <a:gs pos="100000">
                  <a:schemeClr val="accent6">
                    <a:lumMod val="6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Preferred_SCGHG!$AL$15:$AL$24</c:f>
              <c:strCache>
                <c:ptCount val="10"/>
                <c:pt idx="0">
                  <c:v>2.5-3</c:v>
                </c:pt>
                <c:pt idx="1">
                  <c:v>3-3.5</c:v>
                </c:pt>
                <c:pt idx="2">
                  <c:v>3.5-4</c:v>
                </c:pt>
                <c:pt idx="3">
                  <c:v>4-4.5</c:v>
                </c:pt>
                <c:pt idx="4">
                  <c:v>4.5-5</c:v>
                </c:pt>
                <c:pt idx="5">
                  <c:v>5-5.5</c:v>
                </c:pt>
                <c:pt idx="6">
                  <c:v>5.5-6</c:v>
                </c:pt>
                <c:pt idx="7">
                  <c:v>6-6.5</c:v>
                </c:pt>
                <c:pt idx="8">
                  <c:v>6.5-7</c:v>
                </c:pt>
                <c:pt idx="9">
                  <c:v>7-7.5</c:v>
                </c:pt>
              </c:strCache>
            </c:strRef>
          </c:cat>
          <c:val>
            <c:numRef>
              <c:f>Preferred_SCGHG!$AK$15:$AK$24</c:f>
              <c:numCache>
                <c:formatCode>General</c:formatCode>
                <c:ptCount val="10"/>
                <c:pt idx="0">
                  <c:v>56</c:v>
                </c:pt>
                <c:pt idx="1">
                  <c:v>48</c:v>
                </c:pt>
                <c:pt idx="2">
                  <c:v>78</c:v>
                </c:pt>
                <c:pt idx="3">
                  <c:v>66</c:v>
                </c:pt>
                <c:pt idx="4">
                  <c:v>38</c:v>
                </c:pt>
                <c:pt idx="5">
                  <c:v>16</c:v>
                </c:pt>
                <c:pt idx="6">
                  <c:v>7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D0-4240-A65D-3CFAB9D27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Total Portfolio Costs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'Preferred_Total Cost'!$AI$14</c:f>
              <c:strCache>
                <c:ptCount val="1"/>
                <c:pt idx="0">
                  <c:v>Total Costs</c:v>
                </c:pt>
              </c:strCache>
            </c:strRef>
          </c:tx>
          <c:spPr>
            <a:gradFill flip="none" rotWithShape="1">
              <a:gsLst>
                <a:gs pos="0">
                  <a:schemeClr val="accent4">
                    <a:lumMod val="20000"/>
                    <a:lumOff val="80000"/>
                  </a:schemeClr>
                </a:gs>
                <a:gs pos="46000">
                  <a:schemeClr val="accent4">
                    <a:lumMod val="60000"/>
                    <a:lumOff val="40000"/>
                  </a:schemeClr>
                </a:gs>
                <a:gs pos="100000">
                  <a:schemeClr val="accent4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'Preferred_Total Cost'!$AL$15:$AL$34</c:f>
              <c:strCache>
                <c:ptCount val="20"/>
                <c:pt idx="0">
                  <c:v>18-18.5</c:v>
                </c:pt>
                <c:pt idx="1">
                  <c:v>18.5-19</c:v>
                </c:pt>
                <c:pt idx="2">
                  <c:v>19-19.5</c:v>
                </c:pt>
                <c:pt idx="3">
                  <c:v>19.5-20</c:v>
                </c:pt>
                <c:pt idx="4">
                  <c:v>20-20.5</c:v>
                </c:pt>
                <c:pt idx="5">
                  <c:v>20.5-21</c:v>
                </c:pt>
                <c:pt idx="6">
                  <c:v>21.5-21.5</c:v>
                </c:pt>
                <c:pt idx="7">
                  <c:v>21.5-22</c:v>
                </c:pt>
                <c:pt idx="8">
                  <c:v>22-22.5</c:v>
                </c:pt>
                <c:pt idx="9">
                  <c:v>22.5-23</c:v>
                </c:pt>
                <c:pt idx="10">
                  <c:v>23-23.5</c:v>
                </c:pt>
                <c:pt idx="11">
                  <c:v>23.5-24</c:v>
                </c:pt>
                <c:pt idx="12">
                  <c:v>24-24.5</c:v>
                </c:pt>
                <c:pt idx="13">
                  <c:v>24.5-25</c:v>
                </c:pt>
                <c:pt idx="14">
                  <c:v>25-25.5</c:v>
                </c:pt>
                <c:pt idx="15">
                  <c:v>25.5-26</c:v>
                </c:pt>
                <c:pt idx="16">
                  <c:v>26-26.5</c:v>
                </c:pt>
                <c:pt idx="17">
                  <c:v>26.5-27</c:v>
                </c:pt>
                <c:pt idx="18">
                  <c:v>27-27.5</c:v>
                </c:pt>
                <c:pt idx="19">
                  <c:v>27.5-28</c:v>
                </c:pt>
              </c:strCache>
            </c:strRef>
          </c:cat>
          <c:val>
            <c:numRef>
              <c:f>'Preferred_Total Cost'!$AK$15:$AK$34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  <c:pt idx="5">
                  <c:v>15</c:v>
                </c:pt>
                <c:pt idx="6">
                  <c:v>25</c:v>
                </c:pt>
                <c:pt idx="7">
                  <c:v>37</c:v>
                </c:pt>
                <c:pt idx="8">
                  <c:v>30</c:v>
                </c:pt>
                <c:pt idx="9">
                  <c:v>49</c:v>
                </c:pt>
                <c:pt idx="10">
                  <c:v>37</c:v>
                </c:pt>
                <c:pt idx="11">
                  <c:v>39</c:v>
                </c:pt>
                <c:pt idx="12">
                  <c:v>27</c:v>
                </c:pt>
                <c:pt idx="13">
                  <c:v>13</c:v>
                </c:pt>
                <c:pt idx="14">
                  <c:v>11</c:v>
                </c:pt>
                <c:pt idx="15">
                  <c:v>10</c:v>
                </c:pt>
                <c:pt idx="16">
                  <c:v>5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9-4E63-8520-3B6E791BD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>
                    <a:latin typeface="Arial" panose="020B0604020202020204" pitchFamily="34" charset="0"/>
                    <a:cs typeface="Arial" panose="020B0604020202020204" pitchFamily="34" charset="0"/>
                  </a:rPr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'Preferred_Emissions Amount'!$A$326</c:f>
              <c:strCache>
                <c:ptCount val="1"/>
                <c:pt idx="0">
                  <c:v>Q1 (P25)</c:v>
                </c:pt>
              </c:strCache>
            </c:strRef>
          </c:tx>
          <c:spPr>
            <a:ln w="19050">
              <a:noFill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Amount'!$B$326:$Z$326</c15:sqref>
                  </c15:fullRef>
                </c:ext>
              </c:extLst>
              <c:f>'Preferred_Emissions Amount'!$C$326:$X$326</c:f>
              <c:numCache>
                <c:formatCode>#,##0.00</c:formatCode>
                <c:ptCount val="22"/>
                <c:pt idx="0">
                  <c:v>5.9616095884013305</c:v>
                </c:pt>
                <c:pt idx="1">
                  <c:v>5.6138894203576015</c:v>
                </c:pt>
                <c:pt idx="2">
                  <c:v>2.8239497687769965</c:v>
                </c:pt>
                <c:pt idx="3">
                  <c:v>3.3816048240707302</c:v>
                </c:pt>
                <c:pt idx="4">
                  <c:v>3.139365846115536</c:v>
                </c:pt>
                <c:pt idx="5">
                  <c:v>2.6964549152456767</c:v>
                </c:pt>
                <c:pt idx="6">
                  <c:v>2.1308233878852074</c:v>
                </c:pt>
                <c:pt idx="7">
                  <c:v>1.9296102531536767</c:v>
                </c:pt>
                <c:pt idx="8">
                  <c:v>1.7909501203880833</c:v>
                </c:pt>
                <c:pt idx="9">
                  <c:v>1.668243775757837</c:v>
                </c:pt>
                <c:pt idx="10">
                  <c:v>1.5365355387442565</c:v>
                </c:pt>
                <c:pt idx="11">
                  <c:v>1.149856056904335</c:v>
                </c:pt>
                <c:pt idx="12">
                  <c:v>1.1845923281080892</c:v>
                </c:pt>
                <c:pt idx="13">
                  <c:v>1.0889131617468164</c:v>
                </c:pt>
                <c:pt idx="14">
                  <c:v>0.75352677871398022</c:v>
                </c:pt>
                <c:pt idx="15">
                  <c:v>0.6738547366284342</c:v>
                </c:pt>
                <c:pt idx="16">
                  <c:v>0.60817027249094158</c:v>
                </c:pt>
                <c:pt idx="17">
                  <c:v>0.56565198517474924</c:v>
                </c:pt>
                <c:pt idx="18">
                  <c:v>0.55914081585203912</c:v>
                </c:pt>
                <c:pt idx="19">
                  <c:v>0.5061017634457331</c:v>
                </c:pt>
                <c:pt idx="20">
                  <c:v>0.46607508776222373</c:v>
                </c:pt>
                <c:pt idx="21">
                  <c:v>0.22913434562008392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0-4804-A5FC-B504A3DFBB0E}"/>
            </c:ext>
          </c:extLst>
        </c:ser>
        <c:ser>
          <c:idx val="1"/>
          <c:order val="1"/>
          <c:tx>
            <c:strRef>
              <c:f>'Preferred_Emissions Amount'!$A$327</c:f>
              <c:strCache>
                <c:ptCount val="1"/>
                <c:pt idx="0">
                  <c:v>Min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Amount'!$B$327:$Z$327</c15:sqref>
                  </c15:fullRef>
                </c:ext>
              </c:extLst>
              <c:f>'Preferred_Emissions Amount'!$C$327:$X$327</c:f>
              <c:numCache>
                <c:formatCode>#,##0.00</c:formatCode>
                <c:ptCount val="22"/>
                <c:pt idx="0">
                  <c:v>4.9860469297756964</c:v>
                </c:pt>
                <c:pt idx="1">
                  <c:v>4.6958503622697831</c:v>
                </c:pt>
                <c:pt idx="2">
                  <c:v>1.615378977443866</c:v>
                </c:pt>
                <c:pt idx="3">
                  <c:v>1.9738818904339781</c:v>
                </c:pt>
                <c:pt idx="4">
                  <c:v>1.680030479365473</c:v>
                </c:pt>
                <c:pt idx="5">
                  <c:v>1.144066406126798</c:v>
                </c:pt>
                <c:pt idx="6">
                  <c:v>0.9119445718411463</c:v>
                </c:pt>
                <c:pt idx="7">
                  <c:v>0.77682338654176031</c:v>
                </c:pt>
                <c:pt idx="8">
                  <c:v>0.67781699499501658</c:v>
                </c:pt>
                <c:pt idx="9">
                  <c:v>0.61126823286935295</c:v>
                </c:pt>
                <c:pt idx="10">
                  <c:v>0.49825161625689834</c:v>
                </c:pt>
                <c:pt idx="11">
                  <c:v>0.4067883994831718</c:v>
                </c:pt>
                <c:pt idx="12">
                  <c:v>0.40603157765426928</c:v>
                </c:pt>
                <c:pt idx="13">
                  <c:v>0.34758829398720281</c:v>
                </c:pt>
                <c:pt idx="14">
                  <c:v>0.23713149097266939</c:v>
                </c:pt>
                <c:pt idx="15">
                  <c:v>0.2087028851362662</c:v>
                </c:pt>
                <c:pt idx="16">
                  <c:v>0.2193615609596834</c:v>
                </c:pt>
                <c:pt idx="17">
                  <c:v>0.19107827902045629</c:v>
                </c:pt>
                <c:pt idx="18">
                  <c:v>0.1890442571269694</c:v>
                </c:pt>
                <c:pt idx="19">
                  <c:v>0.16522423938730979</c:v>
                </c:pt>
                <c:pt idx="20">
                  <c:v>0.13220359658104441</c:v>
                </c:pt>
                <c:pt idx="21">
                  <c:v>5.0781946867349589E-2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0-4804-A5FC-B504A3DFBB0E}"/>
            </c:ext>
          </c:extLst>
        </c:ser>
        <c:ser>
          <c:idx val="2"/>
          <c:order val="2"/>
          <c:tx>
            <c:strRef>
              <c:f>'Preferred_Emissions Amount'!$A$328</c:f>
              <c:strCache>
                <c:ptCount val="1"/>
                <c:pt idx="0">
                  <c:v>Median (P50)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Amount'!$B$328:$Z$328</c15:sqref>
                  </c15:fullRef>
                </c:ext>
              </c:extLst>
              <c:f>'Preferred_Emissions Amount'!$C$328:$X$328</c:f>
              <c:numCache>
                <c:formatCode>#,##0.00</c:formatCode>
                <c:ptCount val="22"/>
                <c:pt idx="0">
                  <c:v>6.3439217247144546</c:v>
                </c:pt>
                <c:pt idx="1">
                  <c:v>6.0287041710453808</c:v>
                </c:pt>
                <c:pt idx="2">
                  <c:v>3.3512074169247565</c:v>
                </c:pt>
                <c:pt idx="3">
                  <c:v>3.9526203223231757</c:v>
                </c:pt>
                <c:pt idx="4">
                  <c:v>3.7748851402661709</c:v>
                </c:pt>
                <c:pt idx="5">
                  <c:v>3.4599593811591842</c:v>
                </c:pt>
                <c:pt idx="6">
                  <c:v>2.7477706886754425</c:v>
                </c:pt>
                <c:pt idx="7">
                  <c:v>2.5367365200295739</c:v>
                </c:pt>
                <c:pt idx="8">
                  <c:v>2.3903995993249332</c:v>
                </c:pt>
                <c:pt idx="9">
                  <c:v>2.2609584300551657</c:v>
                </c:pt>
                <c:pt idx="10">
                  <c:v>2.1402705475969053</c:v>
                </c:pt>
                <c:pt idx="11">
                  <c:v>1.569776181528024</c:v>
                </c:pt>
                <c:pt idx="12">
                  <c:v>1.6276885070089357</c:v>
                </c:pt>
                <c:pt idx="13">
                  <c:v>1.502492389417823</c:v>
                </c:pt>
                <c:pt idx="14">
                  <c:v>1.1312098570550981</c:v>
                </c:pt>
                <c:pt idx="15">
                  <c:v>1.0132986945502955</c:v>
                </c:pt>
                <c:pt idx="16">
                  <c:v>0.90785467697969735</c:v>
                </c:pt>
                <c:pt idx="17">
                  <c:v>0.82890562318777827</c:v>
                </c:pt>
                <c:pt idx="18">
                  <c:v>0.83952371299632178</c:v>
                </c:pt>
                <c:pt idx="19">
                  <c:v>0.83574240916542919</c:v>
                </c:pt>
                <c:pt idx="20">
                  <c:v>0.79065637411362999</c:v>
                </c:pt>
                <c:pt idx="21">
                  <c:v>0.47185919250579739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0-4804-A5FC-B504A3DFBB0E}"/>
            </c:ext>
          </c:extLst>
        </c:ser>
        <c:ser>
          <c:idx val="3"/>
          <c:order val="3"/>
          <c:tx>
            <c:strRef>
              <c:f>'Preferred_Emissions Amount'!$A$329</c:f>
              <c:strCache>
                <c:ptCount val="1"/>
                <c:pt idx="0">
                  <c:v>Max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Amount'!$B$329:$Z$329</c15:sqref>
                  </c15:fullRef>
                </c:ext>
              </c:extLst>
              <c:f>'Preferred_Emissions Amount'!$C$329:$X$329</c:f>
              <c:numCache>
                <c:formatCode>#,##0.00</c:formatCode>
                <c:ptCount val="22"/>
                <c:pt idx="0">
                  <c:v>8.0354282772604986</c:v>
                </c:pt>
                <c:pt idx="1">
                  <c:v>7.8108040125506983</c:v>
                </c:pt>
                <c:pt idx="2">
                  <c:v>5.6015076339557535</c:v>
                </c:pt>
                <c:pt idx="3">
                  <c:v>6.3753334006191906</c:v>
                </c:pt>
                <c:pt idx="4">
                  <c:v>6.2760722944177258</c:v>
                </c:pt>
                <c:pt idx="5">
                  <c:v>6.2686027080688254</c:v>
                </c:pt>
                <c:pt idx="6">
                  <c:v>4.9063890912051367</c:v>
                </c:pt>
                <c:pt idx="7">
                  <c:v>4.6189470806827515</c:v>
                </c:pt>
                <c:pt idx="8">
                  <c:v>4.5263748284642888</c:v>
                </c:pt>
                <c:pt idx="9">
                  <c:v>4.3525283557802386</c:v>
                </c:pt>
                <c:pt idx="10">
                  <c:v>4.2479606472726088</c:v>
                </c:pt>
                <c:pt idx="11">
                  <c:v>3.178124883080597</c:v>
                </c:pt>
                <c:pt idx="12">
                  <c:v>3.202821501802037</c:v>
                </c:pt>
                <c:pt idx="13">
                  <c:v>3.0398540628441859</c:v>
                </c:pt>
                <c:pt idx="14">
                  <c:v>2.4149287458050401</c:v>
                </c:pt>
                <c:pt idx="15">
                  <c:v>2.238737238378683</c:v>
                </c:pt>
                <c:pt idx="16">
                  <c:v>2.1085052977724552</c:v>
                </c:pt>
                <c:pt idx="17">
                  <c:v>2.0941029413659438</c:v>
                </c:pt>
                <c:pt idx="18">
                  <c:v>2.271330902551373</c:v>
                </c:pt>
                <c:pt idx="19">
                  <c:v>2.3917646480924892</c:v>
                </c:pt>
                <c:pt idx="20">
                  <c:v>2.421603325477756</c:v>
                </c:pt>
                <c:pt idx="21">
                  <c:v>2.0268804994765652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0-4804-A5FC-B504A3DFBB0E}"/>
            </c:ext>
          </c:extLst>
        </c:ser>
        <c:ser>
          <c:idx val="4"/>
          <c:order val="4"/>
          <c:tx>
            <c:strRef>
              <c:f>'Preferred_Emissions Amount'!$A$330</c:f>
              <c:strCache>
                <c:ptCount val="1"/>
                <c:pt idx="0">
                  <c:v>Q3 (P75)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Amount'!$B$330:$Z$330</c15:sqref>
                  </c15:fullRef>
                </c:ext>
              </c:extLst>
              <c:f>'Preferred_Emissions Amount'!$C$330:$X$330</c:f>
              <c:numCache>
                <c:formatCode>#,##0.00</c:formatCode>
                <c:ptCount val="22"/>
                <c:pt idx="0">
                  <c:v>6.7436390453657191</c:v>
                </c:pt>
                <c:pt idx="1">
                  <c:v>6.4512773268166486</c:v>
                </c:pt>
                <c:pt idx="2">
                  <c:v>3.8776457172072245</c:v>
                </c:pt>
                <c:pt idx="3">
                  <c:v>4.5582923052509825</c:v>
                </c:pt>
                <c:pt idx="4">
                  <c:v>4.41393636594516</c:v>
                </c:pt>
                <c:pt idx="5">
                  <c:v>4.1332645161650472</c:v>
                </c:pt>
                <c:pt idx="6">
                  <c:v>3.2830223935420291</c:v>
                </c:pt>
                <c:pt idx="7">
                  <c:v>3.0718297403925501</c:v>
                </c:pt>
                <c:pt idx="8">
                  <c:v>2.9255583947326893</c:v>
                </c:pt>
                <c:pt idx="9">
                  <c:v>2.7872136589442933</c:v>
                </c:pt>
                <c:pt idx="10">
                  <c:v>2.6422512719517823</c:v>
                </c:pt>
                <c:pt idx="11">
                  <c:v>1.9609416066887366</c:v>
                </c:pt>
                <c:pt idx="12">
                  <c:v>2.0307226085320513</c:v>
                </c:pt>
                <c:pt idx="13">
                  <c:v>1.8933594300193937</c:v>
                </c:pt>
                <c:pt idx="14">
                  <c:v>1.4214360368122478</c:v>
                </c:pt>
                <c:pt idx="15">
                  <c:v>1.2953405398357294</c:v>
                </c:pt>
                <c:pt idx="16">
                  <c:v>1.186787397946333</c:v>
                </c:pt>
                <c:pt idx="17">
                  <c:v>1.1213564804230909</c:v>
                </c:pt>
                <c:pt idx="18">
                  <c:v>1.1945760402019778</c:v>
                </c:pt>
                <c:pt idx="19">
                  <c:v>1.1956136138252691</c:v>
                </c:pt>
                <c:pt idx="20">
                  <c:v>1.1509216114393026</c:v>
                </c:pt>
                <c:pt idx="21">
                  <c:v>0.86875511480894207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0-4804-A5FC-B504A3DFB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chemeClr val="tx2">
                  <a:lumMod val="50000"/>
                </a:schemeClr>
              </a:solidFill>
              <a:ln>
                <a:solidFill>
                  <a:sysClr val="windowText" lastClr="000000"/>
                </a:solidFill>
              </a:ln>
            </c:spPr>
          </c:upBars>
          <c:downBars/>
        </c:upDownBars>
        <c:marker val="1"/>
        <c:smooth val="0"/>
        <c:axId val="535052800"/>
        <c:axId val="1025945536"/>
      </c:lineChart>
      <c:lineChart>
        <c:grouping val="standard"/>
        <c:varyColors val="0"/>
        <c:ser>
          <c:idx val="5"/>
          <c:order val="5"/>
          <c:tx>
            <c:strRef>
              <c:f>'Preferred_Emissions Amount'!$A$334</c:f>
              <c:strCache>
                <c:ptCount val="1"/>
                <c:pt idx="0">
                  <c:v>Deterministic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'Preferred_Emissions Amount'!$B$325:$Z$325</c15:sqref>
                  </c15:fullRef>
                </c:ext>
              </c:extLst>
              <c:f>'Preferred_Emissions Amount'!$C$325:$X$325</c:f>
              <c:strCache>
                <c:ptCount val="22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  <c:pt idx="4">
                  <c:v>2028</c:v>
                </c:pt>
                <c:pt idx="5">
                  <c:v>2029</c:v>
                </c:pt>
                <c:pt idx="6">
                  <c:v>2030</c:v>
                </c:pt>
                <c:pt idx="7">
                  <c:v>2031</c:v>
                </c:pt>
                <c:pt idx="8">
                  <c:v>2032</c:v>
                </c:pt>
                <c:pt idx="9">
                  <c:v>2033</c:v>
                </c:pt>
                <c:pt idx="10">
                  <c:v>2034</c:v>
                </c:pt>
                <c:pt idx="11">
                  <c:v>2035</c:v>
                </c:pt>
                <c:pt idx="12">
                  <c:v>2036</c:v>
                </c:pt>
                <c:pt idx="13">
                  <c:v>2037</c:v>
                </c:pt>
                <c:pt idx="14">
                  <c:v>2038</c:v>
                </c:pt>
                <c:pt idx="15">
                  <c:v>2039</c:v>
                </c:pt>
                <c:pt idx="16">
                  <c:v>2040</c:v>
                </c:pt>
                <c:pt idx="17">
                  <c:v>2041</c:v>
                </c:pt>
                <c:pt idx="18">
                  <c:v>2042</c:v>
                </c:pt>
                <c:pt idx="19">
                  <c:v>2043</c:v>
                </c:pt>
                <c:pt idx="20">
                  <c:v>2044</c:v>
                </c:pt>
                <c:pt idx="2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'Preferred_Emissions Amount'!$B$334:$Z$334</c15:sqref>
                  </c15:fullRef>
                </c:ext>
              </c:extLst>
              <c:f>'Preferred_Emissions Amount'!$C$334:$X$334</c:f>
              <c:numCache>
                <c:formatCode>#,##0.00</c:formatCode>
                <c:ptCount val="22"/>
                <c:pt idx="0">
                  <c:v>6.2324573565924357</c:v>
                </c:pt>
                <c:pt idx="1">
                  <c:v>5.8913907974917583</c:v>
                </c:pt>
                <c:pt idx="2">
                  <c:v>3.122896953076097</c:v>
                </c:pt>
                <c:pt idx="3">
                  <c:v>3.8073302928680981</c:v>
                </c:pt>
                <c:pt idx="4">
                  <c:v>3.5422208423611767</c:v>
                </c:pt>
                <c:pt idx="5">
                  <c:v>3.1797692546980301</c:v>
                </c:pt>
                <c:pt idx="6">
                  <c:v>2.5507926351245431</c:v>
                </c:pt>
                <c:pt idx="7">
                  <c:v>2.2482206171610986</c:v>
                </c:pt>
                <c:pt idx="8">
                  <c:v>2.0667694760152688</c:v>
                </c:pt>
                <c:pt idx="9">
                  <c:v>1.8567795540556591</c:v>
                </c:pt>
                <c:pt idx="10">
                  <c:v>1.6496641432866226</c:v>
                </c:pt>
                <c:pt idx="11">
                  <c:v>1.2029659474062584</c:v>
                </c:pt>
                <c:pt idx="12">
                  <c:v>1.2590706618793137</c:v>
                </c:pt>
                <c:pt idx="13">
                  <c:v>1.1033949926075286</c:v>
                </c:pt>
                <c:pt idx="14">
                  <c:v>0.73672706422311163</c:v>
                </c:pt>
                <c:pt idx="15">
                  <c:v>0.6308831447575538</c:v>
                </c:pt>
                <c:pt idx="16">
                  <c:v>0.56601639872844212</c:v>
                </c:pt>
                <c:pt idx="17">
                  <c:v>0.5293565067524586</c:v>
                </c:pt>
                <c:pt idx="18">
                  <c:v>0.60308498580217806</c:v>
                </c:pt>
                <c:pt idx="19">
                  <c:v>0.59990676983581681</c:v>
                </c:pt>
                <c:pt idx="20">
                  <c:v>0.58319092165192399</c:v>
                </c:pt>
                <c:pt idx="21">
                  <c:v>0.40971210382091339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0-4804-A5FC-B504A3DFB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289016"/>
        <c:axId val="807282456"/>
      </c:lineChart>
      <c:catAx>
        <c:axId val="5350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5945536"/>
        <c:crosses val="autoZero"/>
        <c:auto val="1"/>
        <c:lblAlgn val="ctr"/>
        <c:lblOffset val="100"/>
        <c:noMultiLvlLbl val="0"/>
      </c:catAx>
      <c:valAx>
        <c:axId val="1025945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="1" i="0" baseline="0">
                    <a:effectLst/>
                  </a:rPr>
                  <a:t>CO2 Emissions (Millions short ton)</a:t>
                </a:r>
                <a:endParaRPr lang="en-US" sz="1400">
                  <a:effectLst/>
                </a:endParaRPr>
              </a:p>
            </c:rich>
          </c:tx>
          <c:overlay val="0"/>
        </c:title>
        <c:numFmt formatCode="#,##0.00" sourceLinked="1"/>
        <c:majorTickMark val="out"/>
        <c:minorTickMark val="none"/>
        <c:tickLblPos val="nextTo"/>
        <c:crossAx val="535052800"/>
        <c:crosses val="autoZero"/>
        <c:crossBetween val="between"/>
      </c:valAx>
      <c:valAx>
        <c:axId val="807282456"/>
        <c:scaling>
          <c:orientation val="minMax"/>
          <c:max val="9"/>
        </c:scaling>
        <c:delete val="1"/>
        <c:axPos val="r"/>
        <c:numFmt formatCode="#,##0.00" sourceLinked="1"/>
        <c:majorTickMark val="out"/>
        <c:minorTickMark val="none"/>
        <c:tickLblPos val="nextTo"/>
        <c:crossAx val="807289016"/>
        <c:crosses val="max"/>
        <c:crossBetween val="between"/>
      </c:valAx>
      <c:catAx>
        <c:axId val="807289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7282456"/>
        <c:crosses val="autoZero"/>
        <c:auto val="1"/>
        <c:lblAlgn val="ctr"/>
        <c:lblOffset val="100"/>
        <c:noMultiLvlLbl val="0"/>
      </c:catAx>
    </c:plotArea>
    <c:legend>
      <c:legendPos val="l"/>
      <c:layout>
        <c:manualLayout>
          <c:xMode val="edge"/>
          <c:yMode val="edge"/>
          <c:x val="0.4657906807962745"/>
          <c:y val="0.2472989344413716"/>
          <c:w val="0.1362367431147912"/>
          <c:h val="0.21317939230611488"/>
        </c:manualLayout>
      </c:layout>
      <c:overlay val="1"/>
      <c:spPr>
        <a:solidFill>
          <a:sysClr val="window" lastClr="FFFFFF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'Preferred_CETA Percent'!$A$314</c:f>
              <c:strCache>
                <c:ptCount val="1"/>
                <c:pt idx="0">
                  <c:v>Q1 (P25)</c:v>
                </c:pt>
              </c:strCache>
            </c:strRef>
          </c:tx>
          <c:spPr>
            <a:ln w="19050">
              <a:noFill/>
            </a:ln>
          </c:spPr>
          <c:cat>
            <c:strRef>
              <c:extLst>
                <c:ext xmlns:c15="http://schemas.microsoft.com/office/drawing/2012/chart" uri="{02D57815-91ED-43cb-92C2-25804820EDAC}">
                  <c15:fullRef>
                    <c15:sqref>'Preferred_CETA Percent'!$B$313:$Z$313</c15:sqref>
                  </c15:fullRef>
                </c:ext>
              </c:extLst>
              <c:f>('Preferred_CETA Percent'!$I$313,'Preferred_CETA Percent'!$X$313)</c:f>
              <c:strCache>
                <c:ptCount val="2"/>
                <c:pt idx="0">
                  <c:v>2030</c:v>
                </c:pt>
                <c:pt idx="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Percent'!$B$314:$Z$314</c15:sqref>
                  </c15:fullRef>
                </c:ext>
              </c:extLst>
              <c:f>('Preferred_CETA Percent'!$I$314,'Preferred_CETA Percent'!$X$314)</c:f>
              <c:numCache>
                <c:formatCode>0%</c:formatCode>
                <c:ptCount val="2"/>
                <c:pt idx="0">
                  <c:v>0.9313556605465847</c:v>
                </c:pt>
                <c:pt idx="1">
                  <c:v>1.2205543138147315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E-489F-95D6-0CC19B41E819}"/>
            </c:ext>
          </c:extLst>
        </c:ser>
        <c:ser>
          <c:idx val="1"/>
          <c:order val="1"/>
          <c:tx>
            <c:strRef>
              <c:f>'Preferred_CETA Percent'!$A$315</c:f>
              <c:strCache>
                <c:ptCount val="1"/>
                <c:pt idx="0">
                  <c:v>Min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'Preferred_CETA Percent'!$B$313:$Z$313</c15:sqref>
                  </c15:fullRef>
                </c:ext>
              </c:extLst>
              <c:f>('Preferred_CETA Percent'!$I$313,'Preferred_CETA Percent'!$X$313)</c:f>
              <c:strCache>
                <c:ptCount val="2"/>
                <c:pt idx="0">
                  <c:v>2030</c:v>
                </c:pt>
                <c:pt idx="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Percent'!$B$315:$Z$315</c15:sqref>
                  </c15:fullRef>
                </c:ext>
              </c:extLst>
              <c:f>('Preferred_CETA Percent'!$I$315,'Preferred_CETA Percent'!$X$315)</c:f>
              <c:numCache>
                <c:formatCode>0%</c:formatCode>
                <c:ptCount val="2"/>
                <c:pt idx="0">
                  <c:v>0.80987691305375764</c:v>
                </c:pt>
                <c:pt idx="1">
                  <c:v>1.046965438618682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E-489F-95D6-0CC19B41E819}"/>
            </c:ext>
          </c:extLst>
        </c:ser>
        <c:ser>
          <c:idx val="2"/>
          <c:order val="2"/>
          <c:tx>
            <c:strRef>
              <c:f>'Preferred_CETA Percent'!$A$316</c:f>
              <c:strCache>
                <c:ptCount val="1"/>
                <c:pt idx="0">
                  <c:v>Median (P50)</c:v>
                </c:pt>
              </c:strCache>
            </c:strRef>
          </c:tx>
          <c:spPr>
            <a:ln w="19050">
              <a:noFill/>
            </a:ln>
          </c:spPr>
          <c:marker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dPt>
            <c:idx val="0"/>
            <c:marker>
              <c:spPr>
                <a:solidFill>
                  <a:srgbClr val="92D050"/>
                </a:solidFill>
                <a:ln>
                  <a:solidFill>
                    <a:schemeClr val="bg2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930-4EC8-87C2-2C0134320AFD}"/>
              </c:ext>
            </c:extLst>
          </c:dPt>
          <c:dPt>
            <c:idx val="1"/>
            <c:marker>
              <c:spPr>
                <a:solidFill>
                  <a:srgbClr val="92D05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930-4EC8-87C2-2C0134320AF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'Preferred_CETA Percent'!$B$313:$Z$313</c15:sqref>
                  </c15:fullRef>
                </c:ext>
              </c:extLst>
              <c:f>('Preferred_CETA Percent'!$I$313,'Preferred_CETA Percent'!$X$313)</c:f>
              <c:strCache>
                <c:ptCount val="2"/>
                <c:pt idx="0">
                  <c:v>2030</c:v>
                </c:pt>
                <c:pt idx="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Percent'!$B$316:$Z$316</c15:sqref>
                  </c15:fullRef>
                </c:ext>
              </c:extLst>
              <c:f>('Preferred_CETA Percent'!$I$316,'Preferred_CETA Percent'!$X$316)</c:f>
              <c:numCache>
                <c:formatCode>0%</c:formatCode>
                <c:ptCount val="2"/>
                <c:pt idx="0">
                  <c:v>0.98220267211859746</c:v>
                </c:pt>
                <c:pt idx="1">
                  <c:v>1.301334907665036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BE-489F-95D6-0CC19B41E819}"/>
            </c:ext>
          </c:extLst>
        </c:ser>
        <c:ser>
          <c:idx val="3"/>
          <c:order val="3"/>
          <c:tx>
            <c:strRef>
              <c:f>'Preferred_CETA Percent'!$A$317</c:f>
              <c:strCache>
                <c:ptCount val="1"/>
                <c:pt idx="0">
                  <c:v>Max</c:v>
                </c:pt>
              </c:strCache>
            </c:strRef>
          </c:tx>
          <c:spPr>
            <a:ln w="19050">
              <a:noFill/>
            </a:ln>
          </c:spPr>
          <c:marker>
            <c:symbol val="dash"/>
            <c:size val="7"/>
            <c:spPr>
              <a:solidFill>
                <a:srgbClr val="C00000"/>
              </a:solidFill>
              <a:ln>
                <a:solidFill>
                  <a:schemeClr val="accent2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'Preferred_CETA Percent'!$B$313:$Z$313</c15:sqref>
                  </c15:fullRef>
                </c:ext>
              </c:extLst>
              <c:f>('Preferred_CETA Percent'!$I$313,'Preferred_CETA Percent'!$X$313)</c:f>
              <c:strCache>
                <c:ptCount val="2"/>
                <c:pt idx="0">
                  <c:v>2030</c:v>
                </c:pt>
                <c:pt idx="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Percent'!$B$317:$Z$317</c15:sqref>
                  </c15:fullRef>
                </c:ext>
              </c:extLst>
              <c:f>('Preferred_CETA Percent'!$I$317,'Preferred_CETA Percent'!$X$317)</c:f>
              <c:numCache>
                <c:formatCode>0%</c:formatCode>
                <c:ptCount val="2"/>
                <c:pt idx="0">
                  <c:v>1.2391510094260521</c:v>
                </c:pt>
                <c:pt idx="1">
                  <c:v>1.6395947760752281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BE-489F-95D6-0CC19B41E819}"/>
            </c:ext>
          </c:extLst>
        </c:ser>
        <c:ser>
          <c:idx val="4"/>
          <c:order val="4"/>
          <c:tx>
            <c:strRef>
              <c:f>'Preferred_CETA Percent'!$A$318</c:f>
              <c:strCache>
                <c:ptCount val="1"/>
                <c:pt idx="0">
                  <c:v>Q3 (P75)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'Preferred_CETA Percent'!$B$313:$Z$313</c15:sqref>
                  </c15:fullRef>
                </c:ext>
              </c:extLst>
              <c:f>('Preferred_CETA Percent'!$I$313,'Preferred_CETA Percent'!$X$313)</c:f>
              <c:strCache>
                <c:ptCount val="2"/>
                <c:pt idx="0">
                  <c:v>2030</c:v>
                </c:pt>
                <c:pt idx="1">
                  <c:v>2045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Percent'!$B$318:$Z$318</c15:sqref>
                  </c15:fullRef>
                </c:ext>
              </c:extLst>
              <c:f>('Preferred_CETA Percent'!$I$318,'Preferred_CETA Percent'!$X$318)</c:f>
              <c:numCache>
                <c:formatCode>0%</c:formatCode>
                <c:ptCount val="2"/>
                <c:pt idx="0">
                  <c:v>1.0337993681725124</c:v>
                </c:pt>
                <c:pt idx="1">
                  <c:v>1.388430297069188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BE-489F-95D6-0CC19B41E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upDownBars>
          <c:gapWidth val="150"/>
          <c:upBars>
            <c:spPr>
              <a:solidFill>
                <a:schemeClr val="accent4">
                  <a:lumMod val="40000"/>
                  <a:lumOff val="60000"/>
                </a:schemeClr>
              </a:solidFill>
              <a:ln>
                <a:solidFill>
                  <a:sysClr val="windowText" lastClr="000000"/>
                </a:solidFill>
              </a:ln>
            </c:spPr>
          </c:upBars>
          <c:downBars/>
        </c:upDownBars>
        <c:marker val="1"/>
        <c:smooth val="0"/>
        <c:axId val="535052800"/>
        <c:axId val="1025945536"/>
      </c:lineChart>
      <c:lineChart>
        <c:grouping val="standard"/>
        <c:varyColors val="0"/>
        <c:ser>
          <c:idx val="5"/>
          <c:order val="5"/>
          <c:tx>
            <c:strRef>
              <c:f>'Preferred_CETA Percent'!$A$322</c:f>
              <c:strCache>
                <c:ptCount val="1"/>
                <c:pt idx="0">
                  <c:v>23 EPR Target</c:v>
                </c:pt>
              </c:strCache>
            </c:strRef>
          </c:tx>
          <c:spPr>
            <a:ln w="28575">
              <a:solidFill>
                <a:schemeClr val="accent1"/>
              </a:solidFill>
            </a:ln>
          </c:spPr>
          <c:marker>
            <c:symbol val="none"/>
          </c:marker>
          <c:cat>
            <c:strLit>
              <c:ptCount val="2"/>
              <c:pt idx="0">
                <c:v>8</c:v>
              </c:pt>
              <c:pt idx="1">
                <c:v>23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'Preferred_CETA Percent'!$B$322:$Z$322</c15:sqref>
                  </c15:fullRef>
                </c:ext>
              </c:extLst>
              <c:f>('Preferred_CETA Percent'!$I$322,'Preferred_CETA Percent'!$X$322)</c:f>
              <c:numCache>
                <c:formatCode>0%</c:formatCode>
                <c:ptCount val="2"/>
                <c:pt idx="0">
                  <c:v>0.8</c:v>
                </c:pt>
                <c:pt idx="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2BE-489F-95D6-0CC19B41E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7289016"/>
        <c:axId val="807282456"/>
      </c:lineChart>
      <c:catAx>
        <c:axId val="53505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1025945536"/>
        <c:crosses val="autoZero"/>
        <c:auto val="1"/>
        <c:lblAlgn val="ctr"/>
        <c:lblOffset val="100"/>
        <c:noMultiLvlLbl val="0"/>
      </c:catAx>
      <c:valAx>
        <c:axId val="10259455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CETA % Achievement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535052800"/>
        <c:crosses val="autoZero"/>
        <c:crossBetween val="between"/>
      </c:valAx>
      <c:valAx>
        <c:axId val="807282456"/>
        <c:scaling>
          <c:orientation val="minMax"/>
          <c:max val="1.8"/>
        </c:scaling>
        <c:delete val="0"/>
        <c:axPos val="r"/>
        <c:numFmt formatCode="0%" sourceLinked="1"/>
        <c:majorTickMark val="out"/>
        <c:minorTickMark val="none"/>
        <c:tickLblPos val="nextTo"/>
        <c:crossAx val="807289016"/>
        <c:crosses val="max"/>
        <c:crossBetween val="between"/>
      </c:valAx>
      <c:catAx>
        <c:axId val="807289016"/>
        <c:scaling>
          <c:orientation val="minMax"/>
        </c:scaling>
        <c:delete val="1"/>
        <c:axPos val="b"/>
        <c:majorTickMark val="out"/>
        <c:minorTickMark val="none"/>
        <c:tickLblPos val="nextTo"/>
        <c:crossAx val="807282456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800" b="1" i="0" baseline="0">
                <a:effectLst/>
              </a:rPr>
              <a:t>Frequency Histogram of Expected Portfolio Cost (Billions $)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Preferred_RevReq!$AK$14</c:f>
              <c:strCache>
                <c:ptCount val="1"/>
                <c:pt idx="0">
                  <c:v>Frequency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20000"/>
                    <a:lumOff val="80000"/>
                  </a:schemeClr>
                </a:gs>
                <a:gs pos="46000">
                  <a:schemeClr val="accent2">
                    <a:lumMod val="60000"/>
                    <a:lumOff val="40000"/>
                  </a:schemeClr>
                </a:gs>
                <a:gs pos="100000">
                  <a:schemeClr val="accent2">
                    <a:lumMod val="50000"/>
                  </a:schemeClr>
                </a:gs>
              </a:gsLst>
              <a:path path="circle">
                <a:fillToRect l="50000" t="130000" r="50000" b="-30000"/>
              </a:path>
              <a:tileRect/>
            </a:gra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Preferred_RevReq!$AL$15:$AL$27</c:f>
              <c:strCache>
                <c:ptCount val="13"/>
                <c:pt idx="0">
                  <c:v>16-16.5</c:v>
                </c:pt>
                <c:pt idx="1">
                  <c:v>16.5-17</c:v>
                </c:pt>
                <c:pt idx="2">
                  <c:v>17-17.5</c:v>
                </c:pt>
                <c:pt idx="3">
                  <c:v>17.5-18</c:v>
                </c:pt>
                <c:pt idx="4">
                  <c:v>18-18.5</c:v>
                </c:pt>
                <c:pt idx="5">
                  <c:v>18.5-19</c:v>
                </c:pt>
                <c:pt idx="6">
                  <c:v>19-19.5</c:v>
                </c:pt>
                <c:pt idx="7">
                  <c:v>19.5-20</c:v>
                </c:pt>
                <c:pt idx="8">
                  <c:v>20-20.5</c:v>
                </c:pt>
                <c:pt idx="9">
                  <c:v>20.5-21</c:v>
                </c:pt>
                <c:pt idx="10">
                  <c:v>21.5-21.5</c:v>
                </c:pt>
                <c:pt idx="11">
                  <c:v>21.5-22</c:v>
                </c:pt>
                <c:pt idx="12">
                  <c:v>22-22.5</c:v>
                </c:pt>
              </c:strCache>
            </c:strRef>
          </c:cat>
          <c:val>
            <c:numRef>
              <c:f>Preferred_RevReq!$AK$15:$AK$27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46</c:v>
                </c:pt>
                <c:pt idx="6">
                  <c:v>96</c:v>
                </c:pt>
                <c:pt idx="7">
                  <c:v>73</c:v>
                </c:pt>
                <c:pt idx="8">
                  <c:v>57</c:v>
                </c:pt>
                <c:pt idx="9">
                  <c:v>17</c:v>
                </c:pt>
                <c:pt idx="10">
                  <c:v>9</c:v>
                </c:pt>
                <c:pt idx="11">
                  <c:v>7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5-42BA-B6CD-879AC802C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94440168"/>
        <c:axId val="594440824"/>
      </c:barChart>
      <c:catAx>
        <c:axId val="594440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824"/>
        <c:crosses val="autoZero"/>
        <c:auto val="1"/>
        <c:lblAlgn val="ctr"/>
        <c:lblOffset val="100"/>
        <c:noMultiLvlLbl val="0"/>
      </c:catAx>
      <c:valAx>
        <c:axId val="594440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800" b="1"/>
                  <a:t>Frequency (Count)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444016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tabSelected="1" zoomScale="10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95972" cy="631472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0.74575</cdr:x>
      <cdr:y>0.25027</cdr:y>
    </cdr:from>
    <cdr:to>
      <cdr:x>0.9592</cdr:x>
      <cdr:y>0.317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467390" y="1575604"/>
          <a:ext cx="1851100" cy="4201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$22.5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$22.5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0.73325</cdr:x>
      <cdr:y>0.08069</cdr:y>
    </cdr:from>
    <cdr:to>
      <cdr:x>0.73325</cdr:x>
      <cdr:y>0.90616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6358991" y="508000"/>
          <a:ext cx="0" cy="519678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0.73326</cdr:x>
      <cdr:y>0.43334</cdr:y>
    </cdr:from>
    <cdr:to>
      <cdr:x>0.87552</cdr:x>
      <cdr:y>0.43334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6359061" y="2728095"/>
          <a:ext cx="12337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0.73076</cdr:x>
      <cdr:y>0.38415</cdr:y>
    </cdr:from>
    <cdr:to>
      <cdr:x>0.90649</cdr:x>
      <cdr:y>0.43459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337328" y="2418416"/>
          <a:ext cx="1523981" cy="317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$25.3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0.64121</cdr:x>
      <cdr:y>0.11671</cdr:y>
    </cdr:from>
    <cdr:to>
      <cdr:x>0.88808</cdr:x>
      <cdr:y>0.4438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60786" y="734784"/>
          <a:ext cx="2140857" cy="20592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Decline</a:t>
          </a:r>
          <a:r>
            <a:rPr lang="en-US" sz="1100" baseline="0"/>
            <a:t> in emissions after Colstrip retirement and Centralia PPA expiration at the end of 2025.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Next big decrease is in 2030 when NG/H2 fuel blending starts for new and existing GFG resources.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Any remaning emissions in 2045 is due to emissions from unspecified market purchase.  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0.53809</cdr:x>
      <cdr:y>0.49402</cdr:y>
    </cdr:from>
    <cdr:to>
      <cdr:x>0.84185</cdr:x>
      <cdr:y>0.56972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62237" y="3108158"/>
          <a:ext cx="2631908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0.42028</cdr:x>
      <cdr:y>0.47233</cdr:y>
    </cdr:from>
    <cdr:to>
      <cdr:x>0.74043</cdr:x>
      <cdr:y>0.54537</cdr:y>
    </cdr:to>
    <cdr:sp macro="" textlink="">
      <cdr:nvSpPr>
        <cdr:cNvPr id="3" name="TextBox 2"/>
        <cdr:cNvSpPr txBox="1"/>
      </cdr:nvSpPr>
      <cdr:spPr>
        <a:xfrm xmlns:a="http://schemas.openxmlformats.org/drawingml/2006/main" rot="21014071">
          <a:off x="3641477" y="2971641"/>
          <a:ext cx="2773948" cy="459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Target for deterministic base sales forecast</a:t>
          </a:r>
        </a:p>
      </cdr:txBody>
    </cdr:sp>
  </cdr:relSizeAnchor>
  <cdr:relSizeAnchor xmlns:cdr="http://schemas.openxmlformats.org/drawingml/2006/chartDrawing">
    <cdr:from>
      <cdr:x>0.72806</cdr:x>
      <cdr:y>0.37052</cdr:y>
    </cdr:from>
    <cdr:to>
      <cdr:x>0.91803</cdr:x>
      <cdr:y>0.45551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6308223" y="2331117"/>
          <a:ext cx="1645987" cy="5347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Minimum of 310</a:t>
          </a:r>
          <a:r>
            <a:rPr lang="en-US" sz="1100" baseline="0"/>
            <a:t> future scenarios</a:t>
          </a:r>
          <a:endParaRPr lang="en-US" sz="1100"/>
        </a:p>
      </cdr:txBody>
    </cdr:sp>
  </cdr:relSizeAnchor>
  <cdr:relSizeAnchor xmlns:cdr="http://schemas.openxmlformats.org/drawingml/2006/chartDrawing">
    <cdr:from>
      <cdr:x>0.73682</cdr:x>
      <cdr:y>0.08643</cdr:y>
    </cdr:from>
    <cdr:to>
      <cdr:x>0.92679</cdr:x>
      <cdr:y>0.17142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6384089" y="543761"/>
          <a:ext cx="1645987" cy="5347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Maximum of 310</a:t>
          </a:r>
          <a:r>
            <a:rPr lang="en-US" sz="1100" baseline="0"/>
            <a:t> future scenarios</a:t>
          </a:r>
          <a:endParaRPr lang="en-US" sz="1100"/>
        </a:p>
      </cdr:txBody>
    </cdr:sp>
  </cdr:relSizeAnchor>
  <cdr:relSizeAnchor xmlns:cdr="http://schemas.openxmlformats.org/drawingml/2006/chartDrawing">
    <cdr:from>
      <cdr:x>0.72428</cdr:x>
      <cdr:y>0.19134</cdr:y>
    </cdr:from>
    <cdr:to>
      <cdr:x>0.91425</cdr:x>
      <cdr:y>0.23772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6275471" y="1203826"/>
          <a:ext cx="1645987" cy="291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75th</a:t>
          </a:r>
          <a:r>
            <a:rPr lang="en-US" sz="1100" baseline="0"/>
            <a:t> percentile</a:t>
          </a:r>
          <a:endParaRPr lang="en-US" sz="1100"/>
        </a:p>
      </cdr:txBody>
    </cdr:sp>
  </cdr:relSizeAnchor>
  <cdr:relSizeAnchor xmlns:cdr="http://schemas.openxmlformats.org/drawingml/2006/chartDrawing">
    <cdr:from>
      <cdr:x>0.73007</cdr:x>
      <cdr:y>0.31883</cdr:y>
    </cdr:from>
    <cdr:to>
      <cdr:x>0.92004</cdr:x>
      <cdr:y>0.36521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6325603" y="2005932"/>
          <a:ext cx="1645987" cy="291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25th</a:t>
          </a:r>
          <a:r>
            <a:rPr lang="en-US" sz="1100" baseline="0"/>
            <a:t> percentile</a:t>
          </a:r>
          <a:endParaRPr lang="en-US" sz="1100"/>
        </a:p>
      </cdr:txBody>
    </cdr:sp>
  </cdr:relSizeAnchor>
  <cdr:relSizeAnchor xmlns:cdr="http://schemas.openxmlformats.org/drawingml/2006/chartDrawing">
    <cdr:from>
      <cdr:x>0.7291</cdr:x>
      <cdr:y>0.25774</cdr:y>
    </cdr:from>
    <cdr:to>
      <cdr:x>0.91907</cdr:x>
      <cdr:y>0.30412</cdr:y>
    </cdr:to>
    <cdr:sp macro="" textlink="">
      <cdr:nvSpPr>
        <cdr:cNvPr id="10" name="TextBox 1"/>
        <cdr:cNvSpPr txBox="1"/>
      </cdr:nvSpPr>
      <cdr:spPr>
        <a:xfrm xmlns:a="http://schemas.openxmlformats.org/drawingml/2006/main">
          <a:off x="6317248" y="1621589"/>
          <a:ext cx="1645987" cy="291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Median - 50th</a:t>
          </a:r>
          <a:r>
            <a:rPr lang="en-US" sz="1100" baseline="0"/>
            <a:t> percentile</a:t>
          </a:r>
          <a:endParaRPr lang="en-US" sz="1100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27384375" y="5524500"/>
    <xdr:ext cx="8672286" cy="6295571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0.17134</cdr:x>
      <cdr:y>0.39277</cdr:y>
    </cdr:from>
    <cdr:to>
      <cdr:x>0.42573</cdr:x>
      <cdr:y>0.4755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85898" y="2472720"/>
          <a:ext cx="2206143" cy="5208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$19.2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$19.6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0.7341</cdr:x>
      <cdr:y>0.08069</cdr:y>
    </cdr:from>
    <cdr:to>
      <cdr:x>0.7341</cdr:x>
      <cdr:y>0.95198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6366283" y="507978"/>
          <a:ext cx="0" cy="548526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0.73479</cdr:x>
      <cdr:y>0.34371</cdr:y>
    </cdr:from>
    <cdr:to>
      <cdr:x>0.93619</cdr:x>
      <cdr:y>0.34371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6372267" y="2163839"/>
          <a:ext cx="1746662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0.74896</cdr:x>
      <cdr:y>0.3026</cdr:y>
    </cdr:from>
    <cdr:to>
      <cdr:x>0.89226</cdr:x>
      <cdr:y>0.34582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495154" y="1905028"/>
          <a:ext cx="1242738" cy="272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TailVar90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$20.7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22181344" y="5143500"/>
    <xdr:ext cx="8672286" cy="6295571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0.66834</cdr:x>
      <cdr:y>0.18255</cdr:y>
    </cdr:from>
    <cdr:to>
      <cdr:x>0.87448</cdr:x>
      <cdr:y>0.26801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796067" y="1149248"/>
          <a:ext cx="1787648" cy="5380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Stochastic mean = $3.3</a:t>
          </a:r>
          <a:endParaRPr lang="en-US">
            <a:effectLst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Deterministic  = $3.0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0.46345</cdr:x>
      <cdr:y>0.35466</cdr:y>
    </cdr:from>
    <cdr:to>
      <cdr:x>0.77992</cdr:x>
      <cdr:y>0.35466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4019136" y="2232771"/>
          <a:ext cx="274452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0.46171</cdr:x>
      <cdr:y>0.08213</cdr:y>
    </cdr:from>
    <cdr:to>
      <cdr:x>0.46171</cdr:x>
      <cdr:y>0.95533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4004062" y="517072"/>
          <a:ext cx="0" cy="54972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0.46967</cdr:x>
      <cdr:y>0.30548</cdr:y>
    </cdr:from>
    <cdr:to>
      <cdr:x>0.6454</cdr:x>
      <cdr:y>0.35591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073072" y="1923143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$4.8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22181344" y="6858000"/>
    <xdr:ext cx="8672286" cy="6295571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0.75731</cdr:x>
      <cdr:y>0.08646</cdr:y>
    </cdr:from>
    <cdr:to>
      <cdr:x>0.75731</cdr:x>
      <cdr:y>0.95659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6567633" y="544315"/>
          <a:ext cx="0" cy="547796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0.75627</cdr:x>
      <cdr:y>0.32094</cdr:y>
    </cdr:from>
    <cdr:to>
      <cdr:x>0.96255</cdr:x>
      <cdr:y>0.32094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6558632" y="2020524"/>
          <a:ext cx="1788919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/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0.75586</cdr:x>
      <cdr:y>0.26743</cdr:y>
    </cdr:from>
    <cdr:to>
      <cdr:x>0.98431</cdr:x>
      <cdr:y>0.31787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555043" y="1683629"/>
          <a:ext cx="1981172" cy="317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Preferred TailVar90 = $20.7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0.45459</cdr:x>
      <cdr:y>0.083</cdr:y>
    </cdr:from>
    <cdr:to>
      <cdr:x>0.45459</cdr:x>
      <cdr:y>0.95313</cdr:y>
    </cdr:to>
    <cdr:cxnSp macro="">
      <cdr:nvCxnSpPr>
        <cdr:cNvPr id="6" name="Straight Connector 5"/>
        <cdr:cNvCxnSpPr/>
      </cdr:nvCxnSpPr>
      <cdr:spPr>
        <a:xfrm xmlns:a="http://schemas.openxmlformats.org/drawingml/2006/main" flipV="1">
          <a:off x="3942361" y="522543"/>
          <a:ext cx="0" cy="547796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0.4546</cdr:x>
      <cdr:y>0.20798</cdr:y>
    </cdr:from>
    <cdr:to>
      <cdr:x>0.72783</cdr:x>
      <cdr:y>0.20798</cdr:y>
    </cdr:to>
    <cdr:cxnSp macro="">
      <cdr:nvCxnSpPr>
        <cdr:cNvPr id="7" name="Straight Arrow Connector 6"/>
        <cdr:cNvCxnSpPr/>
      </cdr:nvCxnSpPr>
      <cdr:spPr>
        <a:xfrm xmlns:a="http://schemas.openxmlformats.org/drawingml/2006/main">
          <a:off x="3932167" y="1306395"/>
          <a:ext cx="2363404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6"/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0.45356</cdr:x>
      <cdr:y>0.15216</cdr:y>
    </cdr:from>
    <cdr:to>
      <cdr:x>0.68201</cdr:x>
      <cdr:y>0.2026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3933372" y="957943"/>
          <a:ext cx="1981172" cy="317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Reference TailVar90 = $18.8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0.74575</cdr:x>
      <cdr:y>0.25027</cdr:y>
    </cdr:from>
    <cdr:to>
      <cdr:x>0.9592</cdr:x>
      <cdr:y>0.317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467390" y="1575604"/>
          <a:ext cx="1851100" cy="42010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$22.5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$22.5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0.73325</cdr:x>
      <cdr:y>0.08069</cdr:y>
    </cdr:from>
    <cdr:to>
      <cdr:x>0.73325</cdr:x>
      <cdr:y>0.90616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6358991" y="508000"/>
          <a:ext cx="0" cy="519678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0.73326</cdr:x>
      <cdr:y>0.43334</cdr:y>
    </cdr:from>
    <cdr:to>
      <cdr:x>0.87552</cdr:x>
      <cdr:y>0.43334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6359061" y="2728095"/>
          <a:ext cx="1233725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0.73076</cdr:x>
      <cdr:y>0.38415</cdr:y>
    </cdr:from>
    <cdr:to>
      <cdr:x>0.90649</cdr:x>
      <cdr:y>0.43459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337328" y="2418416"/>
          <a:ext cx="1523981" cy="317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$25.3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656167</xdr:colOff>
      <xdr:row>324</xdr:row>
      <xdr:rowOff>31750</xdr:rowOff>
    </xdr:from>
    <xdr:to>
      <xdr:col>13</xdr:col>
      <xdr:colOff>603250</xdr:colOff>
      <xdr:row>325</xdr:row>
      <xdr:rowOff>116417</xdr:rowOff>
    </xdr:to>
    <xdr:sp macro="" textlink="">
      <xdr:nvSpPr>
        <xdr:cNvPr id="4" name="TextBox 3"/>
        <xdr:cNvSpPr txBox="1"/>
      </xdr:nvSpPr>
      <xdr:spPr>
        <a:xfrm>
          <a:off x="8625417" y="61785500"/>
          <a:ext cx="3503083" cy="2751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All Iterations are CETA</a:t>
          </a:r>
          <a:r>
            <a:rPr lang="en-US" sz="1100" baseline="0"/>
            <a:t> Compliant for 2030 and 2045</a:t>
          </a:r>
          <a:endParaRPr lang="en-US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0.64205</cdr:x>
      <cdr:y>0.14061</cdr:y>
    </cdr:from>
    <cdr:to>
      <cdr:x>0.89644</cdr:x>
      <cdr:y>0.22334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568059" y="885237"/>
          <a:ext cx="2206155" cy="5208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$17.2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$17.6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0.4569</cdr:x>
      <cdr:y>0.08357</cdr:y>
    </cdr:from>
    <cdr:to>
      <cdr:x>0.4569</cdr:x>
      <cdr:y>0.95486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3962334" y="526143"/>
          <a:ext cx="0" cy="548522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0.45759</cdr:x>
      <cdr:y>0.34659</cdr:y>
    </cdr:from>
    <cdr:to>
      <cdr:x>0.77406</cdr:x>
      <cdr:y>0.34659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3968336" y="2181971"/>
          <a:ext cx="274452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0.47176</cdr:x>
      <cdr:y>0.30548</cdr:y>
    </cdr:from>
    <cdr:to>
      <cdr:x>0.61506</cdr:x>
      <cdr:y>0.3487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4091214" y="1923142"/>
          <a:ext cx="1242785" cy="2721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TailVar90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$18.8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0.66834</cdr:x>
      <cdr:y>0.18255</cdr:y>
    </cdr:from>
    <cdr:to>
      <cdr:x>0.87448</cdr:x>
      <cdr:y>0.26801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796067" y="1149248"/>
          <a:ext cx="1787648" cy="5380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Stochastic mean = $3.6</a:t>
          </a:r>
          <a:endParaRPr lang="en-US">
            <a:effectLst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Deterministic  = $3.2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0.46345</cdr:x>
      <cdr:y>0.35466</cdr:y>
    </cdr:from>
    <cdr:to>
      <cdr:x>0.77992</cdr:x>
      <cdr:y>0.35466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4019136" y="2232771"/>
          <a:ext cx="274452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0.46171</cdr:x>
      <cdr:y>0.08213</cdr:y>
    </cdr:from>
    <cdr:to>
      <cdr:x>0.46171</cdr:x>
      <cdr:y>0.95533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4004062" y="517072"/>
          <a:ext cx="0" cy="54972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0.46967</cdr:x>
      <cdr:y>0.30548</cdr:y>
    </cdr:from>
    <cdr:to>
      <cdr:x>0.6454</cdr:x>
      <cdr:y>0.35591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073072" y="1923143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$4.6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0.75203</cdr:x>
      <cdr:y>0.13788</cdr:y>
    </cdr:from>
    <cdr:to>
      <cdr:x>0.96548</cdr:x>
      <cdr:y>0.20461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521780" y="868036"/>
          <a:ext cx="1851149" cy="4201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$20.7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$17.6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0.71861</cdr:x>
      <cdr:y>0.08646</cdr:y>
    </cdr:from>
    <cdr:to>
      <cdr:x>0.71861</cdr:x>
      <cdr:y>0.95659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6232005" y="544286"/>
          <a:ext cx="0" cy="547796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0.71548</cdr:x>
      <cdr:y>0.40884</cdr:y>
    </cdr:from>
    <cdr:to>
      <cdr:x>0.92176</cdr:x>
      <cdr:y>0.40884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6204856" y="2573857"/>
          <a:ext cx="1788886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0.71925</cdr:x>
      <cdr:y>0.35965</cdr:y>
    </cdr:from>
    <cdr:to>
      <cdr:x>0.89498</cdr:x>
      <cdr:y>0.41009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237514" y="2264228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$23.6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0.64121</cdr:x>
      <cdr:y>0.11671</cdr:y>
    </cdr:from>
    <cdr:to>
      <cdr:x>0.88808</cdr:x>
      <cdr:y>0.4438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560786" y="734784"/>
          <a:ext cx="2140857" cy="205921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Decline</a:t>
          </a:r>
          <a:r>
            <a:rPr lang="en-US" sz="1100" baseline="0"/>
            <a:t> in emissions after Colstrip retirment and Centralia PPA expiration at the end of 2025.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Next big decrease is in 2030 when NG/H2 fuel blending starts for new and existing GFG resources.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Any remaning emissions in 2045 is due to emissions from unspecified market purchase.  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95972" cy="631472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27384375" y="5929313"/>
    <xdr:ext cx="8672286" cy="62955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0.55837</cdr:x>
      <cdr:y>0.26165</cdr:y>
    </cdr:from>
    <cdr:to>
      <cdr:x>0.99266</cdr:x>
      <cdr:y>0.48223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4192312" y="1016808"/>
          <a:ext cx="3260651" cy="85721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>
              <a:effectLst/>
              <a:latin typeface="+mn-lt"/>
              <a:ea typeface="+mn-ea"/>
              <a:cs typeface="+mn-cs"/>
            </a:rPr>
            <a:t>Reference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Portfolio Stochastic mean = $17.2</a:t>
          </a:r>
          <a:endParaRPr lang="en-US">
            <a:effectLst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TailVar90 = $18.8</a:t>
          </a:r>
          <a:br>
            <a:rPr lang="en-US" sz="1100" baseline="0">
              <a:effectLst/>
              <a:latin typeface="+mn-lt"/>
              <a:ea typeface="+mn-ea"/>
              <a:cs typeface="+mn-cs"/>
            </a:rPr>
          </a:br>
          <a:r>
            <a:rPr lang="en-US" sz="1100" baseline="0">
              <a:effectLst/>
              <a:latin typeface="+mn-lt"/>
              <a:ea typeface="+mn-ea"/>
              <a:cs typeface="+mn-cs"/>
            </a:rPr>
            <a:t/>
          </a:r>
          <a:br>
            <a:rPr lang="en-US" sz="1100" baseline="0">
              <a:effectLst/>
              <a:latin typeface="+mn-lt"/>
              <a:ea typeface="+mn-ea"/>
              <a:cs typeface="+mn-cs"/>
            </a:rPr>
          </a:br>
          <a:r>
            <a:rPr lang="en-US" sz="1100">
              <a:effectLst/>
              <a:latin typeface="+mn-lt"/>
              <a:ea typeface="+mn-ea"/>
              <a:cs typeface="+mn-cs"/>
            </a:rPr>
            <a:t>Reference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Portfolio Deterministic  = $17.6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0.53221</cdr:x>
      <cdr:y>0.20098</cdr:y>
    </cdr:from>
    <cdr:to>
      <cdr:x>0.53221</cdr:x>
      <cdr:y>0.92892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3933761" y="781048"/>
          <a:ext cx="0" cy="2828921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22181344" y="5167313"/>
    <xdr:ext cx="8672286" cy="62955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0.66834</cdr:x>
      <cdr:y>0.18255</cdr:y>
    </cdr:from>
    <cdr:to>
      <cdr:x>0.87448</cdr:x>
      <cdr:y>0.26801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796067" y="1149248"/>
          <a:ext cx="1787648" cy="5380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Stochastic mean = $3.6</a:t>
          </a:r>
          <a:endParaRPr lang="en-US">
            <a:effectLst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Deterministic  = $3.2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0.46345</cdr:x>
      <cdr:y>0.35466</cdr:y>
    </cdr:from>
    <cdr:to>
      <cdr:x>0.77992</cdr:x>
      <cdr:y>0.35466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4019136" y="2232771"/>
          <a:ext cx="274452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0.46275</cdr:x>
      <cdr:y>0.07925</cdr:y>
    </cdr:from>
    <cdr:to>
      <cdr:x>0.46275</cdr:x>
      <cdr:y>0.96293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4013134" y="498929"/>
          <a:ext cx="0" cy="556324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0.46967</cdr:x>
      <cdr:y>0.30548</cdr:y>
    </cdr:from>
    <cdr:to>
      <cdr:x>0.6454</cdr:x>
      <cdr:y>0.35591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073072" y="1923143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$4.6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22181344" y="6691313"/>
    <xdr:ext cx="8672286" cy="629557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0.75203</cdr:x>
      <cdr:y>0.13788</cdr:y>
    </cdr:from>
    <cdr:to>
      <cdr:x>0.96548</cdr:x>
      <cdr:y>0.20461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6521780" y="868036"/>
          <a:ext cx="1851149" cy="4201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$20.7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$20.8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0.71652</cdr:x>
      <cdr:y>0.08646</cdr:y>
    </cdr:from>
    <cdr:to>
      <cdr:x>0.71652</cdr:x>
      <cdr:y>0.95659</cdr:y>
    </cdr:to>
    <cdr:cxnSp macro="">
      <cdr:nvCxnSpPr>
        <cdr:cNvPr id="10" name="Straight Connector 9"/>
        <cdr:cNvCxnSpPr/>
      </cdr:nvCxnSpPr>
      <cdr:spPr>
        <a:xfrm xmlns:a="http://schemas.openxmlformats.org/drawingml/2006/main" flipV="1">
          <a:off x="6213863" y="544286"/>
          <a:ext cx="0" cy="5477969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0.71548</cdr:x>
      <cdr:y>0.40884</cdr:y>
    </cdr:from>
    <cdr:to>
      <cdr:x>0.92176</cdr:x>
      <cdr:y>0.40884</cdr:y>
    </cdr:to>
    <cdr:cxnSp macro="">
      <cdr:nvCxnSpPr>
        <cdr:cNvPr id="11" name="Straight Arrow Connector 10"/>
        <cdr:cNvCxnSpPr/>
      </cdr:nvCxnSpPr>
      <cdr:spPr>
        <a:xfrm xmlns:a="http://schemas.openxmlformats.org/drawingml/2006/main">
          <a:off x="6204856" y="2573857"/>
          <a:ext cx="1788886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4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0.71925</cdr:x>
      <cdr:y>0.35965</cdr:y>
    </cdr:from>
    <cdr:to>
      <cdr:x>0.89498</cdr:x>
      <cdr:y>0.41009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6237514" y="2264228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$23.6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95972" cy="631472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0.17134</cdr:x>
      <cdr:y>0.39277</cdr:y>
    </cdr:from>
    <cdr:to>
      <cdr:x>0.42573</cdr:x>
      <cdr:y>0.4755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485898" y="2472720"/>
          <a:ext cx="2206143" cy="52083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Stochastic mean = $19.2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Deterministic  = $19.6</a:t>
          </a:r>
          <a:endParaRPr lang="en-US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0.7341</cdr:x>
      <cdr:y>0.08069</cdr:y>
    </cdr:from>
    <cdr:to>
      <cdr:x>0.7341</cdr:x>
      <cdr:y>0.95198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6366283" y="507978"/>
          <a:ext cx="0" cy="548526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0.73479</cdr:x>
      <cdr:y>0.34371</cdr:y>
    </cdr:from>
    <cdr:to>
      <cdr:x>0.93619</cdr:x>
      <cdr:y>0.34371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6372267" y="2163839"/>
          <a:ext cx="1746662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2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0.74896</cdr:x>
      <cdr:y>0.3026</cdr:y>
    </cdr:from>
    <cdr:to>
      <cdr:x>0.89226</cdr:x>
      <cdr:y>0.34582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495154" y="1905028"/>
          <a:ext cx="1242738" cy="2720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TailVar90</a:t>
          </a:r>
          <a:r>
            <a:rPr lang="en-US" sz="1100" baseline="0">
              <a:latin typeface="Arial" panose="020B0604020202020204" pitchFamily="34" charset="0"/>
              <a:cs typeface="Arial" panose="020B0604020202020204" pitchFamily="34" charset="0"/>
            </a:rPr>
            <a:t> $20.7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0.66834</cdr:x>
      <cdr:y>0.18255</cdr:y>
    </cdr:from>
    <cdr:to>
      <cdr:x>0.87448</cdr:x>
      <cdr:y>0.26801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796067" y="1149248"/>
          <a:ext cx="1787648" cy="53803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Stochastic mean = $3.3</a:t>
          </a:r>
          <a:endParaRPr lang="en-US">
            <a:effectLst/>
          </a:endParaRPr>
        </a:p>
        <a:p xmlns:a="http://schemas.openxmlformats.org/drawingml/2006/main">
          <a:pPr eaLnBrk="1" fontAlgn="auto" latinLnBrk="0" hangingPunct="1"/>
          <a:r>
            <a:rPr lang="en-US" sz="1100" baseline="0">
              <a:effectLst/>
              <a:latin typeface="+mn-lt"/>
              <a:ea typeface="+mn-ea"/>
              <a:cs typeface="+mn-cs"/>
            </a:rPr>
            <a:t>Deterministic  = $3.0</a:t>
          </a:r>
          <a:endParaRPr lang="en-US">
            <a:effectLst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0.46345</cdr:x>
      <cdr:y>0.35466</cdr:y>
    </cdr:from>
    <cdr:to>
      <cdr:x>0.77992</cdr:x>
      <cdr:y>0.35466</cdr:y>
    </cdr:to>
    <cdr:cxnSp macro="">
      <cdr:nvCxnSpPr>
        <cdr:cNvPr id="6" name="Straight Arrow Connector 5"/>
        <cdr:cNvCxnSpPr/>
      </cdr:nvCxnSpPr>
      <cdr:spPr>
        <a:xfrm xmlns:a="http://schemas.openxmlformats.org/drawingml/2006/main">
          <a:off x="4019136" y="2232771"/>
          <a:ext cx="2744521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  <a:tailEnd type="triangle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0.46171</cdr:x>
      <cdr:y>0.08213</cdr:y>
    </cdr:from>
    <cdr:to>
      <cdr:x>0.46171</cdr:x>
      <cdr:y>0.95533</cdr:y>
    </cdr:to>
    <cdr:cxnSp macro="">
      <cdr:nvCxnSpPr>
        <cdr:cNvPr id="8" name="Straight Connector 7"/>
        <cdr:cNvCxnSpPr/>
      </cdr:nvCxnSpPr>
      <cdr:spPr>
        <a:xfrm xmlns:a="http://schemas.openxmlformats.org/drawingml/2006/main" flipV="1">
          <a:off x="4004062" y="517072"/>
          <a:ext cx="0" cy="5497285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accent6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0.46967</cdr:x>
      <cdr:y>0.30548</cdr:y>
    </cdr:from>
    <cdr:to>
      <cdr:x>0.6454</cdr:x>
      <cdr:y>0.35591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4073072" y="1923143"/>
          <a:ext cx="15240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TailVar90 = $4.8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tfile01v01\REACQ_Aurora_DB\ResourcePlanning\2013-IRP\PSM\Stochastic%20Model%20Runs\Base_RiskSims\PSM%20III%2018_2013%20IRP_v14_Base_ForceOut_StochSim_0125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estfile01v01\REACQ_Aurora_DB\ResourcePlanning\2015-IRP\PSM\Deterministic%20Portfolios\2%20-%20Base\Base_No%20DSR\PSM%20III%2020.0_2015%20IRP_Base_No%20DS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esourcePlanning/2023%20IRP/Stochastics/Reference_Output/output/Stochastic_Summary_Refere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_DATA_"/>
      <sheetName val="Evaluation Summary"/>
      <sheetName val="Comments"/>
      <sheetName val="SimData_Fixed"/>
      <sheetName val="SimData"/>
      <sheetName val="LPProblem"/>
      <sheetName val="Assumptions"/>
      <sheetName val="AuroraEnergyAll"/>
      <sheetName val="AuroraCostAll"/>
      <sheetName val="AuroraRevenueAll"/>
      <sheetName val="Peak Inputs"/>
      <sheetName val="CO2_Emissions"/>
      <sheetName val="Wind PPA Inputs"/>
      <sheetName val="Load_Market_DSM"/>
      <sheetName val="REC Credit"/>
      <sheetName val="Thermal Acq Inputs"/>
      <sheetName val="Wind Acq Inputs"/>
      <sheetName val="Fixed Price PPA Inputs"/>
      <sheetName val="Toll PPA Inputs"/>
      <sheetName val="AURORAenergy"/>
      <sheetName val="AURORAcost"/>
      <sheetName val="AURORArevenue"/>
      <sheetName val="Results Summary"/>
      <sheetName val="AcqTherm 1"/>
      <sheetName val="AcqTherm 2"/>
      <sheetName val="AcqTherm 3"/>
      <sheetName val="AcqTherm 4"/>
      <sheetName val="AcqTherm 5"/>
      <sheetName val="AcqWind 1"/>
      <sheetName val="AcqWind 2"/>
      <sheetName val="AcqWind 3"/>
      <sheetName val="AcqWind 4"/>
      <sheetName val="AcqWind 5"/>
      <sheetName val="CCGT"/>
      <sheetName val="Transmission Addition"/>
      <sheetName val="CCGT East"/>
      <sheetName val="Self Build Peaker"/>
      <sheetName val="Peaker East"/>
      <sheetName val="Peaker"/>
      <sheetName val="New Renewable 1"/>
      <sheetName val="New Renewable 2"/>
      <sheetName val="New Renewable 3"/>
      <sheetName val="Wind"/>
      <sheetName val="PPA Rollup"/>
      <sheetName val="Equity Equalization - PPA"/>
      <sheetName val="End Effects"/>
      <sheetName val="Net Cost Calc"/>
      <sheetName val="Book Life"/>
      <sheetName val="Replacement Cost Rollup"/>
      <sheetName val="CCGT Replacement Rev Req"/>
      <sheetName val="Peaker Replacement Rev Req"/>
      <sheetName val="Wind Replacement Rev Req"/>
      <sheetName val="CCGT East Replacement Rev Req"/>
      <sheetName val="Peaker East Replacement Rev Req"/>
      <sheetName val="WACC"/>
      <sheetName val="PkDraw"/>
      <sheetName val="EnDraw"/>
      <sheetName val="CstDraw"/>
      <sheetName val="RevDraw"/>
    </sheetNames>
    <sheetDataSet>
      <sheetData sheetId="0" refreshError="1"/>
      <sheetData sheetId="1" refreshError="1"/>
      <sheetData sheetId="2" refreshError="1"/>
      <sheetData sheetId="3">
        <row r="1013">
          <cell r="E1013" t="str">
            <v>Frequency</v>
          </cell>
        </row>
      </sheetData>
      <sheetData sheetId="4" refreshError="1"/>
      <sheetData sheetId="5">
        <row r="5">
          <cell r="A5">
            <v>14509070.310683081</v>
          </cell>
        </row>
        <row r="20">
          <cell r="C20">
            <v>0</v>
          </cell>
          <cell r="K20">
            <v>0</v>
          </cell>
          <cell r="R20">
            <v>1</v>
          </cell>
          <cell r="U20">
            <v>0</v>
          </cell>
        </row>
        <row r="21">
          <cell r="C21">
            <v>0</v>
          </cell>
          <cell r="K21">
            <v>0</v>
          </cell>
          <cell r="R21">
            <v>1</v>
          </cell>
          <cell r="U21">
            <v>0</v>
          </cell>
        </row>
        <row r="22">
          <cell r="C22">
            <v>0</v>
          </cell>
          <cell r="K22">
            <v>0</v>
          </cell>
          <cell r="R22">
            <v>1</v>
          </cell>
          <cell r="U22">
            <v>0</v>
          </cell>
        </row>
        <row r="23">
          <cell r="C23">
            <v>0</v>
          </cell>
          <cell r="K23">
            <v>0</v>
          </cell>
          <cell r="R23">
            <v>1</v>
          </cell>
          <cell r="U23">
            <v>0</v>
          </cell>
        </row>
        <row r="24">
          <cell r="C24">
            <v>0</v>
          </cell>
          <cell r="K24">
            <v>0</v>
          </cell>
          <cell r="R24">
            <v>1</v>
          </cell>
          <cell r="U24">
            <v>1</v>
          </cell>
        </row>
        <row r="25">
          <cell r="C25">
            <v>0</v>
          </cell>
          <cell r="K25">
            <v>0</v>
          </cell>
          <cell r="R25">
            <v>1</v>
          </cell>
        </row>
        <row r="26">
          <cell r="C26">
            <v>0</v>
          </cell>
          <cell r="K26">
            <v>0</v>
          </cell>
          <cell r="R26">
            <v>0</v>
          </cell>
        </row>
        <row r="27">
          <cell r="C27">
            <v>0</v>
          </cell>
          <cell r="K27">
            <v>0</v>
          </cell>
          <cell r="R27">
            <v>0</v>
          </cell>
        </row>
        <row r="28">
          <cell r="C28">
            <v>0</v>
          </cell>
          <cell r="K28">
            <v>0</v>
          </cell>
          <cell r="R28">
            <v>0</v>
          </cell>
        </row>
        <row r="29">
          <cell r="C29">
            <v>0</v>
          </cell>
          <cell r="K29">
            <v>0</v>
          </cell>
          <cell r="R29">
            <v>0</v>
          </cell>
        </row>
        <row r="30">
          <cell r="C30">
            <v>1</v>
          </cell>
          <cell r="K30">
            <v>0</v>
          </cell>
        </row>
        <row r="31">
          <cell r="C31">
            <v>0</v>
          </cell>
          <cell r="K31">
            <v>0</v>
          </cell>
        </row>
        <row r="32">
          <cell r="C32">
            <v>0</v>
          </cell>
          <cell r="K32">
            <v>0</v>
          </cell>
          <cell r="AX32">
            <v>23675.46101879291</v>
          </cell>
        </row>
        <row r="33">
          <cell r="C33">
            <v>0</v>
          </cell>
          <cell r="K33">
            <v>0</v>
          </cell>
        </row>
        <row r="34">
          <cell r="C34">
            <v>1</v>
          </cell>
          <cell r="K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</v>
          </cell>
        </row>
        <row r="39">
          <cell r="C39">
            <v>0</v>
          </cell>
        </row>
      </sheetData>
      <sheetData sheetId="6">
        <row r="1">
          <cell r="A1" t="str">
            <v>(All Generics)_2013 IRP Base</v>
          </cell>
        </row>
        <row r="2">
          <cell r="A2" t="str">
            <v>PSM III Optimizer v 18 2013 IRP</v>
          </cell>
        </row>
        <row r="7">
          <cell r="C7">
            <v>41639</v>
          </cell>
        </row>
        <row r="9">
          <cell r="C9">
            <v>48944</v>
          </cell>
          <cell r="J9">
            <v>1.2</v>
          </cell>
        </row>
        <row r="10">
          <cell r="G10">
            <v>23.173910196096475</v>
          </cell>
          <cell r="H10">
            <v>0</v>
          </cell>
          <cell r="I10">
            <v>23.173910196096475</v>
          </cell>
          <cell r="J10">
            <v>24.333026983295397</v>
          </cell>
          <cell r="K10">
            <v>20.923105663988505</v>
          </cell>
          <cell r="M10">
            <v>0</v>
          </cell>
          <cell r="N10">
            <v>20.923105663988505</v>
          </cell>
        </row>
        <row r="12">
          <cell r="J12">
            <v>1</v>
          </cell>
          <cell r="M12">
            <v>0</v>
          </cell>
        </row>
        <row r="13">
          <cell r="C13">
            <v>6.9000000000000006E-2</v>
          </cell>
        </row>
        <row r="14">
          <cell r="C14">
            <v>2.5000000000000001E-2</v>
          </cell>
        </row>
        <row r="15">
          <cell r="C15">
            <v>2.5000000000000001E-2</v>
          </cell>
          <cell r="J15">
            <v>33.784654799999998</v>
          </cell>
        </row>
        <row r="17">
          <cell r="C17">
            <v>35</v>
          </cell>
        </row>
        <row r="18">
          <cell r="C18">
            <v>25</v>
          </cell>
          <cell r="G18">
            <v>0.15</v>
          </cell>
          <cell r="K18">
            <v>0.95</v>
          </cell>
          <cell r="O18">
            <v>5.9615384615384612E-2</v>
          </cell>
        </row>
        <row r="19">
          <cell r="C19">
            <v>43</v>
          </cell>
          <cell r="G19">
            <v>0.15</v>
          </cell>
          <cell r="K19">
            <v>0.04</v>
          </cell>
          <cell r="O19">
            <v>9.8000000000000004E-2</v>
          </cell>
        </row>
        <row r="20">
          <cell r="G20">
            <v>2.5000000000000001E-2</v>
          </cell>
          <cell r="O20">
            <v>0.52</v>
          </cell>
        </row>
        <row r="21">
          <cell r="C21">
            <v>1.2E-2</v>
          </cell>
          <cell r="G21">
            <v>0.85</v>
          </cell>
          <cell r="K21">
            <v>0.93</v>
          </cell>
        </row>
        <row r="22">
          <cell r="C22">
            <v>0.4</v>
          </cell>
          <cell r="G22">
            <v>0.3</v>
          </cell>
          <cell r="K22">
            <v>0.13500000000000001</v>
          </cell>
          <cell r="O22">
            <v>0.48</v>
          </cell>
        </row>
        <row r="23">
          <cell r="C23">
            <v>2.5000000000000001E-2</v>
          </cell>
          <cell r="G23">
            <v>0.5</v>
          </cell>
        </row>
        <row r="24">
          <cell r="C24">
            <v>7.6999999999999996E-4</v>
          </cell>
          <cell r="O24">
            <v>7.8E-2</v>
          </cell>
        </row>
        <row r="25">
          <cell r="C25">
            <v>0.65</v>
          </cell>
          <cell r="K25">
            <v>0.9</v>
          </cell>
        </row>
        <row r="26">
          <cell r="C26">
            <v>0.35</v>
          </cell>
        </row>
        <row r="27">
          <cell r="C27">
            <v>0.35</v>
          </cell>
          <cell r="K27">
            <v>1</v>
          </cell>
        </row>
        <row r="29">
          <cell r="C29">
            <v>1.8E-3</v>
          </cell>
          <cell r="G29">
            <v>0.25</v>
          </cell>
        </row>
        <row r="30">
          <cell r="C30">
            <v>1.2</v>
          </cell>
        </row>
        <row r="31">
          <cell r="C31">
            <v>1.2500000000000001E-2</v>
          </cell>
          <cell r="G31">
            <v>0</v>
          </cell>
        </row>
        <row r="32">
          <cell r="C32">
            <v>3.09E-2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0.4985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4">
          <cell r="C24">
            <v>0.05</v>
          </cell>
        </row>
        <row r="25">
          <cell r="C25">
            <v>1</v>
          </cell>
        </row>
        <row r="26">
          <cell r="C26">
            <v>0.2</v>
          </cell>
        </row>
        <row r="27">
          <cell r="C27">
            <v>1</v>
          </cell>
        </row>
        <row r="55">
          <cell r="C55">
            <v>0.05</v>
          </cell>
        </row>
        <row r="56">
          <cell r="C56">
            <v>1</v>
          </cell>
        </row>
        <row r="57">
          <cell r="C57">
            <v>0</v>
          </cell>
        </row>
        <row r="58">
          <cell r="C58">
            <v>1</v>
          </cell>
        </row>
        <row r="86">
          <cell r="C86">
            <v>0.05</v>
          </cell>
        </row>
        <row r="87">
          <cell r="C87">
            <v>1</v>
          </cell>
        </row>
        <row r="88">
          <cell r="C88">
            <v>0</v>
          </cell>
        </row>
        <row r="89">
          <cell r="C89">
            <v>1</v>
          </cell>
        </row>
        <row r="117">
          <cell r="C117">
            <v>0.05</v>
          </cell>
        </row>
        <row r="118">
          <cell r="C118">
            <v>1</v>
          </cell>
        </row>
        <row r="119">
          <cell r="C119">
            <v>0</v>
          </cell>
        </row>
        <row r="120">
          <cell r="C120">
            <v>1</v>
          </cell>
        </row>
        <row r="148">
          <cell r="C148">
            <v>0.05</v>
          </cell>
        </row>
        <row r="149">
          <cell r="C149">
            <v>1</v>
          </cell>
        </row>
        <row r="150">
          <cell r="C150">
            <v>0</v>
          </cell>
        </row>
        <row r="151">
          <cell r="C151">
            <v>1</v>
          </cell>
        </row>
      </sheetData>
      <sheetData sheetId="13" refreshError="1"/>
      <sheetData sheetId="14" refreshError="1"/>
      <sheetData sheetId="15">
        <row r="46">
          <cell r="G46">
            <v>35</v>
          </cell>
        </row>
        <row r="99">
          <cell r="G99">
            <v>35</v>
          </cell>
        </row>
        <row r="152">
          <cell r="G152">
            <v>35</v>
          </cell>
        </row>
        <row r="153">
          <cell r="G153">
            <v>0.93</v>
          </cell>
        </row>
        <row r="203">
          <cell r="G203">
            <v>35</v>
          </cell>
        </row>
        <row r="204">
          <cell r="G204">
            <v>1</v>
          </cell>
        </row>
        <row r="256">
          <cell r="G256">
            <v>35</v>
          </cell>
        </row>
        <row r="257">
          <cell r="G257">
            <v>1</v>
          </cell>
        </row>
      </sheetData>
      <sheetData sheetId="16">
        <row r="34">
          <cell r="C34">
            <v>25</v>
          </cell>
        </row>
        <row r="35">
          <cell r="C35">
            <v>0.05</v>
          </cell>
        </row>
        <row r="36">
          <cell r="C36">
            <v>1</v>
          </cell>
        </row>
        <row r="37">
          <cell r="C37">
            <v>0.2</v>
          </cell>
        </row>
        <row r="38">
          <cell r="J38">
            <v>0.15</v>
          </cell>
        </row>
        <row r="39">
          <cell r="J39">
            <v>0.85</v>
          </cell>
        </row>
        <row r="76">
          <cell r="C76">
            <v>25</v>
          </cell>
        </row>
        <row r="77">
          <cell r="C77">
            <v>4.7500000000000001E-2</v>
          </cell>
        </row>
        <row r="78">
          <cell r="C78">
            <v>1</v>
          </cell>
        </row>
        <row r="79">
          <cell r="C79">
            <v>0.2</v>
          </cell>
        </row>
        <row r="80">
          <cell r="J80">
            <v>0.15</v>
          </cell>
        </row>
        <row r="81">
          <cell r="J81">
            <v>0.85</v>
          </cell>
        </row>
        <row r="117">
          <cell r="C117">
            <v>25</v>
          </cell>
        </row>
        <row r="118">
          <cell r="C118">
            <v>0.05</v>
          </cell>
        </row>
        <row r="119">
          <cell r="C119">
            <v>1</v>
          </cell>
        </row>
        <row r="120">
          <cell r="C120">
            <v>0</v>
          </cell>
        </row>
        <row r="121">
          <cell r="J121">
            <v>0.15</v>
          </cell>
        </row>
        <row r="122">
          <cell r="J122">
            <v>0.85</v>
          </cell>
        </row>
        <row r="157">
          <cell r="C157">
            <v>25</v>
          </cell>
        </row>
        <row r="158">
          <cell r="C158">
            <v>0.05</v>
          </cell>
        </row>
        <row r="159">
          <cell r="C159">
            <v>1</v>
          </cell>
        </row>
        <row r="160">
          <cell r="C160">
            <v>0.2</v>
          </cell>
        </row>
        <row r="161">
          <cell r="J161">
            <v>0.15</v>
          </cell>
        </row>
        <row r="162">
          <cell r="J162">
            <v>0.85</v>
          </cell>
        </row>
        <row r="198">
          <cell r="C198">
            <v>25</v>
          </cell>
        </row>
        <row r="199">
          <cell r="C199">
            <v>0.05</v>
          </cell>
        </row>
        <row r="200">
          <cell r="C200">
            <v>1</v>
          </cell>
        </row>
        <row r="201">
          <cell r="C201">
            <v>0.2</v>
          </cell>
        </row>
        <row r="202">
          <cell r="J202">
            <v>0.15</v>
          </cell>
        </row>
        <row r="203">
          <cell r="J203">
            <v>0.85</v>
          </cell>
        </row>
      </sheetData>
      <sheetData sheetId="17">
        <row r="25">
          <cell r="C25">
            <v>0.83700000000000008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56">
          <cell r="C56">
            <v>0.83700000000000008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87">
          <cell r="C87">
            <v>0.83700000000000008</v>
          </cell>
        </row>
        <row r="88">
          <cell r="C88">
            <v>0</v>
          </cell>
        </row>
        <row r="89">
          <cell r="C89">
            <v>0</v>
          </cell>
        </row>
        <row r="90">
          <cell r="C90">
            <v>0</v>
          </cell>
        </row>
        <row r="118">
          <cell r="C118">
            <v>0.83700000000000008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49">
          <cell r="C149">
            <v>0.83700000000000008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80">
          <cell r="C180">
            <v>0.83700000000000008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211">
          <cell r="C211">
            <v>0.83700000000000008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42">
          <cell r="C242">
            <v>0.83700000000000008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73">
          <cell r="C273">
            <v>1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304">
          <cell r="C304">
            <v>1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1</v>
          </cell>
        </row>
      </sheetData>
      <sheetData sheetId="18">
        <row r="33">
          <cell r="C33">
            <v>0.93</v>
          </cell>
        </row>
        <row r="34">
          <cell r="C34">
            <v>0</v>
          </cell>
        </row>
        <row r="35">
          <cell r="C35">
            <v>0</v>
          </cell>
        </row>
        <row r="71">
          <cell r="C71">
            <v>1</v>
          </cell>
        </row>
        <row r="72">
          <cell r="C72">
            <v>0</v>
          </cell>
        </row>
        <row r="73">
          <cell r="C73">
            <v>0</v>
          </cell>
        </row>
        <row r="109">
          <cell r="C109">
            <v>1</v>
          </cell>
        </row>
        <row r="110">
          <cell r="C110">
            <v>0</v>
          </cell>
        </row>
        <row r="111">
          <cell r="C111">
            <v>0</v>
          </cell>
        </row>
        <row r="147">
          <cell r="C147">
            <v>1</v>
          </cell>
        </row>
        <row r="148">
          <cell r="C148">
            <v>0</v>
          </cell>
        </row>
        <row r="149">
          <cell r="C149">
            <v>0</v>
          </cell>
        </row>
        <row r="185">
          <cell r="C185">
            <v>1</v>
          </cell>
        </row>
        <row r="186">
          <cell r="C186">
            <v>0</v>
          </cell>
        </row>
        <row r="187">
          <cell r="C187">
            <v>0</v>
          </cell>
        </row>
        <row r="223">
          <cell r="C223">
            <v>1</v>
          </cell>
        </row>
        <row r="224">
          <cell r="C224">
            <v>0</v>
          </cell>
        </row>
        <row r="225">
          <cell r="C225">
            <v>0</v>
          </cell>
        </row>
        <row r="261">
          <cell r="C261">
            <v>1</v>
          </cell>
        </row>
        <row r="262">
          <cell r="C262">
            <v>0</v>
          </cell>
        </row>
        <row r="263">
          <cell r="C263">
            <v>0</v>
          </cell>
        </row>
        <row r="299">
          <cell r="C299">
            <v>1</v>
          </cell>
        </row>
        <row r="300">
          <cell r="C300">
            <v>0</v>
          </cell>
        </row>
        <row r="301">
          <cell r="C301">
            <v>0</v>
          </cell>
        </row>
        <row r="337">
          <cell r="C337">
            <v>1</v>
          </cell>
        </row>
        <row r="338">
          <cell r="C338">
            <v>0</v>
          </cell>
        </row>
        <row r="339">
          <cell r="C339">
            <v>0</v>
          </cell>
        </row>
        <row r="375">
          <cell r="C375">
            <v>1</v>
          </cell>
        </row>
        <row r="376">
          <cell r="C376">
            <v>0</v>
          </cell>
        </row>
        <row r="377">
          <cell r="C377">
            <v>0</v>
          </cell>
        </row>
      </sheetData>
      <sheetData sheetId="19" refreshError="1"/>
      <sheetData sheetId="20" refreshError="1"/>
      <sheetData sheetId="21" refreshError="1"/>
      <sheetData sheetId="22">
        <row r="7">
          <cell r="D7">
            <v>3230023.0941804205</v>
          </cell>
        </row>
        <row r="8">
          <cell r="D8">
            <v>636913.30713992566</v>
          </cell>
        </row>
        <row r="9">
          <cell r="D9">
            <v>0</v>
          </cell>
        </row>
        <row r="10">
          <cell r="D10">
            <v>689726.84787078819</v>
          </cell>
        </row>
        <row r="11">
          <cell r="D11">
            <v>5330555.8537985515</v>
          </cell>
        </row>
        <row r="12">
          <cell r="D12">
            <v>3371282.69187833</v>
          </cell>
        </row>
        <row r="13">
          <cell r="D13">
            <v>1146170.8146795291</v>
          </cell>
        </row>
        <row r="14">
          <cell r="D14">
            <v>0</v>
          </cell>
        </row>
        <row r="15">
          <cell r="D15">
            <v>128073.16215432984</v>
          </cell>
        </row>
        <row r="16">
          <cell r="D16">
            <v>-23675.46101879291</v>
          </cell>
        </row>
        <row r="17">
          <cell r="D17">
            <v>14509070.310683081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80">
          <cell r="B80">
            <v>1E-8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B_DATA_"/>
      <sheetName val="To Tableau"/>
      <sheetName val="Evaluation Summary"/>
      <sheetName val="Comments"/>
      <sheetName val="LPProblem"/>
      <sheetName val="Peak Capacity Need"/>
      <sheetName val="Assumptions"/>
      <sheetName val="AuroraEnergyAll"/>
      <sheetName val="AuroraCostAll"/>
      <sheetName val="AuroraRevenueAll"/>
      <sheetName val="AuroraCO2EmissionsAll"/>
      <sheetName val="Peak Inputs"/>
      <sheetName val="CO2_Emissions"/>
      <sheetName val="Load_Market_DSM"/>
      <sheetName val="REC Credit"/>
      <sheetName val="Thermal Acq Inputs"/>
      <sheetName val="Wind Acq Inputs"/>
      <sheetName val="Wind PPA Inputs"/>
      <sheetName val="Fixed Price PPA Inputs"/>
      <sheetName val="Toll PPA Inputs"/>
      <sheetName val="AURORAenergy"/>
      <sheetName val="AURORAcost"/>
      <sheetName val="AURORArevenue"/>
      <sheetName val="Results Summary"/>
      <sheetName val="AcqTherm 1"/>
      <sheetName val="AcqTherm 2"/>
      <sheetName val="AcqTherm 3"/>
      <sheetName val="AcqTherm 4"/>
      <sheetName val="AcqTherm 5"/>
      <sheetName val="AcqWind 1"/>
      <sheetName val="AcqWind 2"/>
      <sheetName val="AcqWind 3"/>
      <sheetName val="AcqWind 4"/>
      <sheetName val="AcqWind 5"/>
      <sheetName val="CCGT"/>
      <sheetName val="Peaker Aero"/>
      <sheetName val="Self Build Peaker"/>
      <sheetName val="Peaker Recip"/>
      <sheetName val="Peaker Frame"/>
      <sheetName val="Chart1"/>
      <sheetName val="Biomass"/>
      <sheetName val="Batteries"/>
      <sheetName val="Solar"/>
      <sheetName val="Wind"/>
      <sheetName val="MT Wind"/>
      <sheetName val="PPA Rollup"/>
      <sheetName val="Equity Equalization - PPA"/>
      <sheetName val="Net Cost Calc"/>
      <sheetName val="Book Life"/>
      <sheetName val="Replacement Cost Rollup"/>
      <sheetName val="CCGT Replacement Rev Req"/>
      <sheetName val="Peaker Frame Replace Rev Req"/>
      <sheetName val="Peaker Aero Replacement Rev Req"/>
      <sheetName val="Peaker Recip Replace Rev Req"/>
      <sheetName val="Wind Replacement Rev Req"/>
      <sheetName val="MT Wind Replacement Rev Req"/>
      <sheetName val="Biomass Replacement Rev Req"/>
      <sheetName val="Solar Replacement Rev Req"/>
      <sheetName val="Battery Replacement Rev Req"/>
      <sheetName val="WACC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3">
          <cell r="O23">
            <v>6.7000000000000004E-2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Portfolio Costs"/>
      <sheetName val="Chart SCGHG Costs"/>
      <sheetName val="Chart Total Costs"/>
      <sheetName val="Emissions Plot"/>
      <sheetName val="CETA Plot"/>
      <sheetName val="Peak + PRM Plot"/>
      <sheetName val="Load Plot"/>
      <sheetName val="Load Less Conservation Plot"/>
      <sheetName val="summary"/>
      <sheetName val="characterization_analysis"/>
      <sheetName val="Data=&gt;"/>
      <sheetName val="RevReq"/>
      <sheetName val="SCGHG"/>
      <sheetName val="Total Cost"/>
      <sheetName val="Emissions Amount"/>
      <sheetName val="CETA Percent"/>
      <sheetName val="CETA MWh"/>
      <sheetName val="Winter Peak + PRM"/>
      <sheetName val="Load"/>
      <sheetName val="Load less Conservation"/>
      <sheetName val="Hydro"/>
      <sheetName val="CF_Goldendale"/>
      <sheetName val="CF_Whitehorn 2"/>
      <sheetName val="CF_LSR"/>
      <sheetName val="CF_Lund Hill"/>
      <sheetName val="Determinist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>
        <row r="14">
          <cell r="AK14" t="str">
            <v>Frequency</v>
          </cell>
        </row>
      </sheetData>
      <sheetData sheetId="12">
        <row r="14">
          <cell r="AI14" t="str">
            <v>SCGHG Costs</v>
          </cell>
        </row>
      </sheetData>
      <sheetData sheetId="13">
        <row r="14">
          <cell r="AI14" t="str">
            <v>Total Costs</v>
          </cell>
        </row>
      </sheetData>
      <sheetData sheetId="14">
        <row r="14">
          <cell r="AI14" t="str">
            <v>Emissions Amount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1">
          <cell r="B11">
            <v>6.5944073037980244</v>
          </cell>
          <cell r="C11">
            <v>6.8462170090935697</v>
          </cell>
          <cell r="D11">
            <v>5.985790054374525</v>
          </cell>
          <cell r="E11">
            <v>4.1311368930196242</v>
          </cell>
          <cell r="F11">
            <v>4.2143964807227601</v>
          </cell>
          <cell r="G11">
            <v>3.8125195338715647</v>
          </cell>
          <cell r="H11">
            <v>3.6578697757760259</v>
          </cell>
          <cell r="I11">
            <v>2.4051210499168261</v>
          </cell>
          <cell r="J11">
            <v>2.3930216287763812</v>
          </cell>
          <cell r="K11">
            <v>2.140474578521927</v>
          </cell>
          <cell r="L11">
            <v>1.9798160233980429</v>
          </cell>
          <cell r="M11">
            <v>1.7747012394126425</v>
          </cell>
          <cell r="N11">
            <v>1.4057288061311206</v>
          </cell>
          <cell r="O11">
            <v>1.2780936929109377</v>
          </cell>
          <cell r="P11">
            <v>1.176884705935918</v>
          </cell>
          <cell r="Q11">
            <v>0.81489447600366716</v>
          </cell>
          <cell r="R11">
            <v>0.71372336411735426</v>
          </cell>
          <cell r="S11">
            <v>0.65754320411292</v>
          </cell>
          <cell r="T11">
            <v>0.63578099532957155</v>
          </cell>
          <cell r="U11">
            <v>0.72755126481384369</v>
          </cell>
          <cell r="V11">
            <v>0.81096404694844748</v>
          </cell>
          <cell r="W11">
            <v>0.72203908646004267</v>
          </cell>
          <cell r="X11">
            <v>0.54046651699969328</v>
          </cell>
          <cell r="Y11">
            <v>0.571334760905712</v>
          </cell>
          <cell r="Z11">
            <v>0.22131591396614733</v>
          </cell>
        </row>
      </sheetData>
    </sheetDataSet>
  </externalBook>
</externalLink>
</file>

<file path=xl/theme/theme1.xml><?xml version="1.0" encoding="utf-8"?>
<a:theme xmlns:a="http://schemas.openxmlformats.org/drawingml/2006/main" name="PSE Theme Colors">
  <a:themeElements>
    <a:clrScheme name="PSE Colors">
      <a:dk1>
        <a:sysClr val="windowText" lastClr="000000"/>
      </a:dk1>
      <a:lt1>
        <a:sysClr val="window" lastClr="FFFFFF"/>
      </a:lt1>
      <a:dk2>
        <a:srgbClr val="EEC28D"/>
      </a:dk2>
      <a:lt2>
        <a:srgbClr val="474B55"/>
      </a:lt2>
      <a:accent1>
        <a:srgbClr val="006671"/>
      </a:accent1>
      <a:accent2>
        <a:srgbClr val="58C3B4"/>
      </a:accent2>
      <a:accent3>
        <a:srgbClr val="C3E7E3"/>
      </a:accent3>
      <a:accent4>
        <a:srgbClr val="668B53"/>
      </a:accent4>
      <a:accent5>
        <a:srgbClr val="2C1126"/>
      </a:accent5>
      <a:accent6>
        <a:srgbClr val="E45D48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>
      <selection activeCell="B5" sqref="B5"/>
    </sheetView>
  </sheetViews>
  <sheetFormatPr defaultRowHeight="15" x14ac:dyDescent="0.25"/>
  <cols>
    <col min="1" max="16384" width="9.140625" style="43"/>
  </cols>
  <sheetData>
    <row r="1" spans="1:4" x14ac:dyDescent="0.25">
      <c r="A1" s="42" t="s">
        <v>101</v>
      </c>
    </row>
    <row r="3" spans="1:4" x14ac:dyDescent="0.25">
      <c r="B3" s="44" t="s">
        <v>105</v>
      </c>
    </row>
    <row r="4" spans="1:4" x14ac:dyDescent="0.25">
      <c r="B4" s="43" t="s">
        <v>112</v>
      </c>
    </row>
    <row r="5" spans="1:4" x14ac:dyDescent="0.25">
      <c r="B5" s="43" t="s">
        <v>106</v>
      </c>
    </row>
    <row r="7" spans="1:4" x14ac:dyDescent="0.25">
      <c r="B7" s="45" t="s">
        <v>107</v>
      </c>
      <c r="C7" s="45"/>
      <c r="D7" s="45"/>
    </row>
    <row r="9" spans="1:4" x14ac:dyDescent="0.25">
      <c r="C9" s="43" t="s">
        <v>108</v>
      </c>
    </row>
    <row r="12" spans="1:4" x14ac:dyDescent="0.25">
      <c r="B12" s="46" t="s">
        <v>110</v>
      </c>
      <c r="C12" s="46"/>
      <c r="D12" s="46"/>
    </row>
    <row r="14" spans="1:4" x14ac:dyDescent="0.25">
      <c r="C14" s="43" t="s">
        <v>109</v>
      </c>
    </row>
    <row r="15" spans="1:4" x14ac:dyDescent="0.25">
      <c r="C15" s="43" t="s">
        <v>102</v>
      </c>
    </row>
    <row r="16" spans="1:4" x14ac:dyDescent="0.25">
      <c r="C16" s="43" t="s">
        <v>103</v>
      </c>
    </row>
    <row r="18" spans="2:4" x14ac:dyDescent="0.25">
      <c r="B18" s="47" t="s">
        <v>111</v>
      </c>
      <c r="C18" s="47"/>
      <c r="D18" s="47"/>
    </row>
    <row r="20" spans="2:4" x14ac:dyDescent="0.25">
      <c r="C20" s="43" t="s">
        <v>104</v>
      </c>
    </row>
    <row r="21" spans="2:4" x14ac:dyDescent="0.25">
      <c r="C21" s="43" t="s">
        <v>102</v>
      </c>
    </row>
    <row r="22" spans="2:4" x14ac:dyDescent="0.25">
      <c r="C22" s="43" t="s">
        <v>103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"/>
  <sheetViews>
    <sheetView workbookViewId="0">
      <selection activeCell="O26" sqref="O26"/>
    </sheetView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1"/>
  <sheetViews>
    <sheetView topLeftCell="W4" zoomScale="80" zoomScaleNormal="80" workbookViewId="0">
      <selection activeCell="V24" sqref="V24"/>
    </sheetView>
  </sheetViews>
  <sheetFormatPr defaultRowHeight="15" x14ac:dyDescent="0.25"/>
  <cols>
    <col min="1" max="1" width="21" bestFit="1" customWidth="1"/>
    <col min="2" max="18" width="12" bestFit="1" customWidth="1"/>
    <col min="19" max="21" width="11" bestFit="1" customWidth="1"/>
    <col min="22" max="23" width="12" bestFit="1" customWidth="1"/>
    <col min="24" max="26" width="11" bestFit="1" customWidth="1"/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10.85546875" bestFit="1" customWidth="1"/>
  </cols>
  <sheetData>
    <row r="1" spans="1:4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80</v>
      </c>
    </row>
    <row r="2" spans="1:41" x14ac:dyDescent="0.25">
      <c r="A2" s="1">
        <v>1</v>
      </c>
      <c r="B2">
        <v>1047969.375</v>
      </c>
      <c r="C2">
        <v>1178870.5</v>
      </c>
      <c r="D2">
        <v>1295169.25</v>
      </c>
      <c r="E2">
        <v>1147258.75</v>
      </c>
      <c r="F2">
        <v>1205497.25</v>
      </c>
      <c r="G2">
        <v>1218364.125</v>
      </c>
      <c r="H2">
        <v>1257760</v>
      </c>
      <c r="I2">
        <v>1305408.375</v>
      </c>
      <c r="J2">
        <v>1320959.75</v>
      </c>
      <c r="K2">
        <v>1345230.875</v>
      </c>
      <c r="L2">
        <v>1343943.25</v>
      </c>
      <c r="M2">
        <v>1370796.75</v>
      </c>
      <c r="N2">
        <v>1540650.625</v>
      </c>
      <c r="O2">
        <v>1612638.625</v>
      </c>
      <c r="P2">
        <v>1795737.625</v>
      </c>
      <c r="Q2">
        <v>2016049</v>
      </c>
      <c r="R2">
        <v>2120974.75</v>
      </c>
      <c r="S2">
        <v>2307619.25</v>
      </c>
      <c r="T2">
        <v>2384412</v>
      </c>
      <c r="U2">
        <v>2357109.25</v>
      </c>
      <c r="V2">
        <v>2407248.75</v>
      </c>
      <c r="W2">
        <v>2434708.25</v>
      </c>
      <c r="X2">
        <v>2580463</v>
      </c>
      <c r="Y2">
        <v>2699980.25</v>
      </c>
      <c r="Z2">
        <v>2464418</v>
      </c>
      <c r="AB2" s="4">
        <f>NPV(0.068,C2:X2)</f>
        <v>17156501.662472457</v>
      </c>
      <c r="AC2" s="5">
        <f>_xlfn.RANK.AVG(AB2,$AB$2:$AB$311)</f>
        <v>139</v>
      </c>
      <c r="AD2" s="6">
        <f t="shared" ref="AD2:AD65" si="0">(AB2-$AI$8)/$AI$10</f>
        <v>-1.6487116636317567E-3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16546154.099275328</v>
      </c>
    </row>
    <row r="3" spans="1:41" x14ac:dyDescent="0.25">
      <c r="A3" s="1">
        <v>2</v>
      </c>
      <c r="B3">
        <v>956244.125</v>
      </c>
      <c r="C3">
        <v>1094526.375</v>
      </c>
      <c r="D3">
        <v>1207405.5</v>
      </c>
      <c r="E3">
        <v>1034620.125</v>
      </c>
      <c r="F3">
        <v>1077882.625</v>
      </c>
      <c r="G3">
        <v>1096079.75</v>
      </c>
      <c r="H3">
        <v>1157853.625</v>
      </c>
      <c r="I3">
        <v>1223931</v>
      </c>
      <c r="J3">
        <v>1230447.5</v>
      </c>
      <c r="K3">
        <v>1264750</v>
      </c>
      <c r="L3">
        <v>1269403.875</v>
      </c>
      <c r="M3">
        <v>1296157</v>
      </c>
      <c r="N3">
        <v>1475116.75</v>
      </c>
      <c r="O3">
        <v>1561639.625</v>
      </c>
      <c r="P3">
        <v>1724202.625</v>
      </c>
      <c r="Q3">
        <v>2018745.125</v>
      </c>
      <c r="R3">
        <v>2061297.75</v>
      </c>
      <c r="S3">
        <v>2285842.5</v>
      </c>
      <c r="T3">
        <v>2285426.75</v>
      </c>
      <c r="U3">
        <v>2286530.75</v>
      </c>
      <c r="V3">
        <v>2318037.75</v>
      </c>
      <c r="W3">
        <v>2398029.75</v>
      </c>
      <c r="X3">
        <v>2561259</v>
      </c>
      <c r="Y3">
        <v>2685897.75</v>
      </c>
      <c r="Z3">
        <v>2426854.75</v>
      </c>
      <c r="AB3" s="4">
        <f t="shared" ref="AB3:AB66" si="1">NPV(0.068,C3:X3)</f>
        <v>16235459.075926941</v>
      </c>
      <c r="AC3" s="5">
        <f t="shared" ref="AC3:AC66" si="2">_xlfn.RANK.AVG(AB3,$AB$2:$AB$311)</f>
        <v>279</v>
      </c>
      <c r="AD3" s="6">
        <f t="shared" si="0"/>
        <v>-1.126424016331157</v>
      </c>
      <c r="AE3" s="6">
        <f>IF(AB3&gt;=PERCENTILE($AB$2:$AB$311,0.9),1,0)*AB3</f>
        <v>0</v>
      </c>
      <c r="AF3" s="6"/>
      <c r="AH3" t="s">
        <v>28</v>
      </c>
      <c r="AI3" s="9">
        <f>MIN(AB2:AB311)</f>
        <v>15613442.769502698</v>
      </c>
    </row>
    <row r="4" spans="1:41" x14ac:dyDescent="0.25">
      <c r="A4" s="1">
        <v>3</v>
      </c>
      <c r="B4">
        <v>896462.5</v>
      </c>
      <c r="C4">
        <v>1023591.6875</v>
      </c>
      <c r="D4">
        <v>1140477.875</v>
      </c>
      <c r="E4">
        <v>986170.4375</v>
      </c>
      <c r="F4">
        <v>1026796.625</v>
      </c>
      <c r="G4">
        <v>1048221.125</v>
      </c>
      <c r="H4">
        <v>1109630</v>
      </c>
      <c r="I4">
        <v>1184890</v>
      </c>
      <c r="J4">
        <v>1188147.875</v>
      </c>
      <c r="K4">
        <v>1230045.5</v>
      </c>
      <c r="L4">
        <v>1231467.625</v>
      </c>
      <c r="M4">
        <v>1255828.5</v>
      </c>
      <c r="N4">
        <v>1443965.375</v>
      </c>
      <c r="O4">
        <v>1540053.75</v>
      </c>
      <c r="P4">
        <v>1709684</v>
      </c>
      <c r="Q4">
        <v>1946779.625</v>
      </c>
      <c r="R4">
        <v>2051943</v>
      </c>
      <c r="S4">
        <v>2260824.25</v>
      </c>
      <c r="T4">
        <v>2271980.5</v>
      </c>
      <c r="U4">
        <v>2312324.25</v>
      </c>
      <c r="V4">
        <v>2321122.75</v>
      </c>
      <c r="W4">
        <v>2397866.75</v>
      </c>
      <c r="X4">
        <v>2525915.75</v>
      </c>
      <c r="Y4">
        <v>2645388.25</v>
      </c>
      <c r="Z4">
        <v>2395606.5</v>
      </c>
      <c r="AB4" s="4">
        <f t="shared" si="1"/>
        <v>15784738.126059452</v>
      </c>
      <c r="AC4" s="5">
        <f t="shared" si="2"/>
        <v>306</v>
      </c>
      <c r="AD4" s="6">
        <f t="shared" si="0"/>
        <v>-1.6768435095368472</v>
      </c>
      <c r="AE4" s="6">
        <f t="shared" ref="AE4:AE67" si="3">IF(AB4&gt;=PERCENTILE($AB$2:$AB$311,0.9),1,0)*AB4</f>
        <v>0</v>
      </c>
      <c r="AF4" s="6"/>
      <c r="AH4" t="s">
        <v>31</v>
      </c>
      <c r="AI4" s="9">
        <f>MEDIAN(AB2:AB311)</f>
        <v>17074014.286672361</v>
      </c>
    </row>
    <row r="5" spans="1:41" x14ac:dyDescent="0.25">
      <c r="A5" s="1">
        <v>4</v>
      </c>
      <c r="B5">
        <v>1016165.75</v>
      </c>
      <c r="C5">
        <v>1164998.75</v>
      </c>
      <c r="D5">
        <v>1278641.625</v>
      </c>
      <c r="E5">
        <v>1157092</v>
      </c>
      <c r="F5">
        <v>1203943.625</v>
      </c>
      <c r="G5">
        <v>1223869.125</v>
      </c>
      <c r="H5">
        <v>1253676.5</v>
      </c>
      <c r="I5">
        <v>1305968.0278662329</v>
      </c>
      <c r="J5">
        <v>1328282.165058614</v>
      </c>
      <c r="K5">
        <v>1361142</v>
      </c>
      <c r="L5">
        <v>1374198</v>
      </c>
      <c r="M5">
        <v>1414998.375</v>
      </c>
      <c r="N5">
        <v>1626413.875</v>
      </c>
      <c r="O5">
        <v>1683767.125</v>
      </c>
      <c r="P5">
        <v>1875764.375</v>
      </c>
      <c r="Q5">
        <v>2085249</v>
      </c>
      <c r="R5">
        <v>2227036.25</v>
      </c>
      <c r="S5">
        <v>2411604.75</v>
      </c>
      <c r="T5">
        <v>2503849.75</v>
      </c>
      <c r="U5">
        <v>2562651</v>
      </c>
      <c r="V5">
        <v>2489584.75</v>
      </c>
      <c r="W5">
        <v>2591255.25</v>
      </c>
      <c r="X5">
        <v>2669629.75</v>
      </c>
      <c r="Y5">
        <v>2801258.75</v>
      </c>
      <c r="Z5">
        <v>2510570.5</v>
      </c>
      <c r="AB5" s="4">
        <f t="shared" si="1"/>
        <v>17563363.306977473</v>
      </c>
      <c r="AC5" s="5">
        <f t="shared" si="2"/>
        <v>85</v>
      </c>
      <c r="AD5" s="6">
        <f t="shared" si="0"/>
        <v>0.49520988840615482</v>
      </c>
      <c r="AE5" s="6">
        <f t="shared" si="3"/>
        <v>0</v>
      </c>
      <c r="AF5" s="6"/>
      <c r="AH5" t="s">
        <v>29</v>
      </c>
      <c r="AI5" s="9">
        <f>MAX(AB2:AB311)</f>
        <v>20018666.536511097</v>
      </c>
    </row>
    <row r="6" spans="1:41" x14ac:dyDescent="0.25">
      <c r="A6" s="1">
        <v>5</v>
      </c>
      <c r="B6">
        <v>1263085.375</v>
      </c>
      <c r="C6">
        <v>1368277.75</v>
      </c>
      <c r="D6">
        <v>1429710.625</v>
      </c>
      <c r="E6">
        <v>1397459.375</v>
      </c>
      <c r="F6">
        <v>1435357.5</v>
      </c>
      <c r="G6">
        <v>1406906.125</v>
      </c>
      <c r="H6">
        <v>1348600.5</v>
      </c>
      <c r="I6">
        <v>1336613.5</v>
      </c>
      <c r="J6">
        <v>1346689.625</v>
      </c>
      <c r="K6">
        <v>1376224.5</v>
      </c>
      <c r="L6">
        <v>1365152.875</v>
      </c>
      <c r="M6">
        <v>1358501.625</v>
      </c>
      <c r="N6">
        <v>1536571.25</v>
      </c>
      <c r="O6">
        <v>1629598.75</v>
      </c>
      <c r="P6">
        <v>1835510</v>
      </c>
      <c r="Q6">
        <v>2011762.25</v>
      </c>
      <c r="R6">
        <v>2096005.375</v>
      </c>
      <c r="S6">
        <v>2336977.25</v>
      </c>
      <c r="T6">
        <v>2425943.25</v>
      </c>
      <c r="U6">
        <v>2338715</v>
      </c>
      <c r="V6">
        <v>2380784</v>
      </c>
      <c r="W6">
        <v>2453766</v>
      </c>
      <c r="X6">
        <v>2513589.5</v>
      </c>
      <c r="Y6">
        <v>2659784.25</v>
      </c>
      <c r="Z6">
        <v>2411139.5</v>
      </c>
      <c r="AB6" s="4">
        <f t="shared" si="1"/>
        <v>18097701.701789729</v>
      </c>
      <c r="AC6" s="5">
        <f t="shared" si="2"/>
        <v>34</v>
      </c>
      <c r="AD6" s="6">
        <f t="shared" si="0"/>
        <v>1.1477428327021146</v>
      </c>
      <c r="AE6" s="6">
        <f t="shared" si="3"/>
        <v>0</v>
      </c>
      <c r="AF6" s="6"/>
      <c r="AH6" t="s">
        <v>32</v>
      </c>
      <c r="AI6" s="9">
        <f>PERCENTILE($AB$2:$AB$311,0.75)</f>
        <v>17636008.273834534</v>
      </c>
    </row>
    <row r="7" spans="1:41" x14ac:dyDescent="0.25">
      <c r="A7" s="1">
        <v>6</v>
      </c>
      <c r="B7">
        <v>1078745.75</v>
      </c>
      <c r="C7">
        <v>1238819</v>
      </c>
      <c r="D7">
        <v>1325418.375</v>
      </c>
      <c r="E7">
        <v>1215914.125</v>
      </c>
      <c r="F7">
        <v>1264161</v>
      </c>
      <c r="G7">
        <v>1277472.625</v>
      </c>
      <c r="H7">
        <v>1285965.25</v>
      </c>
      <c r="I7">
        <v>1320058.901950422</v>
      </c>
      <c r="J7">
        <v>1352769.500211146</v>
      </c>
      <c r="K7">
        <v>1371698.981851649</v>
      </c>
      <c r="L7">
        <v>1374045.7545399179</v>
      </c>
      <c r="M7">
        <v>1411511.25</v>
      </c>
      <c r="N7">
        <v>1621505.125</v>
      </c>
      <c r="O7">
        <v>1695205.5</v>
      </c>
      <c r="P7">
        <v>1909940.625</v>
      </c>
      <c r="Q7">
        <v>2067648.375</v>
      </c>
      <c r="R7">
        <v>2197481.5</v>
      </c>
      <c r="S7">
        <v>2408724.75</v>
      </c>
      <c r="T7">
        <v>2412521.25</v>
      </c>
      <c r="U7">
        <v>2526847</v>
      </c>
      <c r="V7">
        <v>2510394</v>
      </c>
      <c r="W7">
        <v>2569808.25</v>
      </c>
      <c r="X7">
        <v>2792568.5</v>
      </c>
      <c r="Y7">
        <v>2827671.5</v>
      </c>
      <c r="Z7">
        <v>2522366.5</v>
      </c>
      <c r="AB7" s="4">
        <f t="shared" si="1"/>
        <v>17845156.029007427</v>
      </c>
      <c r="AC7" s="5">
        <f t="shared" si="2"/>
        <v>58</v>
      </c>
      <c r="AD7" s="6">
        <f t="shared" si="0"/>
        <v>0.83933457862607863</v>
      </c>
      <c r="AE7" s="6">
        <f t="shared" si="3"/>
        <v>0</v>
      </c>
      <c r="AF7" s="6"/>
      <c r="AH7" t="s">
        <v>33</v>
      </c>
      <c r="AI7" s="9">
        <f>SUM(AE2:AE311)/COUNTIF(AE2:AE311,"&gt;0")</f>
        <v>18842572.503606264</v>
      </c>
    </row>
    <row r="8" spans="1:41" x14ac:dyDescent="0.25">
      <c r="A8" s="1">
        <v>7</v>
      </c>
      <c r="B8">
        <v>977809.25</v>
      </c>
      <c r="C8">
        <v>1093129.375</v>
      </c>
      <c r="D8">
        <v>1212801.625</v>
      </c>
      <c r="E8">
        <v>1098921.25</v>
      </c>
      <c r="F8">
        <v>1145938.625</v>
      </c>
      <c r="G8">
        <v>1169037</v>
      </c>
      <c r="H8">
        <v>1203234.25</v>
      </c>
      <c r="I8">
        <v>1288996.526110057</v>
      </c>
      <c r="J8">
        <v>1293701.8699512309</v>
      </c>
      <c r="K8">
        <v>1320546.6107924159</v>
      </c>
      <c r="L8">
        <v>1321561.875</v>
      </c>
      <c r="M8">
        <v>1335202.5</v>
      </c>
      <c r="N8">
        <v>1545153.25</v>
      </c>
      <c r="O8">
        <v>1614175.5</v>
      </c>
      <c r="P8">
        <v>1817912.75</v>
      </c>
      <c r="Q8">
        <v>2022930</v>
      </c>
      <c r="R8">
        <v>2120128.25</v>
      </c>
      <c r="S8">
        <v>2333840.75</v>
      </c>
      <c r="T8">
        <v>2367006</v>
      </c>
      <c r="U8">
        <v>2351972.25</v>
      </c>
      <c r="V8">
        <v>2390882.5</v>
      </c>
      <c r="W8">
        <v>2481698</v>
      </c>
      <c r="X8">
        <v>2578460.75</v>
      </c>
      <c r="Y8">
        <v>2700409.5</v>
      </c>
      <c r="Z8">
        <v>2496695</v>
      </c>
      <c r="AB8" s="4">
        <f t="shared" si="1"/>
        <v>16799846.582509678</v>
      </c>
      <c r="AC8" s="5">
        <f t="shared" si="2"/>
        <v>191</v>
      </c>
      <c r="AD8" s="6">
        <f t="shared" si="0"/>
        <v>-0.43719515879475024</v>
      </c>
      <c r="AE8" s="6">
        <f t="shared" si="3"/>
        <v>0</v>
      </c>
      <c r="AF8" s="6"/>
      <c r="AH8" t="s">
        <v>55</v>
      </c>
      <c r="AI8" s="9">
        <f>AVERAGE(AB2:AB311)</f>
        <v>17157851.73981576</v>
      </c>
    </row>
    <row r="9" spans="1:41" x14ac:dyDescent="0.25">
      <c r="A9" s="1">
        <v>8</v>
      </c>
      <c r="B9">
        <v>940376.8125</v>
      </c>
      <c r="C9">
        <v>1080178.375</v>
      </c>
      <c r="D9">
        <v>1209202.75</v>
      </c>
      <c r="E9">
        <v>1020374.625</v>
      </c>
      <c r="F9">
        <v>1073544.25</v>
      </c>
      <c r="G9">
        <v>1111272.75</v>
      </c>
      <c r="H9">
        <v>1169488.125</v>
      </c>
      <c r="I9">
        <v>1235782.375</v>
      </c>
      <c r="J9">
        <v>1244675.875</v>
      </c>
      <c r="K9">
        <v>1281480.25</v>
      </c>
      <c r="L9">
        <v>1285028.75</v>
      </c>
      <c r="M9">
        <v>1308393.75</v>
      </c>
      <c r="N9">
        <v>1504145.875</v>
      </c>
      <c r="O9">
        <v>1584169.75</v>
      </c>
      <c r="P9">
        <v>1765473.25</v>
      </c>
      <c r="Q9">
        <v>1953008.75</v>
      </c>
      <c r="R9">
        <v>2077279.25</v>
      </c>
      <c r="S9">
        <v>2302267.5</v>
      </c>
      <c r="T9">
        <v>2335272</v>
      </c>
      <c r="U9">
        <v>2342751.75</v>
      </c>
      <c r="V9">
        <v>2393244.25</v>
      </c>
      <c r="W9">
        <v>2455063.75</v>
      </c>
      <c r="X9">
        <v>2567429.25</v>
      </c>
      <c r="Y9">
        <v>2688694.75</v>
      </c>
      <c r="Z9">
        <v>2429435.75</v>
      </c>
      <c r="AB9" s="4">
        <f t="shared" si="1"/>
        <v>16359458.999081124</v>
      </c>
      <c r="AC9" s="5">
        <f t="shared" si="2"/>
        <v>267</v>
      </c>
      <c r="AD9" s="6">
        <f t="shared" si="0"/>
        <v>-0.97499556624438866</v>
      </c>
      <c r="AE9" s="6">
        <f t="shared" si="3"/>
        <v>0</v>
      </c>
      <c r="AF9" s="6"/>
      <c r="AH9" t="s">
        <v>36</v>
      </c>
      <c r="AI9" s="9">
        <v>17606979.078703985</v>
      </c>
    </row>
    <row r="10" spans="1:41" x14ac:dyDescent="0.25">
      <c r="A10" s="1">
        <v>9</v>
      </c>
      <c r="B10">
        <v>940412.6875</v>
      </c>
      <c r="C10">
        <v>1067634</v>
      </c>
      <c r="D10">
        <v>1192112.375</v>
      </c>
      <c r="E10">
        <v>989385</v>
      </c>
      <c r="F10">
        <v>1035375.75</v>
      </c>
      <c r="G10">
        <v>1063685.625</v>
      </c>
      <c r="H10">
        <v>1128050.125</v>
      </c>
      <c r="I10">
        <v>1197571.5</v>
      </c>
      <c r="J10">
        <v>1206199.625</v>
      </c>
      <c r="K10">
        <v>1239790.125</v>
      </c>
      <c r="L10">
        <v>1257213.5</v>
      </c>
      <c r="M10">
        <v>1282457.25</v>
      </c>
      <c r="N10">
        <v>1471570.875</v>
      </c>
      <c r="O10">
        <v>1549975.75</v>
      </c>
      <c r="P10">
        <v>1744529</v>
      </c>
      <c r="Q10">
        <v>1933698.5</v>
      </c>
      <c r="R10">
        <v>2040809.625</v>
      </c>
      <c r="S10">
        <v>2252305.75</v>
      </c>
      <c r="T10">
        <v>2280187.75</v>
      </c>
      <c r="U10">
        <v>2309426</v>
      </c>
      <c r="V10">
        <v>2324824</v>
      </c>
      <c r="W10">
        <v>2412115</v>
      </c>
      <c r="X10">
        <v>2563551.75</v>
      </c>
      <c r="Y10">
        <v>2671885</v>
      </c>
      <c r="Z10">
        <v>2426856.75</v>
      </c>
      <c r="AB10" s="4">
        <f t="shared" si="1"/>
        <v>15988511.225625146</v>
      </c>
      <c r="AC10" s="5">
        <f t="shared" si="2"/>
        <v>298</v>
      </c>
      <c r="AD10" s="6">
        <f t="shared" si="0"/>
        <v>-1.4279962211539197</v>
      </c>
      <c r="AE10" s="6">
        <f t="shared" si="3"/>
        <v>0</v>
      </c>
      <c r="AF10" s="6"/>
      <c r="AH10" t="s">
        <v>56</v>
      </c>
      <c r="AI10" s="9">
        <f>_xlfn.STDEV.P(AB2:AB311)</f>
        <v>818868.07322620659</v>
      </c>
    </row>
    <row r="11" spans="1:41" x14ac:dyDescent="0.25">
      <c r="A11" s="1">
        <v>10</v>
      </c>
      <c r="B11">
        <v>911449.375</v>
      </c>
      <c r="C11">
        <v>1052773.625</v>
      </c>
      <c r="D11">
        <v>1177904.5</v>
      </c>
      <c r="E11">
        <v>980440.625</v>
      </c>
      <c r="F11">
        <v>1031922.5625</v>
      </c>
      <c r="G11">
        <v>1064556.75</v>
      </c>
      <c r="H11">
        <v>1139716.375</v>
      </c>
      <c r="I11">
        <v>1224865.5</v>
      </c>
      <c r="J11">
        <v>1230837.125</v>
      </c>
      <c r="K11">
        <v>1267364.5</v>
      </c>
      <c r="L11">
        <v>1274647.625</v>
      </c>
      <c r="M11">
        <v>1300269.75</v>
      </c>
      <c r="N11">
        <v>1487271.625</v>
      </c>
      <c r="O11">
        <v>1559093.125</v>
      </c>
      <c r="P11">
        <v>1750432.375</v>
      </c>
      <c r="Q11">
        <v>1956128</v>
      </c>
      <c r="R11">
        <v>2126485.75</v>
      </c>
      <c r="S11">
        <v>2275048.25</v>
      </c>
      <c r="T11">
        <v>2284906.5</v>
      </c>
      <c r="U11">
        <v>2304501.5</v>
      </c>
      <c r="V11">
        <v>2342751.25</v>
      </c>
      <c r="W11">
        <v>2419142.25</v>
      </c>
      <c r="X11">
        <v>2572334.5</v>
      </c>
      <c r="Y11">
        <v>2690144.25</v>
      </c>
      <c r="Z11">
        <v>2437669.25</v>
      </c>
      <c r="AB11" s="4">
        <f t="shared" si="1"/>
        <v>16093057.480786696</v>
      </c>
      <c r="AC11" s="5">
        <f t="shared" si="2"/>
        <v>287</v>
      </c>
      <c r="AD11" s="6">
        <f t="shared" si="0"/>
        <v>-1.3003245502464746</v>
      </c>
      <c r="AE11" s="6">
        <f t="shared" si="3"/>
        <v>0</v>
      </c>
      <c r="AF11" s="6"/>
      <c r="AH11" t="s">
        <v>35</v>
      </c>
      <c r="AI11" s="9">
        <f>PERCENTILE($AB$2:$AB$311,0.9)</f>
        <v>18119936.064546704</v>
      </c>
    </row>
    <row r="12" spans="1:41" x14ac:dyDescent="0.25">
      <c r="A12" s="1">
        <v>11</v>
      </c>
      <c r="B12">
        <v>1036894.875</v>
      </c>
      <c r="C12">
        <v>1153484</v>
      </c>
      <c r="D12">
        <v>1228830.5</v>
      </c>
      <c r="E12">
        <v>1143327.875</v>
      </c>
      <c r="F12">
        <v>1158359.5</v>
      </c>
      <c r="G12">
        <v>1147989.5</v>
      </c>
      <c r="H12">
        <v>1159275.25</v>
      </c>
      <c r="I12">
        <v>1185207.75</v>
      </c>
      <c r="J12">
        <v>1205320.75</v>
      </c>
      <c r="K12">
        <v>1220586.625</v>
      </c>
      <c r="L12">
        <v>1220948.875</v>
      </c>
      <c r="M12">
        <v>1238163</v>
      </c>
      <c r="N12">
        <v>1455706.375</v>
      </c>
      <c r="O12">
        <v>1549810</v>
      </c>
      <c r="P12">
        <v>1750831.625</v>
      </c>
      <c r="Q12">
        <v>1928457.75</v>
      </c>
      <c r="R12">
        <v>2023611.75</v>
      </c>
      <c r="S12">
        <v>2267934</v>
      </c>
      <c r="T12">
        <v>2342639.75</v>
      </c>
      <c r="U12">
        <v>2253317.75</v>
      </c>
      <c r="V12">
        <v>2329604.75</v>
      </c>
      <c r="W12">
        <v>2384950.5</v>
      </c>
      <c r="X12">
        <v>2474533.25</v>
      </c>
      <c r="Y12">
        <v>2582327.25</v>
      </c>
      <c r="Z12">
        <v>2371680</v>
      </c>
      <c r="AB12" s="4">
        <f t="shared" si="1"/>
        <v>16313434.057332132</v>
      </c>
      <c r="AC12" s="5">
        <f t="shared" si="2"/>
        <v>272</v>
      </c>
      <c r="AD12" s="6">
        <f t="shared" si="0"/>
        <v>-1.0312011300633086</v>
      </c>
      <c r="AE12" s="6">
        <f t="shared" si="3"/>
        <v>0</v>
      </c>
      <c r="AF12" s="6"/>
    </row>
    <row r="13" spans="1:41" ht="15.75" thickBot="1" x14ac:dyDescent="0.3">
      <c r="A13" s="1">
        <v>12</v>
      </c>
      <c r="B13">
        <v>1205636.625</v>
      </c>
      <c r="C13">
        <v>1331801</v>
      </c>
      <c r="D13">
        <v>1380204</v>
      </c>
      <c r="E13">
        <v>1375559.625</v>
      </c>
      <c r="F13">
        <v>1384092.5</v>
      </c>
      <c r="G13">
        <v>1340956.625</v>
      </c>
      <c r="H13">
        <v>1278246.5</v>
      </c>
      <c r="I13">
        <v>1314700.375</v>
      </c>
      <c r="J13">
        <v>1330064.75</v>
      </c>
      <c r="K13">
        <v>1335119.875</v>
      </c>
      <c r="L13">
        <v>1341421.5</v>
      </c>
      <c r="M13">
        <v>1357879</v>
      </c>
      <c r="N13">
        <v>1597729.625</v>
      </c>
      <c r="O13">
        <v>1615840.125</v>
      </c>
      <c r="P13">
        <v>1818469.125</v>
      </c>
      <c r="Q13">
        <v>2021402.625</v>
      </c>
      <c r="R13">
        <v>2156876.25</v>
      </c>
      <c r="S13">
        <v>2338754.5</v>
      </c>
      <c r="T13">
        <v>2344202.75</v>
      </c>
      <c r="U13">
        <v>2374545.75</v>
      </c>
      <c r="V13">
        <v>2426717.25</v>
      </c>
      <c r="W13">
        <v>2464962</v>
      </c>
      <c r="X13">
        <v>2552573.5</v>
      </c>
      <c r="Y13">
        <v>2613274.25</v>
      </c>
      <c r="Z13">
        <v>2455348.75</v>
      </c>
      <c r="AB13" s="4">
        <f t="shared" si="1"/>
        <v>17859026.924877323</v>
      </c>
      <c r="AC13" s="5">
        <f t="shared" si="2"/>
        <v>57</v>
      </c>
      <c r="AD13" s="6">
        <f t="shared" si="0"/>
        <v>0.85627368801795756</v>
      </c>
      <c r="AE13" s="6">
        <f t="shared" si="3"/>
        <v>0</v>
      </c>
      <c r="AF13" s="6"/>
      <c r="AI13" t="s">
        <v>76</v>
      </c>
    </row>
    <row r="14" spans="1:41" x14ac:dyDescent="0.25">
      <c r="A14" s="1">
        <v>13</v>
      </c>
      <c r="B14">
        <v>977557.25</v>
      </c>
      <c r="C14">
        <v>1091109.5</v>
      </c>
      <c r="D14">
        <v>1197560.875</v>
      </c>
      <c r="E14">
        <v>1051766.625</v>
      </c>
      <c r="F14">
        <v>1089351.5</v>
      </c>
      <c r="G14">
        <v>1104434.5</v>
      </c>
      <c r="H14">
        <v>1157397.25</v>
      </c>
      <c r="I14">
        <v>1217832.125</v>
      </c>
      <c r="J14">
        <v>1236845.375</v>
      </c>
      <c r="K14">
        <v>1263914.375</v>
      </c>
      <c r="L14">
        <v>1257297</v>
      </c>
      <c r="M14">
        <v>1286712.125</v>
      </c>
      <c r="N14">
        <v>1476614.75</v>
      </c>
      <c r="O14">
        <v>1539534.25</v>
      </c>
      <c r="P14">
        <v>1741886.75</v>
      </c>
      <c r="Q14">
        <v>1951055.125</v>
      </c>
      <c r="R14">
        <v>2060470.875</v>
      </c>
      <c r="S14">
        <v>2330585</v>
      </c>
      <c r="T14">
        <v>2329753.5</v>
      </c>
      <c r="U14">
        <v>2314232</v>
      </c>
      <c r="V14">
        <v>2336746</v>
      </c>
      <c r="W14">
        <v>2407904.75</v>
      </c>
      <c r="X14">
        <v>2551346.25</v>
      </c>
      <c r="Y14">
        <v>2649811</v>
      </c>
      <c r="Z14">
        <v>2407557.25</v>
      </c>
      <c r="AB14" s="4">
        <f t="shared" si="1"/>
        <v>16254934.480027677</v>
      </c>
      <c r="AC14" s="5">
        <f t="shared" si="2"/>
        <v>277</v>
      </c>
      <c r="AD14" s="6">
        <f t="shared" si="0"/>
        <v>-1.102640693061504</v>
      </c>
      <c r="AE14" s="6">
        <f t="shared" si="3"/>
        <v>0</v>
      </c>
      <c r="AF14" s="6"/>
      <c r="AH14" s="12" t="s">
        <v>51</v>
      </c>
      <c r="AI14" s="12" t="s">
        <v>78</v>
      </c>
      <c r="AJ14" s="12" t="s">
        <v>52</v>
      </c>
      <c r="AK14" t="s">
        <v>37</v>
      </c>
      <c r="AL14" s="12" t="s">
        <v>53</v>
      </c>
      <c r="AN14" s="19" t="s">
        <v>51</v>
      </c>
      <c r="AO14" s="19" t="s">
        <v>37</v>
      </c>
    </row>
    <row r="15" spans="1:41" x14ac:dyDescent="0.25">
      <c r="A15" s="1">
        <v>14</v>
      </c>
      <c r="B15">
        <v>911537.8125</v>
      </c>
      <c r="C15">
        <v>1059739.25</v>
      </c>
      <c r="D15">
        <v>1185171.625</v>
      </c>
      <c r="E15">
        <v>996653.1875</v>
      </c>
      <c r="F15">
        <v>1047620.5625</v>
      </c>
      <c r="G15">
        <v>1070459.5</v>
      </c>
      <c r="H15">
        <v>1131450.25</v>
      </c>
      <c r="I15">
        <v>1204004.125</v>
      </c>
      <c r="J15">
        <v>1211820.25</v>
      </c>
      <c r="K15">
        <v>1258447</v>
      </c>
      <c r="L15">
        <v>1253069.875</v>
      </c>
      <c r="M15">
        <v>1274960</v>
      </c>
      <c r="N15">
        <v>1459698.875</v>
      </c>
      <c r="O15">
        <v>1548410.5</v>
      </c>
      <c r="P15">
        <v>1736567</v>
      </c>
      <c r="Q15">
        <v>1956357.5</v>
      </c>
      <c r="R15">
        <v>2125163.75</v>
      </c>
      <c r="S15">
        <v>2292227.5</v>
      </c>
      <c r="T15">
        <v>2303694.5</v>
      </c>
      <c r="U15">
        <v>2321366.5</v>
      </c>
      <c r="V15">
        <v>2346173.75</v>
      </c>
      <c r="W15">
        <v>2412472.75</v>
      </c>
      <c r="X15">
        <v>2540016.75</v>
      </c>
      <c r="Y15">
        <v>2672809.5</v>
      </c>
      <c r="Z15">
        <v>2418991.25</v>
      </c>
      <c r="AB15" s="4">
        <f t="shared" si="1"/>
        <v>16062100.917269917</v>
      </c>
      <c r="AC15" s="5">
        <f t="shared" si="2"/>
        <v>291</v>
      </c>
      <c r="AD15" s="6">
        <f t="shared" si="0"/>
        <v>-1.3381286416855449</v>
      </c>
      <c r="AE15" s="6">
        <f t="shared" si="3"/>
        <v>0</v>
      </c>
      <c r="AF15" s="6"/>
      <c r="AH15" s="13">
        <v>1</v>
      </c>
      <c r="AI15" s="13">
        <v>16000000</v>
      </c>
      <c r="AJ15" s="14">
        <f t="shared" ref="AJ15:AJ27" si="4">FREQUENCY($AB$2:$AB$311,AI15)</f>
        <v>13</v>
      </c>
      <c r="AK15" s="14">
        <f>AJ15</f>
        <v>13</v>
      </c>
      <c r="AL15" t="s">
        <v>38</v>
      </c>
      <c r="AN15" s="16">
        <v>16000000</v>
      </c>
      <c r="AO15" s="17">
        <v>13</v>
      </c>
    </row>
    <row r="16" spans="1:41" x14ac:dyDescent="0.25">
      <c r="A16" s="1">
        <v>15</v>
      </c>
      <c r="B16">
        <v>983870.25</v>
      </c>
      <c r="C16">
        <v>1129512.375</v>
      </c>
      <c r="D16">
        <v>1235261.5</v>
      </c>
      <c r="E16">
        <v>1109861.375</v>
      </c>
      <c r="F16">
        <v>1157603.375</v>
      </c>
      <c r="G16">
        <v>1170856</v>
      </c>
      <c r="H16">
        <v>1206742.25</v>
      </c>
      <c r="I16">
        <v>1250934.125</v>
      </c>
      <c r="J16">
        <v>1264067.5</v>
      </c>
      <c r="K16">
        <v>1300942.25</v>
      </c>
      <c r="L16">
        <v>1304018.75</v>
      </c>
      <c r="M16">
        <v>1320303.5</v>
      </c>
      <c r="N16">
        <v>1513532.5</v>
      </c>
      <c r="O16">
        <v>1598523.5</v>
      </c>
      <c r="P16">
        <v>1773302.75</v>
      </c>
      <c r="Q16">
        <v>2005391.625</v>
      </c>
      <c r="R16">
        <v>2090557.5</v>
      </c>
      <c r="S16">
        <v>2326417</v>
      </c>
      <c r="T16">
        <v>2346154</v>
      </c>
      <c r="U16">
        <v>2432817.25</v>
      </c>
      <c r="V16">
        <v>2385023.25</v>
      </c>
      <c r="W16">
        <v>2467291.25</v>
      </c>
      <c r="X16">
        <v>2550381.75</v>
      </c>
      <c r="Y16">
        <v>2675837.25</v>
      </c>
      <c r="Z16">
        <v>2422188.75</v>
      </c>
      <c r="AB16" s="4">
        <f t="shared" si="1"/>
        <v>16753473.121852171</v>
      </c>
      <c r="AC16" s="5">
        <f t="shared" si="2"/>
        <v>201</v>
      </c>
      <c r="AD16" s="6">
        <f t="shared" si="0"/>
        <v>-0.49382633318503183</v>
      </c>
      <c r="AE16" s="6">
        <f t="shared" si="3"/>
        <v>0</v>
      </c>
      <c r="AF16" s="6"/>
      <c r="AH16" s="13">
        <f t="shared" ref="AH16:AH27" si="5">AH15+1</f>
        <v>2</v>
      </c>
      <c r="AI16" s="13">
        <f>AI15+500000</f>
        <v>16500000</v>
      </c>
      <c r="AJ16" s="14">
        <f t="shared" si="4"/>
        <v>71</v>
      </c>
      <c r="AK16" s="14">
        <f t="shared" ref="AK16:AK24" si="6">AJ16-AJ15</f>
        <v>58</v>
      </c>
      <c r="AL16" t="s">
        <v>39</v>
      </c>
      <c r="AN16" s="16">
        <v>16500000</v>
      </c>
      <c r="AO16" s="17">
        <v>58</v>
      </c>
    </row>
    <row r="17" spans="1:41" x14ac:dyDescent="0.25">
      <c r="A17" s="1">
        <v>16</v>
      </c>
      <c r="B17">
        <v>1059071.375</v>
      </c>
      <c r="C17">
        <v>1194922</v>
      </c>
      <c r="D17">
        <v>1322227.875</v>
      </c>
      <c r="E17">
        <v>1194768.375</v>
      </c>
      <c r="F17">
        <v>1249359</v>
      </c>
      <c r="G17">
        <v>1260881.375</v>
      </c>
      <c r="H17">
        <v>1301716.125</v>
      </c>
      <c r="I17">
        <v>1348668.40196663</v>
      </c>
      <c r="J17">
        <v>1368535.687008078</v>
      </c>
      <c r="K17">
        <v>1400487.299784685</v>
      </c>
      <c r="L17">
        <v>1401742.782208479</v>
      </c>
      <c r="M17">
        <v>1420247.37358923</v>
      </c>
      <c r="N17">
        <v>1621140</v>
      </c>
      <c r="O17">
        <v>1702877.625</v>
      </c>
      <c r="P17">
        <v>1888762.75</v>
      </c>
      <c r="Q17">
        <v>2082748.875</v>
      </c>
      <c r="R17">
        <v>2190482.75</v>
      </c>
      <c r="S17">
        <v>2384150.25</v>
      </c>
      <c r="T17">
        <v>2413354.5</v>
      </c>
      <c r="U17">
        <v>2427944</v>
      </c>
      <c r="V17">
        <v>2451468.25</v>
      </c>
      <c r="W17">
        <v>2551866.5</v>
      </c>
      <c r="X17">
        <v>2630647.5</v>
      </c>
      <c r="Y17">
        <v>2742584.25</v>
      </c>
      <c r="Z17">
        <v>2492704.25</v>
      </c>
      <c r="AB17" s="4">
        <f t="shared" si="1"/>
        <v>17736407.544621602</v>
      </c>
      <c r="AC17" s="5">
        <f t="shared" si="2"/>
        <v>67</v>
      </c>
      <c r="AD17" s="6">
        <f t="shared" si="0"/>
        <v>0.70653115406786571</v>
      </c>
      <c r="AE17" s="6">
        <f t="shared" si="3"/>
        <v>0</v>
      </c>
      <c r="AF17" s="6"/>
      <c r="AH17" s="13">
        <f t="shared" si="5"/>
        <v>3</v>
      </c>
      <c r="AI17" s="13">
        <f t="shared" ref="AI17:AI27" si="7">AI16+500000</f>
        <v>17000000</v>
      </c>
      <c r="AJ17" s="14">
        <f t="shared" si="4"/>
        <v>151</v>
      </c>
      <c r="AK17" s="14">
        <f>AJ17-AJ16</f>
        <v>80</v>
      </c>
      <c r="AL17" t="s">
        <v>40</v>
      </c>
      <c r="AN17" s="16">
        <v>17000000</v>
      </c>
      <c r="AO17" s="17">
        <v>80</v>
      </c>
    </row>
    <row r="18" spans="1:41" x14ac:dyDescent="0.25">
      <c r="A18" s="1">
        <v>17</v>
      </c>
      <c r="B18">
        <v>989126.9375</v>
      </c>
      <c r="C18">
        <v>1112156</v>
      </c>
      <c r="D18">
        <v>1231032.375</v>
      </c>
      <c r="E18">
        <v>1133004.75</v>
      </c>
      <c r="F18">
        <v>1175750.375</v>
      </c>
      <c r="G18">
        <v>1196827</v>
      </c>
      <c r="H18">
        <v>1231592.875</v>
      </c>
      <c r="I18">
        <v>1283007.875</v>
      </c>
      <c r="J18">
        <v>1293584.125</v>
      </c>
      <c r="K18">
        <v>1337474.75</v>
      </c>
      <c r="L18">
        <v>1358054</v>
      </c>
      <c r="M18">
        <v>1378010.375</v>
      </c>
      <c r="N18">
        <v>1597076.5</v>
      </c>
      <c r="O18">
        <v>1759750.625</v>
      </c>
      <c r="P18">
        <v>1827629.125</v>
      </c>
      <c r="Q18">
        <v>2036977.875</v>
      </c>
      <c r="R18">
        <v>2130209.5</v>
      </c>
      <c r="S18">
        <v>2363043.25</v>
      </c>
      <c r="T18">
        <v>2349216.5</v>
      </c>
      <c r="U18">
        <v>2359264.75</v>
      </c>
      <c r="V18">
        <v>2404564.25</v>
      </c>
      <c r="W18">
        <v>2493190</v>
      </c>
      <c r="X18">
        <v>2599008</v>
      </c>
      <c r="Y18">
        <v>2711736.5</v>
      </c>
      <c r="Z18">
        <v>2448561.75</v>
      </c>
      <c r="AB18" s="4">
        <f t="shared" si="1"/>
        <v>17084501.754840191</v>
      </c>
      <c r="AC18" s="5">
        <f t="shared" si="2"/>
        <v>154</v>
      </c>
      <c r="AD18" s="6">
        <f t="shared" si="0"/>
        <v>-8.9574850178957374E-2</v>
      </c>
      <c r="AE18" s="6">
        <f t="shared" si="3"/>
        <v>0</v>
      </c>
      <c r="AF18" s="6"/>
      <c r="AH18" s="13">
        <f t="shared" si="5"/>
        <v>4</v>
      </c>
      <c r="AI18" s="13">
        <f t="shared" si="7"/>
        <v>17500000</v>
      </c>
      <c r="AJ18" s="14">
        <f t="shared" si="4"/>
        <v>216</v>
      </c>
      <c r="AK18" s="14">
        <f t="shared" si="6"/>
        <v>65</v>
      </c>
      <c r="AL18" t="s">
        <v>41</v>
      </c>
      <c r="AN18" s="16">
        <v>17500000</v>
      </c>
      <c r="AO18" s="17">
        <v>65</v>
      </c>
    </row>
    <row r="19" spans="1:41" x14ac:dyDescent="0.25">
      <c r="A19" s="1">
        <v>18</v>
      </c>
      <c r="B19">
        <v>932887.4375</v>
      </c>
      <c r="C19">
        <v>1068938</v>
      </c>
      <c r="D19">
        <v>1187520.875</v>
      </c>
      <c r="E19">
        <v>1092183.875</v>
      </c>
      <c r="F19">
        <v>1144406.75</v>
      </c>
      <c r="G19">
        <v>1168390.75</v>
      </c>
      <c r="H19">
        <v>1205478.5</v>
      </c>
      <c r="I19">
        <v>1258890.25</v>
      </c>
      <c r="J19">
        <v>1273458.375</v>
      </c>
      <c r="K19">
        <v>1302196.875</v>
      </c>
      <c r="L19">
        <v>1301912.625</v>
      </c>
      <c r="M19">
        <v>1326484.875</v>
      </c>
      <c r="N19">
        <v>1521363.125</v>
      </c>
      <c r="O19">
        <v>1589769.375</v>
      </c>
      <c r="P19">
        <v>1779688.875</v>
      </c>
      <c r="Q19">
        <v>2036142.875</v>
      </c>
      <c r="R19">
        <v>2109442</v>
      </c>
      <c r="S19">
        <v>2342280</v>
      </c>
      <c r="T19">
        <v>2347516.5</v>
      </c>
      <c r="U19">
        <v>2349631.25</v>
      </c>
      <c r="V19">
        <v>2372933.25</v>
      </c>
      <c r="W19">
        <v>2453022.5</v>
      </c>
      <c r="X19">
        <v>2549158.5</v>
      </c>
      <c r="Y19">
        <v>2658031.75</v>
      </c>
      <c r="Z19">
        <v>2477751.25</v>
      </c>
      <c r="AB19" s="4">
        <f t="shared" si="1"/>
        <v>16635871.23448267</v>
      </c>
      <c r="AC19" s="5">
        <f t="shared" si="2"/>
        <v>221</v>
      </c>
      <c r="AD19" s="6">
        <f t="shared" si="0"/>
        <v>-0.63744151518396874</v>
      </c>
      <c r="AE19" s="6">
        <f t="shared" si="3"/>
        <v>0</v>
      </c>
      <c r="AF19" s="6"/>
      <c r="AH19" s="13">
        <f t="shared" si="5"/>
        <v>5</v>
      </c>
      <c r="AI19" s="13">
        <f t="shared" si="7"/>
        <v>18000000</v>
      </c>
      <c r="AJ19" s="14">
        <f t="shared" si="4"/>
        <v>264</v>
      </c>
      <c r="AK19" s="14">
        <f t="shared" si="6"/>
        <v>48</v>
      </c>
      <c r="AL19" s="12" t="s">
        <v>42</v>
      </c>
      <c r="AN19" s="16">
        <v>18000000</v>
      </c>
      <c r="AO19" s="17">
        <v>48</v>
      </c>
    </row>
    <row r="20" spans="1:41" x14ac:dyDescent="0.25">
      <c r="A20" s="1">
        <v>19</v>
      </c>
      <c r="B20">
        <v>1111948.625</v>
      </c>
      <c r="C20">
        <v>1249606.25</v>
      </c>
      <c r="D20">
        <v>1345560.125</v>
      </c>
      <c r="E20">
        <v>1237987</v>
      </c>
      <c r="F20">
        <v>1275434.625</v>
      </c>
      <c r="G20">
        <v>1274038.375</v>
      </c>
      <c r="H20">
        <v>1273985.875</v>
      </c>
      <c r="I20">
        <v>1300494.180345502</v>
      </c>
      <c r="J20">
        <v>1318976.416144433</v>
      </c>
      <c r="K20">
        <v>1354217.584534396</v>
      </c>
      <c r="L20">
        <v>1361093.5</v>
      </c>
      <c r="M20">
        <v>1373331.125</v>
      </c>
      <c r="N20">
        <v>1580741.875</v>
      </c>
      <c r="O20">
        <v>1668201.75</v>
      </c>
      <c r="P20">
        <v>1855898.125</v>
      </c>
      <c r="Q20">
        <v>2071892.625</v>
      </c>
      <c r="R20">
        <v>2164656.5</v>
      </c>
      <c r="S20">
        <v>2445272.5</v>
      </c>
      <c r="T20">
        <v>2414431.75</v>
      </c>
      <c r="U20">
        <v>2416974</v>
      </c>
      <c r="V20">
        <v>2484961</v>
      </c>
      <c r="W20">
        <v>2526451.25</v>
      </c>
      <c r="X20">
        <v>2601694.25</v>
      </c>
      <c r="Y20">
        <v>2716702.25</v>
      </c>
      <c r="Z20">
        <v>2424616.25</v>
      </c>
      <c r="AB20" s="4">
        <f t="shared" si="1"/>
        <v>17679011.598793361</v>
      </c>
      <c r="AC20" s="5">
        <f t="shared" si="2"/>
        <v>74</v>
      </c>
      <c r="AD20" s="6">
        <f t="shared" si="0"/>
        <v>0.6364393435493414</v>
      </c>
      <c r="AE20" s="6">
        <f t="shared" si="3"/>
        <v>0</v>
      </c>
      <c r="AF20" s="6"/>
      <c r="AH20" s="13">
        <f t="shared" si="5"/>
        <v>6</v>
      </c>
      <c r="AI20" s="13">
        <f t="shared" si="7"/>
        <v>18500000</v>
      </c>
      <c r="AJ20" s="14">
        <f t="shared" si="4"/>
        <v>290</v>
      </c>
      <c r="AK20" s="14">
        <f t="shared" si="6"/>
        <v>26</v>
      </c>
      <c r="AL20" s="12" t="s">
        <v>43</v>
      </c>
      <c r="AN20" s="16">
        <v>18500000</v>
      </c>
      <c r="AO20" s="17">
        <v>26</v>
      </c>
    </row>
    <row r="21" spans="1:41" x14ac:dyDescent="0.25">
      <c r="A21" s="1">
        <v>20</v>
      </c>
      <c r="B21">
        <v>1194760.375</v>
      </c>
      <c r="C21">
        <v>1297873.625</v>
      </c>
      <c r="D21">
        <v>1374825.875</v>
      </c>
      <c r="E21">
        <v>1281165.25</v>
      </c>
      <c r="F21">
        <v>1321924.75</v>
      </c>
      <c r="G21">
        <v>1311115</v>
      </c>
      <c r="H21">
        <v>1303550.875</v>
      </c>
      <c r="I21">
        <v>1310313.210420978</v>
      </c>
      <c r="J21">
        <v>1322449.8846360049</v>
      </c>
      <c r="K21">
        <v>1354516.125</v>
      </c>
      <c r="L21">
        <v>1350594.5</v>
      </c>
      <c r="M21">
        <v>1361463.125</v>
      </c>
      <c r="N21">
        <v>1570585.625</v>
      </c>
      <c r="O21">
        <v>1627268.125</v>
      </c>
      <c r="P21">
        <v>1807905.625</v>
      </c>
      <c r="Q21">
        <v>2008909.125</v>
      </c>
      <c r="R21">
        <v>2116606.75</v>
      </c>
      <c r="S21">
        <v>2352476.75</v>
      </c>
      <c r="T21">
        <v>2354532</v>
      </c>
      <c r="U21">
        <v>2375851.5</v>
      </c>
      <c r="V21">
        <v>2427703.75</v>
      </c>
      <c r="W21">
        <v>2536177.25</v>
      </c>
      <c r="X21">
        <v>2581642</v>
      </c>
      <c r="Y21">
        <v>2762915</v>
      </c>
      <c r="Z21">
        <v>2424991.5</v>
      </c>
      <c r="AB21" s="4">
        <f t="shared" si="1"/>
        <v>17705425.063537721</v>
      </c>
      <c r="AC21" s="5">
        <f t="shared" si="2"/>
        <v>71</v>
      </c>
      <c r="AD21" s="6">
        <f t="shared" si="0"/>
        <v>0.66869541214937178</v>
      </c>
      <c r="AE21" s="6">
        <f t="shared" si="3"/>
        <v>0</v>
      </c>
      <c r="AF21" s="6"/>
      <c r="AH21" s="13">
        <f t="shared" si="5"/>
        <v>7</v>
      </c>
      <c r="AI21" s="13">
        <f t="shared" si="7"/>
        <v>19000000</v>
      </c>
      <c r="AJ21" s="14">
        <f t="shared" si="4"/>
        <v>296</v>
      </c>
      <c r="AK21" s="14">
        <f t="shared" si="6"/>
        <v>6</v>
      </c>
      <c r="AL21" s="12" t="s">
        <v>44</v>
      </c>
      <c r="AN21" s="16">
        <v>19000000</v>
      </c>
      <c r="AO21" s="17">
        <v>6</v>
      </c>
    </row>
    <row r="22" spans="1:41" x14ac:dyDescent="0.25">
      <c r="A22" s="1">
        <v>21</v>
      </c>
      <c r="B22">
        <v>1017641.625</v>
      </c>
      <c r="C22">
        <v>1162655.75</v>
      </c>
      <c r="D22">
        <v>1289585.375</v>
      </c>
      <c r="E22">
        <v>1203353.625</v>
      </c>
      <c r="F22">
        <v>1267593.625</v>
      </c>
      <c r="G22">
        <v>1291199.25</v>
      </c>
      <c r="H22">
        <v>1328964.75</v>
      </c>
      <c r="I22">
        <v>1363842.5135577391</v>
      </c>
      <c r="J22">
        <v>1387710.3636476749</v>
      </c>
      <c r="K22">
        <v>1426582.2694764109</v>
      </c>
      <c r="L22">
        <v>1438764.486908522</v>
      </c>
      <c r="M22">
        <v>1459999.192488801</v>
      </c>
      <c r="N22">
        <v>1658129.875</v>
      </c>
      <c r="O22">
        <v>1713202.25</v>
      </c>
      <c r="P22">
        <v>1917410.5</v>
      </c>
      <c r="Q22">
        <v>2087101.625</v>
      </c>
      <c r="R22">
        <v>2272649.75</v>
      </c>
      <c r="S22">
        <v>2410002.25</v>
      </c>
      <c r="T22">
        <v>2419441</v>
      </c>
      <c r="U22">
        <v>2483386</v>
      </c>
      <c r="V22">
        <v>2535745.5</v>
      </c>
      <c r="W22">
        <v>2606773</v>
      </c>
      <c r="X22">
        <v>2688718</v>
      </c>
      <c r="Y22">
        <v>2795735.25</v>
      </c>
      <c r="Z22">
        <v>2487262.25</v>
      </c>
      <c r="AB22" s="4">
        <f t="shared" si="1"/>
        <v>17951761.128039606</v>
      </c>
      <c r="AC22" s="5">
        <f t="shared" si="2"/>
        <v>49</v>
      </c>
      <c r="AD22" s="6">
        <f t="shared" si="0"/>
        <v>0.96952050541666879</v>
      </c>
      <c r="AE22" s="6">
        <f t="shared" si="3"/>
        <v>0</v>
      </c>
      <c r="AF22" s="6"/>
      <c r="AH22" s="13">
        <f t="shared" si="5"/>
        <v>8</v>
      </c>
      <c r="AI22" s="13">
        <f t="shared" si="7"/>
        <v>19500000</v>
      </c>
      <c r="AJ22" s="14">
        <f t="shared" si="4"/>
        <v>307</v>
      </c>
      <c r="AK22" s="14">
        <f t="shared" si="6"/>
        <v>11</v>
      </c>
      <c r="AL22" s="12" t="s">
        <v>45</v>
      </c>
      <c r="AN22" s="16">
        <v>19500000</v>
      </c>
      <c r="AO22" s="17">
        <v>11</v>
      </c>
    </row>
    <row r="23" spans="1:41" x14ac:dyDescent="0.25">
      <c r="A23" s="1">
        <v>22</v>
      </c>
      <c r="B23">
        <v>1096549.125</v>
      </c>
      <c r="C23">
        <v>1205490.625</v>
      </c>
      <c r="D23">
        <v>1318625.5</v>
      </c>
      <c r="E23">
        <v>1207711.75</v>
      </c>
      <c r="F23">
        <v>1250853.625</v>
      </c>
      <c r="G23">
        <v>1261872.75</v>
      </c>
      <c r="H23">
        <v>1281501</v>
      </c>
      <c r="I23">
        <v>1346068.7027297539</v>
      </c>
      <c r="J23">
        <v>1355990.3137081941</v>
      </c>
      <c r="K23">
        <v>1385215.260450603</v>
      </c>
      <c r="L23">
        <v>1385992.521414621</v>
      </c>
      <c r="M23">
        <v>1409707.8183717341</v>
      </c>
      <c r="N23">
        <v>1607524.75</v>
      </c>
      <c r="O23">
        <v>1685906.5</v>
      </c>
      <c r="P23">
        <v>1882499.375</v>
      </c>
      <c r="Q23">
        <v>2052524.75</v>
      </c>
      <c r="R23">
        <v>2148164.25</v>
      </c>
      <c r="S23">
        <v>2348752.75</v>
      </c>
      <c r="T23">
        <v>2393935</v>
      </c>
      <c r="U23">
        <v>2442469</v>
      </c>
      <c r="V23">
        <v>2451727.25</v>
      </c>
      <c r="W23">
        <v>2530975</v>
      </c>
      <c r="X23">
        <v>2598059</v>
      </c>
      <c r="Y23">
        <v>2720666.5</v>
      </c>
      <c r="Z23">
        <v>2499378.25</v>
      </c>
      <c r="AB23" s="4">
        <f t="shared" si="1"/>
        <v>17643120.577030342</v>
      </c>
      <c r="AC23" s="5">
        <f t="shared" si="2"/>
        <v>77</v>
      </c>
      <c r="AD23" s="6">
        <f t="shared" si="0"/>
        <v>0.59260930188998773</v>
      </c>
      <c r="AE23" s="6">
        <f t="shared" si="3"/>
        <v>0</v>
      </c>
      <c r="AF23" s="6"/>
      <c r="AH23" s="13">
        <f t="shared" si="5"/>
        <v>9</v>
      </c>
      <c r="AI23" s="13">
        <f t="shared" si="7"/>
        <v>20000000</v>
      </c>
      <c r="AJ23" s="14">
        <f t="shared" si="4"/>
        <v>309</v>
      </c>
      <c r="AK23" s="14">
        <f t="shared" si="6"/>
        <v>2</v>
      </c>
      <c r="AL23" s="12" t="s">
        <v>46</v>
      </c>
      <c r="AN23" s="16">
        <v>20000000</v>
      </c>
      <c r="AO23" s="17">
        <v>2</v>
      </c>
    </row>
    <row r="24" spans="1:41" x14ac:dyDescent="0.25">
      <c r="A24" s="1">
        <v>23</v>
      </c>
      <c r="B24">
        <v>1018795.3125</v>
      </c>
      <c r="C24">
        <v>1162981.125</v>
      </c>
      <c r="D24">
        <v>1296777.625</v>
      </c>
      <c r="E24">
        <v>1103597.25</v>
      </c>
      <c r="F24">
        <v>1169402</v>
      </c>
      <c r="G24">
        <v>1201224.625</v>
      </c>
      <c r="H24">
        <v>1268416.625</v>
      </c>
      <c r="I24">
        <v>1330408.4856692499</v>
      </c>
      <c r="J24">
        <v>1347493.6808130899</v>
      </c>
      <c r="K24">
        <v>1378122.1504332181</v>
      </c>
      <c r="L24">
        <v>1387805.9537541009</v>
      </c>
      <c r="M24">
        <v>1419805.3243339229</v>
      </c>
      <c r="N24">
        <v>1607009.1968804649</v>
      </c>
      <c r="O24">
        <v>1685694</v>
      </c>
      <c r="P24">
        <v>1869181.5</v>
      </c>
      <c r="Q24">
        <v>2057360.375</v>
      </c>
      <c r="R24">
        <v>2163393.75</v>
      </c>
      <c r="S24">
        <v>2377768.75</v>
      </c>
      <c r="T24">
        <v>2405995</v>
      </c>
      <c r="U24">
        <v>2439313</v>
      </c>
      <c r="V24">
        <v>2469876.25</v>
      </c>
      <c r="W24">
        <v>2556455.25</v>
      </c>
      <c r="X24">
        <v>2641067.75</v>
      </c>
      <c r="Y24">
        <v>2755565.25</v>
      </c>
      <c r="Z24">
        <v>2493137.75</v>
      </c>
      <c r="AB24" s="4">
        <f t="shared" si="1"/>
        <v>17405782.981154241</v>
      </c>
      <c r="AC24" s="5">
        <f t="shared" si="2"/>
        <v>103</v>
      </c>
      <c r="AD24" s="6">
        <f t="shared" si="0"/>
        <v>0.30277311992598716</v>
      </c>
      <c r="AE24" s="6">
        <f t="shared" si="3"/>
        <v>0</v>
      </c>
      <c r="AF24" s="6"/>
      <c r="AH24" s="13">
        <f t="shared" si="5"/>
        <v>10</v>
      </c>
      <c r="AI24" s="13">
        <f t="shared" si="7"/>
        <v>20500000</v>
      </c>
      <c r="AJ24" s="14">
        <f t="shared" si="4"/>
        <v>310</v>
      </c>
      <c r="AK24" s="14">
        <f t="shared" si="6"/>
        <v>1</v>
      </c>
      <c r="AL24" s="12" t="s">
        <v>47</v>
      </c>
      <c r="AN24" s="16">
        <v>20500000</v>
      </c>
      <c r="AO24" s="17">
        <v>1</v>
      </c>
    </row>
    <row r="25" spans="1:41" x14ac:dyDescent="0.25">
      <c r="A25" s="1">
        <v>24</v>
      </c>
      <c r="B25">
        <v>1120688</v>
      </c>
      <c r="C25">
        <v>1258819.25</v>
      </c>
      <c r="D25">
        <v>1359629.375</v>
      </c>
      <c r="E25">
        <v>1250259.75</v>
      </c>
      <c r="F25">
        <v>1306663.5</v>
      </c>
      <c r="G25">
        <v>1323695.5</v>
      </c>
      <c r="H25">
        <v>1329120.25</v>
      </c>
      <c r="I25">
        <v>1355503.23225211</v>
      </c>
      <c r="J25">
        <v>1375481.6232260391</v>
      </c>
      <c r="K25">
        <v>1391858.436832899</v>
      </c>
      <c r="L25">
        <v>1397828.875</v>
      </c>
      <c r="M25">
        <v>1505817.125</v>
      </c>
      <c r="N25">
        <v>1636912.375</v>
      </c>
      <c r="O25">
        <v>1693142.875</v>
      </c>
      <c r="P25">
        <v>1892724.125</v>
      </c>
      <c r="Q25">
        <v>2053787.625</v>
      </c>
      <c r="R25">
        <v>2161199</v>
      </c>
      <c r="S25">
        <v>2402288.5</v>
      </c>
      <c r="T25">
        <v>2514195.25</v>
      </c>
      <c r="U25">
        <v>2529871.75</v>
      </c>
      <c r="V25">
        <v>2471074.25</v>
      </c>
      <c r="W25">
        <v>2531698</v>
      </c>
      <c r="X25">
        <v>2625512.5</v>
      </c>
      <c r="Y25">
        <v>2798438.75</v>
      </c>
      <c r="Z25">
        <v>2475952.75</v>
      </c>
      <c r="AB25" s="4">
        <f t="shared" si="1"/>
        <v>18073970.618276954</v>
      </c>
      <c r="AC25" s="5">
        <f t="shared" si="2"/>
        <v>36</v>
      </c>
      <c r="AD25" s="6">
        <f t="shared" si="0"/>
        <v>1.1187624825227762</v>
      </c>
      <c r="AE25" s="6">
        <f t="shared" si="3"/>
        <v>0</v>
      </c>
      <c r="AF25" s="6"/>
      <c r="AH25" s="13">
        <f t="shared" si="5"/>
        <v>11</v>
      </c>
      <c r="AI25" s="13">
        <f t="shared" si="7"/>
        <v>21000000</v>
      </c>
      <c r="AJ25" s="14">
        <f t="shared" si="4"/>
        <v>310</v>
      </c>
      <c r="AK25" s="14">
        <f>AJ25-AJ24</f>
        <v>0</v>
      </c>
      <c r="AL25" s="12" t="s">
        <v>54</v>
      </c>
      <c r="AN25" s="16">
        <v>21000000</v>
      </c>
      <c r="AO25" s="17">
        <v>0</v>
      </c>
    </row>
    <row r="26" spans="1:41" x14ac:dyDescent="0.25">
      <c r="A26" s="1">
        <v>25</v>
      </c>
      <c r="B26">
        <v>928955.5625</v>
      </c>
      <c r="C26">
        <v>1061408.625</v>
      </c>
      <c r="D26">
        <v>1193003.625</v>
      </c>
      <c r="E26">
        <v>1046917.25</v>
      </c>
      <c r="F26">
        <v>1103834.375</v>
      </c>
      <c r="G26">
        <v>1141244.25</v>
      </c>
      <c r="H26">
        <v>1196776.875</v>
      </c>
      <c r="I26">
        <v>1264711.5</v>
      </c>
      <c r="J26">
        <v>1277416.799897698</v>
      </c>
      <c r="K26">
        <v>1315461.5</v>
      </c>
      <c r="L26">
        <v>1312732.875</v>
      </c>
      <c r="M26">
        <v>1340216.125</v>
      </c>
      <c r="N26">
        <v>1546578.75</v>
      </c>
      <c r="O26">
        <v>1610021.75</v>
      </c>
      <c r="P26">
        <v>1801613.375</v>
      </c>
      <c r="Q26">
        <v>2014974.625</v>
      </c>
      <c r="R26">
        <v>2155584.25</v>
      </c>
      <c r="S26">
        <v>2355301.5</v>
      </c>
      <c r="T26">
        <v>2402592.75</v>
      </c>
      <c r="U26">
        <v>2394412</v>
      </c>
      <c r="V26">
        <v>2420726.75</v>
      </c>
      <c r="W26">
        <v>2502145.5</v>
      </c>
      <c r="X26">
        <v>2632356</v>
      </c>
      <c r="Y26">
        <v>2733904.25</v>
      </c>
      <c r="Z26">
        <v>2459726.75</v>
      </c>
      <c r="AB26" s="4">
        <f t="shared" si="1"/>
        <v>16681167.548934687</v>
      </c>
      <c r="AC26" s="5">
        <f t="shared" si="2"/>
        <v>213</v>
      </c>
      <c r="AD26" s="6">
        <f t="shared" si="0"/>
        <v>-0.5821257495154446</v>
      </c>
      <c r="AE26" s="6">
        <f t="shared" si="3"/>
        <v>0</v>
      </c>
      <c r="AF26" s="6"/>
      <c r="AH26" s="13">
        <f t="shared" si="5"/>
        <v>12</v>
      </c>
      <c r="AI26" s="13">
        <f t="shared" si="7"/>
        <v>21500000</v>
      </c>
      <c r="AJ26" s="14">
        <f t="shared" si="4"/>
        <v>310</v>
      </c>
      <c r="AK26" s="14">
        <f t="shared" ref="AK26:AK27" si="8">AJ26-AJ25</f>
        <v>0</v>
      </c>
      <c r="AL26" s="12" t="s">
        <v>48</v>
      </c>
      <c r="AN26" s="16">
        <v>21500000</v>
      </c>
      <c r="AO26" s="17">
        <v>0</v>
      </c>
    </row>
    <row r="27" spans="1:41" x14ac:dyDescent="0.25">
      <c r="A27" s="1">
        <v>26</v>
      </c>
      <c r="B27">
        <v>1034178.375</v>
      </c>
      <c r="C27">
        <v>1180470.125</v>
      </c>
      <c r="D27">
        <v>1320541.5</v>
      </c>
      <c r="E27">
        <v>1183304.25</v>
      </c>
      <c r="F27">
        <v>1252037</v>
      </c>
      <c r="G27">
        <v>1275611</v>
      </c>
      <c r="H27">
        <v>1322717</v>
      </c>
      <c r="I27">
        <v>1363638.7873038049</v>
      </c>
      <c r="J27">
        <v>1375264.3327268839</v>
      </c>
      <c r="K27">
        <v>1408286.3863777581</v>
      </c>
      <c r="L27">
        <v>1410274.5566904519</v>
      </c>
      <c r="M27">
        <v>1438645.875</v>
      </c>
      <c r="N27">
        <v>1613231</v>
      </c>
      <c r="O27">
        <v>1696247.375</v>
      </c>
      <c r="P27">
        <v>1871042.125</v>
      </c>
      <c r="Q27">
        <v>2060386.25</v>
      </c>
      <c r="R27">
        <v>2148717</v>
      </c>
      <c r="S27">
        <v>2361865.5</v>
      </c>
      <c r="T27">
        <v>2408553.25</v>
      </c>
      <c r="U27">
        <v>2406788.5</v>
      </c>
      <c r="V27">
        <v>2438562</v>
      </c>
      <c r="W27">
        <v>2510542</v>
      </c>
      <c r="X27">
        <v>2616504.25</v>
      </c>
      <c r="Y27">
        <v>2722271.75</v>
      </c>
      <c r="Z27">
        <v>2497752.75</v>
      </c>
      <c r="AB27" s="4">
        <f t="shared" si="1"/>
        <v>17701513.25732246</v>
      </c>
      <c r="AC27" s="5">
        <f t="shared" si="2"/>
        <v>72</v>
      </c>
      <c r="AD27" s="6">
        <f t="shared" si="0"/>
        <v>0.66391832247746863</v>
      </c>
      <c r="AE27" s="6">
        <f t="shared" si="3"/>
        <v>0</v>
      </c>
      <c r="AF27" s="6"/>
      <c r="AH27" s="13">
        <f t="shared" si="5"/>
        <v>13</v>
      </c>
      <c r="AI27" s="13">
        <f t="shared" si="7"/>
        <v>22000000</v>
      </c>
      <c r="AJ27" s="14">
        <f t="shared" si="4"/>
        <v>310</v>
      </c>
      <c r="AK27" s="14">
        <f t="shared" si="8"/>
        <v>0</v>
      </c>
      <c r="AL27" s="12" t="s">
        <v>49</v>
      </c>
      <c r="AN27" s="16">
        <v>22000000</v>
      </c>
      <c r="AO27" s="17">
        <v>0</v>
      </c>
    </row>
    <row r="28" spans="1:41" ht="15.75" thickBot="1" x14ac:dyDescent="0.3">
      <c r="A28" s="1">
        <v>27</v>
      </c>
      <c r="B28">
        <v>928251.625</v>
      </c>
      <c r="C28">
        <v>1059467.25</v>
      </c>
      <c r="D28">
        <v>1182286.25</v>
      </c>
      <c r="E28">
        <v>997255.4375</v>
      </c>
      <c r="F28">
        <v>1037407.3125</v>
      </c>
      <c r="G28">
        <v>1067644.375</v>
      </c>
      <c r="H28">
        <v>1122287.375</v>
      </c>
      <c r="I28">
        <v>1204842</v>
      </c>
      <c r="J28">
        <v>1211412</v>
      </c>
      <c r="K28">
        <v>1237858.25</v>
      </c>
      <c r="L28">
        <v>1254096.5</v>
      </c>
      <c r="M28">
        <v>1275030.875</v>
      </c>
      <c r="N28">
        <v>1475532.25</v>
      </c>
      <c r="O28">
        <v>1544715.625</v>
      </c>
      <c r="P28">
        <v>1731421.625</v>
      </c>
      <c r="Q28">
        <v>1938049.75</v>
      </c>
      <c r="R28">
        <v>2051245.625</v>
      </c>
      <c r="S28">
        <v>2257425.75</v>
      </c>
      <c r="T28">
        <v>2275458.75</v>
      </c>
      <c r="U28">
        <v>2290584.75</v>
      </c>
      <c r="V28">
        <v>2368252.25</v>
      </c>
      <c r="W28">
        <v>2401984</v>
      </c>
      <c r="X28">
        <v>2536179</v>
      </c>
      <c r="Y28">
        <v>2684037.5</v>
      </c>
      <c r="Z28">
        <v>2418142</v>
      </c>
      <c r="AB28" s="4">
        <f t="shared" si="1"/>
        <v>15977724.154383438</v>
      </c>
      <c r="AC28" s="5">
        <f t="shared" si="2"/>
        <v>300</v>
      </c>
      <c r="AD28" s="6">
        <f t="shared" si="0"/>
        <v>-1.4411693702781849</v>
      </c>
      <c r="AE28" s="6">
        <f t="shared" si="3"/>
        <v>0</v>
      </c>
      <c r="AF28" s="6"/>
      <c r="AH28" s="13"/>
      <c r="AI28" s="13"/>
      <c r="AJ28" s="14"/>
      <c r="AK28" s="14"/>
      <c r="AL28" s="12"/>
      <c r="AN28" s="18" t="s">
        <v>77</v>
      </c>
      <c r="AO28" s="18">
        <v>0</v>
      </c>
    </row>
    <row r="29" spans="1:41" x14ac:dyDescent="0.25">
      <c r="A29" s="1">
        <v>28</v>
      </c>
      <c r="B29">
        <v>948022.1875</v>
      </c>
      <c r="C29">
        <v>1091178.625</v>
      </c>
      <c r="D29">
        <v>1202809.5</v>
      </c>
      <c r="E29">
        <v>1030326.75</v>
      </c>
      <c r="F29">
        <v>1073478.5</v>
      </c>
      <c r="G29">
        <v>1093690.375</v>
      </c>
      <c r="H29">
        <v>1149028</v>
      </c>
      <c r="I29">
        <v>1216710</v>
      </c>
      <c r="J29">
        <v>1224154.875</v>
      </c>
      <c r="K29">
        <v>1264510</v>
      </c>
      <c r="L29">
        <v>1274283.875</v>
      </c>
      <c r="M29">
        <v>1302589.625</v>
      </c>
      <c r="N29">
        <v>1496530</v>
      </c>
      <c r="O29">
        <v>1573682.875</v>
      </c>
      <c r="P29">
        <v>1748337</v>
      </c>
      <c r="Q29">
        <v>1946176.875</v>
      </c>
      <c r="R29">
        <v>2047286.25</v>
      </c>
      <c r="S29">
        <v>2282170.75</v>
      </c>
      <c r="T29">
        <v>2279849.5</v>
      </c>
      <c r="U29">
        <v>2296154.75</v>
      </c>
      <c r="V29">
        <v>2323546.5</v>
      </c>
      <c r="W29">
        <v>2405691.5</v>
      </c>
      <c r="X29">
        <v>2529238</v>
      </c>
      <c r="Y29">
        <v>2674016.5</v>
      </c>
      <c r="Z29">
        <v>2462277</v>
      </c>
      <c r="AB29" s="4">
        <f t="shared" si="1"/>
        <v>16199192.651822085</v>
      </c>
      <c r="AC29" s="5">
        <f t="shared" si="2"/>
        <v>281</v>
      </c>
      <c r="AD29" s="6">
        <f t="shared" si="0"/>
        <v>-1.170712498555128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41" x14ac:dyDescent="0.25">
      <c r="A30" s="1">
        <v>29</v>
      </c>
      <c r="B30">
        <v>1020108.6875</v>
      </c>
      <c r="C30">
        <v>1154616.875</v>
      </c>
      <c r="D30">
        <v>1264394.75</v>
      </c>
      <c r="E30">
        <v>1170605.875</v>
      </c>
      <c r="F30">
        <v>1217190.5</v>
      </c>
      <c r="G30">
        <v>1234510.375</v>
      </c>
      <c r="H30">
        <v>1257194.375</v>
      </c>
      <c r="I30">
        <v>1326511.710958994</v>
      </c>
      <c r="J30">
        <v>1351046.6787570331</v>
      </c>
      <c r="K30">
        <v>1384946.984001552</v>
      </c>
      <c r="L30">
        <v>1393426.2656469969</v>
      </c>
      <c r="M30">
        <v>1410515.8724683051</v>
      </c>
      <c r="N30">
        <v>1620999.625</v>
      </c>
      <c r="O30">
        <v>1707302</v>
      </c>
      <c r="P30">
        <v>1877504.5</v>
      </c>
      <c r="Q30">
        <v>2101589.5</v>
      </c>
      <c r="R30">
        <v>2185921.25</v>
      </c>
      <c r="S30">
        <v>2413002</v>
      </c>
      <c r="T30">
        <v>2461349.25</v>
      </c>
      <c r="U30">
        <v>2421773.25</v>
      </c>
      <c r="V30">
        <v>2465102.25</v>
      </c>
      <c r="W30">
        <v>2535726.5</v>
      </c>
      <c r="X30">
        <v>2686726.75</v>
      </c>
      <c r="Y30">
        <v>2773446.75</v>
      </c>
      <c r="Z30">
        <v>2500314</v>
      </c>
      <c r="AB30" s="4">
        <f t="shared" si="1"/>
        <v>17550395.674046032</v>
      </c>
      <c r="AC30" s="5">
        <f t="shared" si="2"/>
        <v>91</v>
      </c>
      <c r="AD30" s="6">
        <f t="shared" si="0"/>
        <v>0.47937384184941134</v>
      </c>
      <c r="AE30" s="6">
        <f t="shared" si="3"/>
        <v>0</v>
      </c>
      <c r="AF30" s="6"/>
      <c r="AH30" s="13"/>
      <c r="AI30" s="13"/>
      <c r="AJ30" s="14"/>
      <c r="AK30" s="14"/>
      <c r="AL30" s="12"/>
    </row>
    <row r="31" spans="1:41" x14ac:dyDescent="0.25">
      <c r="A31" s="1">
        <v>30</v>
      </c>
      <c r="B31">
        <v>1008852.4375</v>
      </c>
      <c r="C31">
        <v>1129836.625</v>
      </c>
      <c r="D31">
        <v>1208996.5</v>
      </c>
      <c r="E31">
        <v>1143515.875</v>
      </c>
      <c r="F31">
        <v>1159949.25</v>
      </c>
      <c r="G31">
        <v>1157257.25</v>
      </c>
      <c r="H31">
        <v>1160816</v>
      </c>
      <c r="I31">
        <v>1211987.25</v>
      </c>
      <c r="J31">
        <v>1226293</v>
      </c>
      <c r="K31">
        <v>1246868.375</v>
      </c>
      <c r="L31">
        <v>1246211.625</v>
      </c>
      <c r="M31">
        <v>1266954.75</v>
      </c>
      <c r="N31">
        <v>1467544</v>
      </c>
      <c r="O31">
        <v>1541098.75</v>
      </c>
      <c r="P31">
        <v>1747367.625</v>
      </c>
      <c r="Q31">
        <v>1956451.375</v>
      </c>
      <c r="R31">
        <v>2052104</v>
      </c>
      <c r="S31">
        <v>2263792.25</v>
      </c>
      <c r="T31">
        <v>2291839</v>
      </c>
      <c r="U31">
        <v>2303648.5</v>
      </c>
      <c r="V31">
        <v>2331812.25</v>
      </c>
      <c r="W31">
        <v>2402189.75</v>
      </c>
      <c r="X31">
        <v>2491426.75</v>
      </c>
      <c r="Y31">
        <v>2594298.5</v>
      </c>
      <c r="Z31">
        <v>2382925.5</v>
      </c>
      <c r="AB31" s="4">
        <f t="shared" si="1"/>
        <v>16380951.057503358</v>
      </c>
      <c r="AC31" s="5">
        <f t="shared" si="2"/>
        <v>264</v>
      </c>
      <c r="AD31" s="6">
        <f t="shared" si="0"/>
        <v>-0.94874950888186538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41" x14ac:dyDescent="0.25">
      <c r="A32" s="1">
        <v>31</v>
      </c>
      <c r="B32">
        <v>947021.25</v>
      </c>
      <c r="C32">
        <v>1083868.75</v>
      </c>
      <c r="D32">
        <v>1212209.625</v>
      </c>
      <c r="E32">
        <v>1056210.5</v>
      </c>
      <c r="F32">
        <v>1112458.875</v>
      </c>
      <c r="G32">
        <v>1137006.375</v>
      </c>
      <c r="H32">
        <v>1193375.125</v>
      </c>
      <c r="I32">
        <v>1254945.875</v>
      </c>
      <c r="J32">
        <v>1265416.75</v>
      </c>
      <c r="K32">
        <v>1298981.625</v>
      </c>
      <c r="L32">
        <v>1298435.875</v>
      </c>
      <c r="M32">
        <v>1334438.625</v>
      </c>
      <c r="N32">
        <v>1484698.5</v>
      </c>
      <c r="O32">
        <v>1580369.5</v>
      </c>
      <c r="P32">
        <v>1769368.375</v>
      </c>
      <c r="Q32">
        <v>1980688.75</v>
      </c>
      <c r="R32">
        <v>2070881.375</v>
      </c>
      <c r="S32">
        <v>2297582.5</v>
      </c>
      <c r="T32">
        <v>2325533.25</v>
      </c>
      <c r="U32">
        <v>2339607</v>
      </c>
      <c r="V32">
        <v>2355294.75</v>
      </c>
      <c r="W32">
        <v>2450212.5</v>
      </c>
      <c r="X32">
        <v>2582355.5</v>
      </c>
      <c r="Y32">
        <v>2676564.25</v>
      </c>
      <c r="Z32">
        <v>2457213.75</v>
      </c>
      <c r="AB32" s="4">
        <f t="shared" si="1"/>
        <v>16498984.884587381</v>
      </c>
      <c r="AC32" s="5">
        <f t="shared" si="2"/>
        <v>240</v>
      </c>
      <c r="AD32" s="6">
        <f t="shared" si="0"/>
        <v>-0.80460684299554075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921819.5625</v>
      </c>
      <c r="C33">
        <v>1047929.9375</v>
      </c>
      <c r="D33">
        <v>1154962.375</v>
      </c>
      <c r="E33">
        <v>958829.625</v>
      </c>
      <c r="F33">
        <v>1011177.25</v>
      </c>
      <c r="G33">
        <v>1037746.1875</v>
      </c>
      <c r="H33">
        <v>1107158.25</v>
      </c>
      <c r="I33">
        <v>1200570.5</v>
      </c>
      <c r="J33">
        <v>1205078.625</v>
      </c>
      <c r="K33">
        <v>1241456.75</v>
      </c>
      <c r="L33">
        <v>1241412.5</v>
      </c>
      <c r="M33">
        <v>1270005.375</v>
      </c>
      <c r="N33">
        <v>1458590.625</v>
      </c>
      <c r="O33">
        <v>1537291.875</v>
      </c>
      <c r="P33">
        <v>1718045.375</v>
      </c>
      <c r="Q33">
        <v>1923208.125</v>
      </c>
      <c r="R33">
        <v>2033744.875</v>
      </c>
      <c r="S33">
        <v>2254173</v>
      </c>
      <c r="T33">
        <v>2261832.75</v>
      </c>
      <c r="U33">
        <v>2277937</v>
      </c>
      <c r="V33">
        <v>2320024.25</v>
      </c>
      <c r="W33">
        <v>2402778.5</v>
      </c>
      <c r="X33">
        <v>2541877.75</v>
      </c>
      <c r="Y33">
        <v>2681891</v>
      </c>
      <c r="Z33">
        <v>2409727.25</v>
      </c>
      <c r="AB33" s="4">
        <f t="shared" si="1"/>
        <v>15798026.26312427</v>
      </c>
      <c r="AC33" s="5">
        <f t="shared" si="2"/>
        <v>304</v>
      </c>
      <c r="AD33" s="6">
        <f t="shared" si="0"/>
        <v>-1.6606160639942886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896443.9375</v>
      </c>
      <c r="C34">
        <v>1026369.3125</v>
      </c>
      <c r="D34">
        <v>1131856</v>
      </c>
      <c r="E34">
        <v>996412.5625</v>
      </c>
      <c r="F34">
        <v>1023102</v>
      </c>
      <c r="G34">
        <v>1042323.125</v>
      </c>
      <c r="H34">
        <v>1091254.625</v>
      </c>
      <c r="I34">
        <v>1176283.375</v>
      </c>
      <c r="J34">
        <v>1178326.75</v>
      </c>
      <c r="K34">
        <v>1213518.25</v>
      </c>
      <c r="L34">
        <v>1203111.375</v>
      </c>
      <c r="M34">
        <v>1235554.5</v>
      </c>
      <c r="N34">
        <v>1442572.125</v>
      </c>
      <c r="O34">
        <v>1520456.5</v>
      </c>
      <c r="P34">
        <v>1791157.25</v>
      </c>
      <c r="Q34">
        <v>1944382.25</v>
      </c>
      <c r="R34">
        <v>2040311.375</v>
      </c>
      <c r="S34">
        <v>2242110</v>
      </c>
      <c r="T34">
        <v>2295674</v>
      </c>
      <c r="U34">
        <v>2277446.5</v>
      </c>
      <c r="V34">
        <v>2357838.5</v>
      </c>
      <c r="W34">
        <v>2403733</v>
      </c>
      <c r="X34">
        <v>2542616.25</v>
      </c>
      <c r="Y34">
        <v>2640530.75</v>
      </c>
      <c r="Z34">
        <v>2439339.5</v>
      </c>
      <c r="AB34" s="4">
        <f t="shared" si="1"/>
        <v>15748735.592420258</v>
      </c>
      <c r="AC34" s="5">
        <f t="shared" si="2"/>
        <v>308</v>
      </c>
      <c r="AD34" s="6">
        <f t="shared" si="0"/>
        <v>-1.7208097292691058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969668.625</v>
      </c>
      <c r="C35">
        <v>1092448</v>
      </c>
      <c r="D35">
        <v>1198785.375</v>
      </c>
      <c r="E35">
        <v>1125881.25</v>
      </c>
      <c r="F35">
        <v>1160079</v>
      </c>
      <c r="G35">
        <v>1169135.125</v>
      </c>
      <c r="H35">
        <v>1179062.125</v>
      </c>
      <c r="I35">
        <v>1224812.875</v>
      </c>
      <c r="J35">
        <v>1239018.125</v>
      </c>
      <c r="K35">
        <v>1267614</v>
      </c>
      <c r="L35">
        <v>1271947.625</v>
      </c>
      <c r="M35">
        <v>1285261.875</v>
      </c>
      <c r="N35">
        <v>1485035.75</v>
      </c>
      <c r="O35">
        <v>1560439.75</v>
      </c>
      <c r="P35">
        <v>1749108.875</v>
      </c>
      <c r="Q35">
        <v>2043532.625</v>
      </c>
      <c r="R35">
        <v>2055366.625</v>
      </c>
      <c r="S35">
        <v>2275565</v>
      </c>
      <c r="T35">
        <v>2293550</v>
      </c>
      <c r="U35">
        <v>2300125.5</v>
      </c>
      <c r="V35">
        <v>2348093.25</v>
      </c>
      <c r="W35">
        <v>2413355.5</v>
      </c>
      <c r="X35">
        <v>2504799.5</v>
      </c>
      <c r="Y35">
        <v>2705023.25</v>
      </c>
      <c r="Z35">
        <v>2404651.75</v>
      </c>
      <c r="AB35" s="4">
        <f t="shared" si="1"/>
        <v>16456890.710178273</v>
      </c>
      <c r="AC35" s="5">
        <f t="shared" si="2"/>
        <v>252</v>
      </c>
      <c r="AD35" s="6">
        <f t="shared" si="0"/>
        <v>-0.85601216185632389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1056910.375</v>
      </c>
      <c r="C36">
        <v>1202341.625</v>
      </c>
      <c r="D36">
        <v>1306247.25</v>
      </c>
      <c r="E36">
        <v>1184175</v>
      </c>
      <c r="F36">
        <v>1244253.5</v>
      </c>
      <c r="G36">
        <v>1262230.625</v>
      </c>
      <c r="H36">
        <v>1276797.25</v>
      </c>
      <c r="I36">
        <v>1311513.3472644661</v>
      </c>
      <c r="J36">
        <v>1332287.6369588431</v>
      </c>
      <c r="K36">
        <v>1354195.875</v>
      </c>
      <c r="L36">
        <v>1364843.25</v>
      </c>
      <c r="M36">
        <v>1383823.125</v>
      </c>
      <c r="N36">
        <v>1575264.5</v>
      </c>
      <c r="O36">
        <v>1655932.375</v>
      </c>
      <c r="P36">
        <v>1842384.125</v>
      </c>
      <c r="Q36">
        <v>2176649.75</v>
      </c>
      <c r="R36">
        <v>2160789.75</v>
      </c>
      <c r="S36">
        <v>2348210.25</v>
      </c>
      <c r="T36">
        <v>2423588.25</v>
      </c>
      <c r="U36">
        <v>2425529</v>
      </c>
      <c r="V36">
        <v>2495946.25</v>
      </c>
      <c r="W36">
        <v>2578362.5</v>
      </c>
      <c r="X36">
        <v>2628450</v>
      </c>
      <c r="Y36">
        <v>2827123</v>
      </c>
      <c r="Z36">
        <v>2531846.75</v>
      </c>
      <c r="AB36" s="4">
        <f t="shared" si="1"/>
        <v>17567809.500004455</v>
      </c>
      <c r="AC36" s="5">
        <f t="shared" si="2"/>
        <v>84</v>
      </c>
      <c r="AD36" s="6">
        <f t="shared" si="0"/>
        <v>0.5006395701489843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1101624.5</v>
      </c>
      <c r="C37">
        <v>1227671.875</v>
      </c>
      <c r="D37">
        <v>1331097.875</v>
      </c>
      <c r="E37">
        <v>1218825.25</v>
      </c>
      <c r="F37">
        <v>1277311</v>
      </c>
      <c r="G37">
        <v>1286883.25</v>
      </c>
      <c r="H37">
        <v>1295907.5</v>
      </c>
      <c r="I37">
        <v>1325610.875</v>
      </c>
      <c r="J37">
        <v>1338669.25</v>
      </c>
      <c r="K37">
        <v>1355804.25</v>
      </c>
      <c r="L37">
        <v>1358841.75</v>
      </c>
      <c r="M37">
        <v>1372193.625</v>
      </c>
      <c r="N37">
        <v>1569149.875</v>
      </c>
      <c r="O37">
        <v>1643757.75</v>
      </c>
      <c r="P37">
        <v>1846678.625</v>
      </c>
      <c r="Q37">
        <v>2040808.5</v>
      </c>
      <c r="R37">
        <v>2143541</v>
      </c>
      <c r="S37">
        <v>2333746.5</v>
      </c>
      <c r="T37">
        <v>2372857</v>
      </c>
      <c r="U37">
        <v>2386476</v>
      </c>
      <c r="V37">
        <v>2427106.75</v>
      </c>
      <c r="W37">
        <v>2493180.25</v>
      </c>
      <c r="X37">
        <v>2594333.25</v>
      </c>
      <c r="Y37">
        <v>2725703</v>
      </c>
      <c r="Z37">
        <v>2466990</v>
      </c>
      <c r="AB37" s="4">
        <f t="shared" si="1"/>
        <v>17560364.49459203</v>
      </c>
      <c r="AC37" s="5">
        <f t="shared" si="2"/>
        <v>88</v>
      </c>
      <c r="AD37" s="6">
        <f t="shared" si="0"/>
        <v>0.49154774491382308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952746.8125</v>
      </c>
      <c r="C38">
        <v>1090757</v>
      </c>
      <c r="D38">
        <v>1216764.25</v>
      </c>
      <c r="E38">
        <v>1003139.25</v>
      </c>
      <c r="F38">
        <v>1053541.375</v>
      </c>
      <c r="G38">
        <v>1088952.625</v>
      </c>
      <c r="H38">
        <v>1150602.875</v>
      </c>
      <c r="I38">
        <v>1234138.125</v>
      </c>
      <c r="J38">
        <v>1253940</v>
      </c>
      <c r="K38">
        <v>1284445.625</v>
      </c>
      <c r="L38">
        <v>1275103.875</v>
      </c>
      <c r="M38">
        <v>1308865.25</v>
      </c>
      <c r="N38">
        <v>1497376</v>
      </c>
      <c r="O38">
        <v>1569337.5</v>
      </c>
      <c r="P38">
        <v>1755056.625</v>
      </c>
      <c r="Q38">
        <v>1958730.75</v>
      </c>
      <c r="R38">
        <v>2056962.25</v>
      </c>
      <c r="S38">
        <v>2310454.25</v>
      </c>
      <c r="T38">
        <v>2308723.5</v>
      </c>
      <c r="U38">
        <v>2318754.5</v>
      </c>
      <c r="V38">
        <v>2339362.25</v>
      </c>
      <c r="W38">
        <v>2420472.25</v>
      </c>
      <c r="X38">
        <v>2572902.25</v>
      </c>
      <c r="Y38">
        <v>2692024</v>
      </c>
      <c r="Z38">
        <v>2431151.25</v>
      </c>
      <c r="AB38" s="4">
        <f t="shared" si="1"/>
        <v>16266178.267210076</v>
      </c>
      <c r="AC38" s="5">
        <f t="shared" si="2"/>
        <v>276</v>
      </c>
      <c r="AD38" s="6">
        <f t="shared" si="0"/>
        <v>-1.0889098033736213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997780.75</v>
      </c>
      <c r="C39">
        <v>1147235.375</v>
      </c>
      <c r="D39">
        <v>1244075.5</v>
      </c>
      <c r="E39">
        <v>1121319.875</v>
      </c>
      <c r="F39">
        <v>1159025.375</v>
      </c>
      <c r="G39">
        <v>1172264.375</v>
      </c>
      <c r="H39">
        <v>1198861.375</v>
      </c>
      <c r="I39">
        <v>1270493.75</v>
      </c>
      <c r="J39">
        <v>1274491.625</v>
      </c>
      <c r="K39">
        <v>1300977.5</v>
      </c>
      <c r="L39">
        <v>1308928</v>
      </c>
      <c r="M39">
        <v>1335365.125</v>
      </c>
      <c r="N39">
        <v>1531394.375</v>
      </c>
      <c r="O39">
        <v>1638899</v>
      </c>
      <c r="P39">
        <v>1805187</v>
      </c>
      <c r="Q39">
        <v>2032322.125</v>
      </c>
      <c r="R39">
        <v>2127451.25</v>
      </c>
      <c r="S39">
        <v>2325028.75</v>
      </c>
      <c r="T39">
        <v>2347888.5</v>
      </c>
      <c r="U39">
        <v>2364430.5</v>
      </c>
      <c r="V39">
        <v>2361611.25</v>
      </c>
      <c r="W39">
        <v>2449222.75</v>
      </c>
      <c r="X39">
        <v>2581287.25</v>
      </c>
      <c r="Y39">
        <v>2744214.25</v>
      </c>
      <c r="Z39">
        <v>2434816.25</v>
      </c>
      <c r="AB39" s="4">
        <f t="shared" si="1"/>
        <v>16850183.247775957</v>
      </c>
      <c r="AC39" s="5">
        <f t="shared" si="2"/>
        <v>185</v>
      </c>
      <c r="AD39" s="6">
        <f t="shared" si="0"/>
        <v>-0.37572412712055042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1069980.75</v>
      </c>
      <c r="C40">
        <v>1199857.875</v>
      </c>
      <c r="D40">
        <v>1331894</v>
      </c>
      <c r="E40">
        <v>1206431</v>
      </c>
      <c r="F40">
        <v>1262030.25</v>
      </c>
      <c r="G40">
        <v>1284847.875</v>
      </c>
      <c r="H40">
        <v>1320860.75</v>
      </c>
      <c r="I40">
        <v>1367400.212063334</v>
      </c>
      <c r="J40">
        <v>1390360.1562951291</v>
      </c>
      <c r="K40">
        <v>1412803.644540013</v>
      </c>
      <c r="L40">
        <v>1413616.9982225101</v>
      </c>
      <c r="M40">
        <v>1444791.1610466</v>
      </c>
      <c r="N40">
        <v>1635233</v>
      </c>
      <c r="O40">
        <v>1702174.625</v>
      </c>
      <c r="P40">
        <v>1960834.5</v>
      </c>
      <c r="Q40">
        <v>2075587.75</v>
      </c>
      <c r="R40">
        <v>2194945.75</v>
      </c>
      <c r="S40">
        <v>2361265</v>
      </c>
      <c r="T40">
        <v>2446812.25</v>
      </c>
      <c r="U40">
        <v>2427444</v>
      </c>
      <c r="V40">
        <v>2519631.25</v>
      </c>
      <c r="W40">
        <v>2499282.25</v>
      </c>
      <c r="X40">
        <v>2654844.75</v>
      </c>
      <c r="Y40">
        <v>2706830.75</v>
      </c>
      <c r="Z40">
        <v>2452578.5</v>
      </c>
      <c r="AB40" s="4">
        <f t="shared" si="1"/>
        <v>17895610.707842667</v>
      </c>
      <c r="AC40" s="5">
        <f t="shared" si="2"/>
        <v>55</v>
      </c>
      <c r="AD40" s="6">
        <f t="shared" si="0"/>
        <v>0.90094972822698571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1033710</v>
      </c>
      <c r="C41">
        <v>1172642.125</v>
      </c>
      <c r="D41">
        <v>1301109</v>
      </c>
      <c r="E41">
        <v>1143370.625</v>
      </c>
      <c r="F41">
        <v>1211163.875</v>
      </c>
      <c r="G41">
        <v>1229186.75</v>
      </c>
      <c r="H41">
        <v>1272869.375</v>
      </c>
      <c r="I41">
        <v>1309187.0494502799</v>
      </c>
      <c r="J41">
        <v>1326930.7522562081</v>
      </c>
      <c r="K41">
        <v>1361132.29352309</v>
      </c>
      <c r="L41">
        <v>1357627.556255965</v>
      </c>
      <c r="M41">
        <v>1408127.625</v>
      </c>
      <c r="N41">
        <v>1569340</v>
      </c>
      <c r="O41">
        <v>1660087.625</v>
      </c>
      <c r="P41">
        <v>1848356.125</v>
      </c>
      <c r="Q41">
        <v>2029650.5</v>
      </c>
      <c r="R41">
        <v>2140143.25</v>
      </c>
      <c r="S41">
        <v>2365565</v>
      </c>
      <c r="T41">
        <v>2392362.25</v>
      </c>
      <c r="U41">
        <v>2406678.75</v>
      </c>
      <c r="V41">
        <v>2459819.5</v>
      </c>
      <c r="W41">
        <v>2504833.75</v>
      </c>
      <c r="X41">
        <v>2603659</v>
      </c>
      <c r="Y41">
        <v>2728540.25</v>
      </c>
      <c r="Z41">
        <v>2452148</v>
      </c>
      <c r="AB41" s="4">
        <f t="shared" si="1"/>
        <v>17353568.095346019</v>
      </c>
      <c r="AC41" s="5">
        <f t="shared" si="2"/>
        <v>110</v>
      </c>
      <c r="AD41" s="6">
        <f t="shared" si="0"/>
        <v>0.23900840920463265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1112304.25</v>
      </c>
      <c r="C42">
        <v>1233706.25</v>
      </c>
      <c r="D42">
        <v>1333299.125</v>
      </c>
      <c r="E42">
        <v>1263623.125</v>
      </c>
      <c r="F42">
        <v>1305338.875</v>
      </c>
      <c r="G42">
        <v>1315220.25</v>
      </c>
      <c r="H42">
        <v>1313184.375</v>
      </c>
      <c r="I42">
        <v>1328683.25</v>
      </c>
      <c r="J42">
        <v>1346667.001611752</v>
      </c>
      <c r="K42">
        <v>1403666.5</v>
      </c>
      <c r="L42">
        <v>1391035.25</v>
      </c>
      <c r="M42">
        <v>1413680.375</v>
      </c>
      <c r="N42">
        <v>1648686.75</v>
      </c>
      <c r="O42">
        <v>1712532.25</v>
      </c>
      <c r="P42">
        <v>1905920.625</v>
      </c>
      <c r="Q42">
        <v>2099403.25</v>
      </c>
      <c r="R42">
        <v>2288687.5</v>
      </c>
      <c r="S42">
        <v>2436337.25</v>
      </c>
      <c r="T42">
        <v>2448403</v>
      </c>
      <c r="U42">
        <v>2510973</v>
      </c>
      <c r="V42">
        <v>2489969</v>
      </c>
      <c r="W42">
        <v>2567828.75</v>
      </c>
      <c r="X42">
        <v>2669782.5</v>
      </c>
      <c r="Y42">
        <v>2780825.25</v>
      </c>
      <c r="Z42">
        <v>2465505.75</v>
      </c>
      <c r="AB42" s="4">
        <f t="shared" si="1"/>
        <v>18035352.147173382</v>
      </c>
      <c r="AC42" s="5">
        <f t="shared" si="2"/>
        <v>42</v>
      </c>
      <c r="AD42" s="6">
        <f t="shared" si="0"/>
        <v>1.0716016853611272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1219003.75</v>
      </c>
      <c r="C43">
        <v>1367146.875</v>
      </c>
      <c r="D43">
        <v>1458246.75</v>
      </c>
      <c r="E43">
        <v>1387372.625</v>
      </c>
      <c r="F43">
        <v>1456382.875</v>
      </c>
      <c r="G43">
        <v>1456129.5</v>
      </c>
      <c r="H43">
        <v>1427552</v>
      </c>
      <c r="I43">
        <v>1430992.841064438</v>
      </c>
      <c r="J43">
        <v>1458663.8614159401</v>
      </c>
      <c r="K43">
        <v>1472689.1273204279</v>
      </c>
      <c r="L43">
        <v>1461433.9383000149</v>
      </c>
      <c r="M43">
        <v>1476207.3822722579</v>
      </c>
      <c r="N43">
        <v>1675657.875</v>
      </c>
      <c r="O43">
        <v>1766418.125</v>
      </c>
      <c r="P43">
        <v>1921634.25</v>
      </c>
      <c r="Q43">
        <v>2086978.125</v>
      </c>
      <c r="R43">
        <v>2191227.5</v>
      </c>
      <c r="S43">
        <v>2502222.75</v>
      </c>
      <c r="T43">
        <v>2454243.75</v>
      </c>
      <c r="U43">
        <v>2484499.5</v>
      </c>
      <c r="V43">
        <v>2529920</v>
      </c>
      <c r="W43">
        <v>2563610</v>
      </c>
      <c r="X43">
        <v>2660944.75</v>
      </c>
      <c r="Y43">
        <v>2819373.75</v>
      </c>
      <c r="Z43">
        <v>2448741</v>
      </c>
      <c r="AB43" s="4">
        <f t="shared" si="1"/>
        <v>18927767.181238506</v>
      </c>
      <c r="AC43" s="5">
        <f t="shared" si="2"/>
        <v>16</v>
      </c>
      <c r="AD43" s="6">
        <f t="shared" si="0"/>
        <v>2.1614170820576355</v>
      </c>
      <c r="AE43" s="6">
        <f t="shared" si="3"/>
        <v>18927767.181238506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969435.375</v>
      </c>
      <c r="C44">
        <v>1087904.25</v>
      </c>
      <c r="D44">
        <v>1211879.625</v>
      </c>
      <c r="E44">
        <v>1065401.75</v>
      </c>
      <c r="F44">
        <v>1113321.5</v>
      </c>
      <c r="G44">
        <v>1134194.625</v>
      </c>
      <c r="H44">
        <v>1173731.125</v>
      </c>
      <c r="I44">
        <v>1237798.25</v>
      </c>
      <c r="J44">
        <v>1243997</v>
      </c>
      <c r="K44">
        <v>1277200</v>
      </c>
      <c r="L44">
        <v>1271906.125</v>
      </c>
      <c r="M44">
        <v>1305572.875</v>
      </c>
      <c r="N44">
        <v>1493799.5</v>
      </c>
      <c r="O44">
        <v>1557121.75</v>
      </c>
      <c r="P44">
        <v>1744175.875</v>
      </c>
      <c r="Q44">
        <v>1967308.25</v>
      </c>
      <c r="R44">
        <v>2061685.25</v>
      </c>
      <c r="S44">
        <v>2298198</v>
      </c>
      <c r="T44">
        <v>2304191.5</v>
      </c>
      <c r="U44">
        <v>2311526</v>
      </c>
      <c r="V44">
        <v>2342634</v>
      </c>
      <c r="W44">
        <v>2395972.25</v>
      </c>
      <c r="X44">
        <v>2555933.25</v>
      </c>
      <c r="Y44">
        <v>2670288.75</v>
      </c>
      <c r="Z44">
        <v>2431835.25</v>
      </c>
      <c r="AB44" s="4">
        <f t="shared" si="1"/>
        <v>16370569.00576698</v>
      </c>
      <c r="AC44" s="5">
        <f t="shared" si="2"/>
        <v>265</v>
      </c>
      <c r="AD44" s="6">
        <f t="shared" si="0"/>
        <v>-0.96142804902261547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997599.25</v>
      </c>
      <c r="C45">
        <v>1136134</v>
      </c>
      <c r="D45">
        <v>1251361.75</v>
      </c>
      <c r="E45">
        <v>1122112.875</v>
      </c>
      <c r="F45">
        <v>1170465.75</v>
      </c>
      <c r="G45">
        <v>1181376.25</v>
      </c>
      <c r="H45">
        <v>1206291.5</v>
      </c>
      <c r="I45">
        <v>1246840.125</v>
      </c>
      <c r="J45">
        <v>1250929.625</v>
      </c>
      <c r="K45">
        <v>1278001.625</v>
      </c>
      <c r="L45">
        <v>1271371.625</v>
      </c>
      <c r="M45">
        <v>1303052.25</v>
      </c>
      <c r="N45">
        <v>1482855.125</v>
      </c>
      <c r="O45">
        <v>1582045.125</v>
      </c>
      <c r="P45">
        <v>1725770.625</v>
      </c>
      <c r="Q45">
        <v>1962777.875</v>
      </c>
      <c r="R45">
        <v>2062585.375</v>
      </c>
      <c r="S45">
        <v>2286756.25</v>
      </c>
      <c r="T45">
        <v>2395830.25</v>
      </c>
      <c r="U45">
        <v>2293590</v>
      </c>
      <c r="V45">
        <v>2329698</v>
      </c>
      <c r="W45">
        <v>2416021.25</v>
      </c>
      <c r="X45">
        <v>2552065.5</v>
      </c>
      <c r="Y45">
        <v>2664440</v>
      </c>
      <c r="Z45">
        <v>2436447.75</v>
      </c>
      <c r="AB45" s="4">
        <f t="shared" si="1"/>
        <v>16622205.345226258</v>
      </c>
      <c r="AC45" s="5">
        <f t="shared" si="2"/>
        <v>223</v>
      </c>
      <c r="AD45" s="6">
        <f t="shared" si="0"/>
        <v>-0.65413027092281539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887108.625</v>
      </c>
      <c r="C46">
        <v>1028089.8125</v>
      </c>
      <c r="D46">
        <v>1134676.25</v>
      </c>
      <c r="E46">
        <v>1015580.375</v>
      </c>
      <c r="F46">
        <v>1064741.875</v>
      </c>
      <c r="G46">
        <v>1090234.875</v>
      </c>
      <c r="H46">
        <v>1139103.375</v>
      </c>
      <c r="I46">
        <v>1192619.5</v>
      </c>
      <c r="J46">
        <v>1204242.875</v>
      </c>
      <c r="K46">
        <v>1245161.875</v>
      </c>
      <c r="L46">
        <v>1247784.5</v>
      </c>
      <c r="M46">
        <v>1283612.375</v>
      </c>
      <c r="N46">
        <v>1470204.625</v>
      </c>
      <c r="O46">
        <v>1539185.75</v>
      </c>
      <c r="P46">
        <v>1734365.25</v>
      </c>
      <c r="Q46">
        <v>1955180.375</v>
      </c>
      <c r="R46">
        <v>2099833.75</v>
      </c>
      <c r="S46">
        <v>2269898.5</v>
      </c>
      <c r="T46">
        <v>2318241</v>
      </c>
      <c r="U46">
        <v>2321408.5</v>
      </c>
      <c r="V46">
        <v>2364876.5</v>
      </c>
      <c r="W46">
        <v>2418284.75</v>
      </c>
      <c r="X46">
        <v>2536967.25</v>
      </c>
      <c r="Y46">
        <v>2655118</v>
      </c>
      <c r="Z46">
        <v>2457252.75</v>
      </c>
      <c r="AB46" s="4">
        <f t="shared" si="1"/>
        <v>16012351.103755614</v>
      </c>
      <c r="AC46" s="5">
        <f t="shared" si="2"/>
        <v>297</v>
      </c>
      <c r="AD46" s="6">
        <f t="shared" si="0"/>
        <v>-1.3988830112121249</v>
      </c>
      <c r="AE46" s="6">
        <f t="shared" si="3"/>
        <v>0</v>
      </c>
      <c r="AF46" s="6"/>
    </row>
    <row r="47" spans="1:38" x14ac:dyDescent="0.25">
      <c r="A47" s="1">
        <v>46</v>
      </c>
      <c r="B47">
        <v>1022504.1875</v>
      </c>
      <c r="C47">
        <v>1155540</v>
      </c>
      <c r="D47">
        <v>1280868.875</v>
      </c>
      <c r="E47">
        <v>1151471.125</v>
      </c>
      <c r="F47">
        <v>1199252.125</v>
      </c>
      <c r="G47">
        <v>1216641.75</v>
      </c>
      <c r="H47">
        <v>1254341</v>
      </c>
      <c r="I47">
        <v>1312918.927690858</v>
      </c>
      <c r="J47">
        <v>1321672.343868579</v>
      </c>
      <c r="K47">
        <v>1353601.75</v>
      </c>
      <c r="L47">
        <v>1365071</v>
      </c>
      <c r="M47">
        <v>1383964.625</v>
      </c>
      <c r="N47">
        <v>1581673.75</v>
      </c>
      <c r="O47">
        <v>1650140.25</v>
      </c>
      <c r="P47">
        <v>1836368.75</v>
      </c>
      <c r="Q47">
        <v>2054074.75</v>
      </c>
      <c r="R47">
        <v>2136439.5</v>
      </c>
      <c r="S47">
        <v>2355816</v>
      </c>
      <c r="T47">
        <v>2383773.5</v>
      </c>
      <c r="U47">
        <v>2378684.5</v>
      </c>
      <c r="V47">
        <v>2428810.25</v>
      </c>
      <c r="W47">
        <v>2571431.5</v>
      </c>
      <c r="X47">
        <v>2605560.25</v>
      </c>
      <c r="Y47">
        <v>2717777.75</v>
      </c>
      <c r="Z47">
        <v>2522477.75</v>
      </c>
      <c r="AB47" s="4">
        <f t="shared" si="1"/>
        <v>17282442.081159048</v>
      </c>
      <c r="AC47" s="5">
        <f t="shared" si="2"/>
        <v>124</v>
      </c>
      <c r="AD47" s="6">
        <f t="shared" si="0"/>
        <v>0.15214946756004513</v>
      </c>
      <c r="AE47" s="6">
        <f t="shared" si="3"/>
        <v>0</v>
      </c>
      <c r="AF47" s="6"/>
    </row>
    <row r="48" spans="1:38" x14ac:dyDescent="0.25">
      <c r="A48" s="1">
        <v>47</v>
      </c>
      <c r="B48">
        <v>963804.1875</v>
      </c>
      <c r="C48">
        <v>1096403.875</v>
      </c>
      <c r="D48">
        <v>1208282.125</v>
      </c>
      <c r="E48">
        <v>1059898</v>
      </c>
      <c r="F48">
        <v>1102700.25</v>
      </c>
      <c r="G48">
        <v>1125616.125</v>
      </c>
      <c r="H48">
        <v>1155311.5</v>
      </c>
      <c r="I48">
        <v>1217334.25</v>
      </c>
      <c r="J48">
        <v>1225870</v>
      </c>
      <c r="K48">
        <v>1271987.75</v>
      </c>
      <c r="L48">
        <v>1287359.625</v>
      </c>
      <c r="M48">
        <v>1302039.375</v>
      </c>
      <c r="N48">
        <v>1498158.875</v>
      </c>
      <c r="O48">
        <v>1566933.375</v>
      </c>
      <c r="P48">
        <v>1772304.5</v>
      </c>
      <c r="Q48">
        <v>1990574.125</v>
      </c>
      <c r="R48">
        <v>2110846.75</v>
      </c>
      <c r="S48">
        <v>2346298.75</v>
      </c>
      <c r="T48">
        <v>2366086.25</v>
      </c>
      <c r="U48">
        <v>2460770.75</v>
      </c>
      <c r="V48">
        <v>2355330.25</v>
      </c>
      <c r="W48">
        <v>2426236.75</v>
      </c>
      <c r="X48">
        <v>2562998.25</v>
      </c>
      <c r="Y48">
        <v>2755582</v>
      </c>
      <c r="Z48">
        <v>2414115.5</v>
      </c>
      <c r="AB48" s="4">
        <f t="shared" si="1"/>
        <v>16457162.378371419</v>
      </c>
      <c r="AC48" s="5">
        <f t="shared" si="2"/>
        <v>251</v>
      </c>
      <c r="AD48" s="6">
        <f t="shared" si="0"/>
        <v>-0.85568040121986844</v>
      </c>
      <c r="AE48" s="6">
        <f t="shared" si="3"/>
        <v>0</v>
      </c>
      <c r="AF48" s="6"/>
    </row>
    <row r="49" spans="1:32" x14ac:dyDescent="0.25">
      <c r="A49" s="1">
        <v>48</v>
      </c>
      <c r="B49">
        <v>908160.1875</v>
      </c>
      <c r="C49">
        <v>1044164.0625</v>
      </c>
      <c r="D49">
        <v>1158792.5</v>
      </c>
      <c r="E49">
        <v>994006.1875</v>
      </c>
      <c r="F49">
        <v>1040714.9375</v>
      </c>
      <c r="G49">
        <v>1064313.5</v>
      </c>
      <c r="H49">
        <v>1118165.375</v>
      </c>
      <c r="I49">
        <v>1203095.25</v>
      </c>
      <c r="J49">
        <v>1206677.375</v>
      </c>
      <c r="K49">
        <v>1233626.125</v>
      </c>
      <c r="L49">
        <v>1231466.625</v>
      </c>
      <c r="M49">
        <v>1275955.625</v>
      </c>
      <c r="N49">
        <v>1479857.875</v>
      </c>
      <c r="O49">
        <v>1548786</v>
      </c>
      <c r="P49">
        <v>1723666.75</v>
      </c>
      <c r="Q49">
        <v>1948439.5</v>
      </c>
      <c r="R49">
        <v>2044650.375</v>
      </c>
      <c r="S49">
        <v>2260632.5</v>
      </c>
      <c r="T49">
        <v>2359681.75</v>
      </c>
      <c r="U49">
        <v>2284432</v>
      </c>
      <c r="V49">
        <v>2410322.75</v>
      </c>
      <c r="W49">
        <v>2382763</v>
      </c>
      <c r="X49">
        <v>2537020.5</v>
      </c>
      <c r="Y49">
        <v>2669705.75</v>
      </c>
      <c r="Z49">
        <v>2402939.25</v>
      </c>
      <c r="AB49" s="4">
        <f t="shared" si="1"/>
        <v>15953877.024607759</v>
      </c>
      <c r="AC49" s="5">
        <f t="shared" si="2"/>
        <v>301</v>
      </c>
      <c r="AD49" s="6">
        <f t="shared" si="0"/>
        <v>-1.4702914359141364</v>
      </c>
      <c r="AE49" s="6">
        <f t="shared" si="3"/>
        <v>0</v>
      </c>
      <c r="AF49" s="6"/>
    </row>
    <row r="50" spans="1:32" x14ac:dyDescent="0.25">
      <c r="A50" s="1">
        <v>49</v>
      </c>
      <c r="B50">
        <v>899837.9375</v>
      </c>
      <c r="C50">
        <v>1033127</v>
      </c>
      <c r="D50">
        <v>1153574.25</v>
      </c>
      <c r="E50">
        <v>1007163.5</v>
      </c>
      <c r="F50">
        <v>1053107.625</v>
      </c>
      <c r="G50">
        <v>1084047.875</v>
      </c>
      <c r="H50">
        <v>1132343.625</v>
      </c>
      <c r="I50">
        <v>1197806.125</v>
      </c>
      <c r="J50">
        <v>1212290.5</v>
      </c>
      <c r="K50">
        <v>1254407.375</v>
      </c>
      <c r="L50">
        <v>1250363.625</v>
      </c>
      <c r="M50">
        <v>1276494.875</v>
      </c>
      <c r="N50">
        <v>1475074.375</v>
      </c>
      <c r="O50">
        <v>1557780.375</v>
      </c>
      <c r="P50">
        <v>1745821.75</v>
      </c>
      <c r="Q50">
        <v>1958916.625</v>
      </c>
      <c r="R50">
        <v>2083360.375</v>
      </c>
      <c r="S50">
        <v>2279618.5</v>
      </c>
      <c r="T50">
        <v>2283817.5</v>
      </c>
      <c r="U50">
        <v>2366160.25</v>
      </c>
      <c r="V50">
        <v>2363511.75</v>
      </c>
      <c r="W50">
        <v>2406094.25</v>
      </c>
      <c r="X50">
        <v>2546570</v>
      </c>
      <c r="Y50">
        <v>2673461.75</v>
      </c>
      <c r="Z50">
        <v>2404458</v>
      </c>
      <c r="AB50" s="4">
        <f t="shared" si="1"/>
        <v>16034418.224315431</v>
      </c>
      <c r="AC50" s="5">
        <f t="shared" si="2"/>
        <v>295</v>
      </c>
      <c r="AD50" s="6">
        <f t="shared" si="0"/>
        <v>-1.3719346891547313</v>
      </c>
      <c r="AE50" s="6">
        <f t="shared" si="3"/>
        <v>0</v>
      </c>
      <c r="AF50" s="6"/>
    </row>
    <row r="51" spans="1:32" x14ac:dyDescent="0.25">
      <c r="A51" s="1">
        <v>50</v>
      </c>
      <c r="B51">
        <v>929997.1875</v>
      </c>
      <c r="C51">
        <v>1069076.75</v>
      </c>
      <c r="D51">
        <v>1203099.375</v>
      </c>
      <c r="E51">
        <v>1042489</v>
      </c>
      <c r="F51">
        <v>1099139.125</v>
      </c>
      <c r="G51">
        <v>1129186.75</v>
      </c>
      <c r="H51">
        <v>1175913.875</v>
      </c>
      <c r="I51">
        <v>1233801.625</v>
      </c>
      <c r="J51">
        <v>1249428.375</v>
      </c>
      <c r="K51">
        <v>1285142.875</v>
      </c>
      <c r="L51">
        <v>1285720.5</v>
      </c>
      <c r="M51">
        <v>1334859.375</v>
      </c>
      <c r="N51">
        <v>1508236.875</v>
      </c>
      <c r="O51">
        <v>1588443.75</v>
      </c>
      <c r="P51">
        <v>1774305.625</v>
      </c>
      <c r="Q51">
        <v>1998639.75</v>
      </c>
      <c r="R51">
        <v>2115742.5</v>
      </c>
      <c r="S51">
        <v>2328678</v>
      </c>
      <c r="T51">
        <v>2327424.25</v>
      </c>
      <c r="U51">
        <v>2368912.5</v>
      </c>
      <c r="V51">
        <v>2400065.5</v>
      </c>
      <c r="W51">
        <v>2434159</v>
      </c>
      <c r="X51">
        <v>2588229.25</v>
      </c>
      <c r="Y51">
        <v>2701378</v>
      </c>
      <c r="Z51">
        <v>2477305</v>
      </c>
      <c r="AB51" s="4">
        <f t="shared" si="1"/>
        <v>16468361.124288851</v>
      </c>
      <c r="AC51" s="5">
        <f t="shared" si="2"/>
        <v>245</v>
      </c>
      <c r="AD51" s="6">
        <f t="shared" si="0"/>
        <v>-0.84200451583174873</v>
      </c>
      <c r="AE51" s="6">
        <f t="shared" si="3"/>
        <v>0</v>
      </c>
      <c r="AF51" s="6"/>
    </row>
    <row r="52" spans="1:32" x14ac:dyDescent="0.25">
      <c r="A52" s="1">
        <v>51</v>
      </c>
      <c r="B52">
        <v>910704.375</v>
      </c>
      <c r="C52">
        <v>1054502.375</v>
      </c>
      <c r="D52">
        <v>1195282.25</v>
      </c>
      <c r="E52">
        <v>1033542.75</v>
      </c>
      <c r="F52">
        <v>1103139.75</v>
      </c>
      <c r="G52">
        <v>1146889.75</v>
      </c>
      <c r="H52">
        <v>1202857.875</v>
      </c>
      <c r="I52">
        <v>1284282.0831330379</v>
      </c>
      <c r="J52">
        <v>1300441.075097891</v>
      </c>
      <c r="K52">
        <v>1339579.524807316</v>
      </c>
      <c r="L52">
        <v>1343354.2657465299</v>
      </c>
      <c r="M52">
        <v>1376716.625</v>
      </c>
      <c r="N52">
        <v>1580382.875</v>
      </c>
      <c r="O52">
        <v>1655034</v>
      </c>
      <c r="P52">
        <v>1859451.375</v>
      </c>
      <c r="Q52">
        <v>2069107.875</v>
      </c>
      <c r="R52">
        <v>2152020.75</v>
      </c>
      <c r="S52">
        <v>2364837.25</v>
      </c>
      <c r="T52">
        <v>2402405</v>
      </c>
      <c r="U52">
        <v>2447052</v>
      </c>
      <c r="V52">
        <v>2485860</v>
      </c>
      <c r="W52">
        <v>2598247</v>
      </c>
      <c r="X52">
        <v>2671899.5</v>
      </c>
      <c r="Y52">
        <v>2795185.5</v>
      </c>
      <c r="Z52">
        <v>2531349.25</v>
      </c>
      <c r="AB52" s="4">
        <f t="shared" si="1"/>
        <v>16891704.812814545</v>
      </c>
      <c r="AC52" s="5">
        <f t="shared" si="2"/>
        <v>177</v>
      </c>
      <c r="AD52" s="6">
        <f t="shared" si="0"/>
        <v>-0.32501807764056556</v>
      </c>
      <c r="AE52" s="6">
        <f t="shared" si="3"/>
        <v>0</v>
      </c>
      <c r="AF52" s="6"/>
    </row>
    <row r="53" spans="1:32" x14ac:dyDescent="0.25">
      <c r="A53" s="1">
        <v>52</v>
      </c>
      <c r="B53">
        <v>1004934.5</v>
      </c>
      <c r="C53">
        <v>1134553.75</v>
      </c>
      <c r="D53">
        <v>1254801.625</v>
      </c>
      <c r="E53">
        <v>1081002</v>
      </c>
      <c r="F53">
        <v>1135019.375</v>
      </c>
      <c r="G53">
        <v>1148533.5</v>
      </c>
      <c r="H53">
        <v>1199437.125</v>
      </c>
      <c r="I53">
        <v>1261509</v>
      </c>
      <c r="J53">
        <v>1262318.5</v>
      </c>
      <c r="K53">
        <v>1294529.875</v>
      </c>
      <c r="L53">
        <v>1293002</v>
      </c>
      <c r="M53">
        <v>1314937.75</v>
      </c>
      <c r="N53">
        <v>1504344.125</v>
      </c>
      <c r="O53">
        <v>1568244.375</v>
      </c>
      <c r="P53">
        <v>1766314.25</v>
      </c>
      <c r="Q53">
        <v>1986475.25</v>
      </c>
      <c r="R53">
        <v>2098887</v>
      </c>
      <c r="S53">
        <v>2293547.25</v>
      </c>
      <c r="T53">
        <v>2311058</v>
      </c>
      <c r="U53">
        <v>2333923</v>
      </c>
      <c r="V53">
        <v>2417412</v>
      </c>
      <c r="W53">
        <v>2443798</v>
      </c>
      <c r="X53">
        <v>2560901.25</v>
      </c>
      <c r="Y53">
        <v>2661723.25</v>
      </c>
      <c r="Z53">
        <v>2443026</v>
      </c>
      <c r="AB53" s="4">
        <f t="shared" si="1"/>
        <v>16638544.392916551</v>
      </c>
      <c r="AC53" s="5">
        <f t="shared" si="2"/>
        <v>220</v>
      </c>
      <c r="AD53" s="6">
        <f t="shared" si="0"/>
        <v>-0.63417705962478588</v>
      </c>
      <c r="AE53" s="6">
        <f t="shared" si="3"/>
        <v>0</v>
      </c>
      <c r="AF53" s="6"/>
    </row>
    <row r="54" spans="1:32" x14ac:dyDescent="0.25">
      <c r="A54" s="1">
        <v>53</v>
      </c>
      <c r="B54">
        <v>969282.75</v>
      </c>
      <c r="C54">
        <v>1110917.75</v>
      </c>
      <c r="D54">
        <v>1219336.75</v>
      </c>
      <c r="E54">
        <v>1037806.125</v>
      </c>
      <c r="F54">
        <v>1100958</v>
      </c>
      <c r="G54">
        <v>1127430.125</v>
      </c>
      <c r="H54">
        <v>1189056.375</v>
      </c>
      <c r="I54">
        <v>1244606.125</v>
      </c>
      <c r="J54">
        <v>1253248.125</v>
      </c>
      <c r="K54">
        <v>1282024.25</v>
      </c>
      <c r="L54">
        <v>1290283.375</v>
      </c>
      <c r="M54">
        <v>1316047</v>
      </c>
      <c r="N54">
        <v>1512227.25</v>
      </c>
      <c r="O54">
        <v>1581050.125</v>
      </c>
      <c r="P54">
        <v>1780836.125</v>
      </c>
      <c r="Q54">
        <v>1986527.25</v>
      </c>
      <c r="R54">
        <v>2098055.5</v>
      </c>
      <c r="S54">
        <v>2314253</v>
      </c>
      <c r="T54">
        <v>2321806.5</v>
      </c>
      <c r="U54">
        <v>2351769</v>
      </c>
      <c r="V54">
        <v>2376009.25</v>
      </c>
      <c r="W54">
        <v>2437225.75</v>
      </c>
      <c r="X54">
        <v>2558060.75</v>
      </c>
      <c r="Y54">
        <v>2702332.5</v>
      </c>
      <c r="Z54">
        <v>2441850.25</v>
      </c>
      <c r="AB54" s="4">
        <f t="shared" si="1"/>
        <v>16493964.183671581</v>
      </c>
      <c r="AC54" s="5">
        <f t="shared" si="2"/>
        <v>241</v>
      </c>
      <c r="AD54" s="6">
        <f t="shared" si="0"/>
        <v>-0.81073811258579309</v>
      </c>
      <c r="AE54" s="6">
        <f t="shared" si="3"/>
        <v>0</v>
      </c>
      <c r="AF54" s="6"/>
    </row>
    <row r="55" spans="1:32" x14ac:dyDescent="0.25">
      <c r="A55" s="1">
        <v>54</v>
      </c>
      <c r="B55">
        <v>1171864.5</v>
      </c>
      <c r="C55">
        <v>1310757.375</v>
      </c>
      <c r="D55">
        <v>1395359.5</v>
      </c>
      <c r="E55">
        <v>1297460</v>
      </c>
      <c r="F55">
        <v>1344111.25</v>
      </c>
      <c r="G55">
        <v>1339570.125</v>
      </c>
      <c r="H55">
        <v>1317878.5</v>
      </c>
      <c r="I55">
        <v>1340917.4240688181</v>
      </c>
      <c r="J55">
        <v>1362460.992429577</v>
      </c>
      <c r="K55">
        <v>1381128.793178695</v>
      </c>
      <c r="L55">
        <v>1376281.625</v>
      </c>
      <c r="M55">
        <v>1402622.375</v>
      </c>
      <c r="N55">
        <v>1590681</v>
      </c>
      <c r="O55">
        <v>1658825.25</v>
      </c>
      <c r="P55">
        <v>1827327.75</v>
      </c>
      <c r="Q55">
        <v>2029570.5</v>
      </c>
      <c r="R55">
        <v>2142096</v>
      </c>
      <c r="S55">
        <v>2341205.25</v>
      </c>
      <c r="T55">
        <v>2335771</v>
      </c>
      <c r="U55">
        <v>2416471.25</v>
      </c>
      <c r="V55">
        <v>2413037.5</v>
      </c>
      <c r="W55">
        <v>2616527.5</v>
      </c>
      <c r="X55">
        <v>2577621.25</v>
      </c>
      <c r="Y55">
        <v>2691242.5</v>
      </c>
      <c r="Z55">
        <v>2467754.75</v>
      </c>
      <c r="AB55" s="4">
        <f t="shared" si="1"/>
        <v>17951378.430348083</v>
      </c>
      <c r="AC55" s="5">
        <f t="shared" si="2"/>
        <v>50</v>
      </c>
      <c r="AD55" s="6">
        <f t="shared" si="0"/>
        <v>0.96905315578608076</v>
      </c>
      <c r="AE55" s="6">
        <f t="shared" si="3"/>
        <v>0</v>
      </c>
      <c r="AF55" s="6"/>
    </row>
    <row r="56" spans="1:32" x14ac:dyDescent="0.25">
      <c r="A56" s="1">
        <v>55</v>
      </c>
      <c r="B56">
        <v>1020851.3125</v>
      </c>
      <c r="C56">
        <v>1149715.25</v>
      </c>
      <c r="D56">
        <v>1275627.75</v>
      </c>
      <c r="E56">
        <v>1162429.125</v>
      </c>
      <c r="F56">
        <v>1207607.625</v>
      </c>
      <c r="G56">
        <v>1229781.25</v>
      </c>
      <c r="H56">
        <v>1263479.375</v>
      </c>
      <c r="I56">
        <v>1316339.8976353779</v>
      </c>
      <c r="J56">
        <v>1331846.6231761221</v>
      </c>
      <c r="K56">
        <v>1370195.125</v>
      </c>
      <c r="L56">
        <v>1371789.25</v>
      </c>
      <c r="M56">
        <v>1406214.25</v>
      </c>
      <c r="N56">
        <v>1585868.125</v>
      </c>
      <c r="O56">
        <v>1644535.25</v>
      </c>
      <c r="P56">
        <v>1819798</v>
      </c>
      <c r="Q56">
        <v>2021777.375</v>
      </c>
      <c r="R56">
        <v>2148073.25</v>
      </c>
      <c r="S56">
        <v>2386110</v>
      </c>
      <c r="T56">
        <v>2397219</v>
      </c>
      <c r="U56">
        <v>2394808.25</v>
      </c>
      <c r="V56">
        <v>2402686.5</v>
      </c>
      <c r="W56">
        <v>2470596.75</v>
      </c>
      <c r="X56">
        <v>2620657.25</v>
      </c>
      <c r="Y56">
        <v>2802423.25</v>
      </c>
      <c r="Z56">
        <v>2594296</v>
      </c>
      <c r="AB56" s="4">
        <f t="shared" si="1"/>
        <v>17309837.355037343</v>
      </c>
      <c r="AC56" s="5">
        <f t="shared" si="2"/>
        <v>121</v>
      </c>
      <c r="AD56" s="6">
        <f t="shared" si="0"/>
        <v>0.18560451944692852</v>
      </c>
      <c r="AE56" s="6">
        <f t="shared" si="3"/>
        <v>0</v>
      </c>
      <c r="AF56" s="6"/>
    </row>
    <row r="57" spans="1:32" x14ac:dyDescent="0.25">
      <c r="A57" s="1">
        <v>56</v>
      </c>
      <c r="B57">
        <v>1040309.875</v>
      </c>
      <c r="C57">
        <v>1167152.625</v>
      </c>
      <c r="D57">
        <v>1277494.75</v>
      </c>
      <c r="E57">
        <v>1114163.25</v>
      </c>
      <c r="F57">
        <v>1174925.5</v>
      </c>
      <c r="G57">
        <v>1188033.5</v>
      </c>
      <c r="H57">
        <v>1223964.5</v>
      </c>
      <c r="I57">
        <v>1261589.5</v>
      </c>
      <c r="J57">
        <v>1271239.5</v>
      </c>
      <c r="K57">
        <v>1296356.75</v>
      </c>
      <c r="L57">
        <v>1300936.25</v>
      </c>
      <c r="M57">
        <v>1319050.125</v>
      </c>
      <c r="N57">
        <v>1507932.375</v>
      </c>
      <c r="O57">
        <v>1594872.375</v>
      </c>
      <c r="P57">
        <v>1781275.875</v>
      </c>
      <c r="Q57">
        <v>1977116</v>
      </c>
      <c r="R57">
        <v>2116489.25</v>
      </c>
      <c r="S57">
        <v>2310419</v>
      </c>
      <c r="T57">
        <v>2336500.5</v>
      </c>
      <c r="U57">
        <v>2330084.25</v>
      </c>
      <c r="V57">
        <v>2361346.25</v>
      </c>
      <c r="W57">
        <v>2435380.25</v>
      </c>
      <c r="X57">
        <v>2540475.25</v>
      </c>
      <c r="Y57">
        <v>2668104.5</v>
      </c>
      <c r="Z57">
        <v>2409158.5</v>
      </c>
      <c r="AB57" s="4">
        <f t="shared" si="1"/>
        <v>16816051.372093633</v>
      </c>
      <c r="AC57" s="5">
        <f t="shared" si="2"/>
        <v>186</v>
      </c>
      <c r="AD57" s="6">
        <f t="shared" si="0"/>
        <v>-0.41740590321892745</v>
      </c>
      <c r="AE57" s="6">
        <f t="shared" si="3"/>
        <v>0</v>
      </c>
      <c r="AF57" s="6"/>
    </row>
    <row r="58" spans="1:32" x14ac:dyDescent="0.25">
      <c r="A58" s="1">
        <v>57</v>
      </c>
      <c r="B58">
        <v>930856.1875</v>
      </c>
      <c r="C58">
        <v>1073920.125</v>
      </c>
      <c r="D58">
        <v>1192631.625</v>
      </c>
      <c r="E58">
        <v>977766.875</v>
      </c>
      <c r="F58">
        <v>1042284.3125</v>
      </c>
      <c r="G58">
        <v>1076507</v>
      </c>
      <c r="H58">
        <v>1157026.125</v>
      </c>
      <c r="I58">
        <v>1233104.625</v>
      </c>
      <c r="J58">
        <v>1242993.5</v>
      </c>
      <c r="K58">
        <v>1287254</v>
      </c>
      <c r="L58">
        <v>1279294.25</v>
      </c>
      <c r="M58">
        <v>1318345.75</v>
      </c>
      <c r="N58">
        <v>1491653.75</v>
      </c>
      <c r="O58">
        <v>1587907.75</v>
      </c>
      <c r="P58">
        <v>1769798.75</v>
      </c>
      <c r="Q58">
        <v>1951793.375</v>
      </c>
      <c r="R58">
        <v>2071108</v>
      </c>
      <c r="S58">
        <v>2277010.5</v>
      </c>
      <c r="T58">
        <v>2301652.25</v>
      </c>
      <c r="U58">
        <v>2336950.5</v>
      </c>
      <c r="V58">
        <v>2385632.5</v>
      </c>
      <c r="W58">
        <v>2445221.5</v>
      </c>
      <c r="X58">
        <v>2587350.25</v>
      </c>
      <c r="Y58">
        <v>2705957.5</v>
      </c>
      <c r="Z58">
        <v>2450251</v>
      </c>
      <c r="AB58" s="4">
        <f t="shared" si="1"/>
        <v>16224015.043157402</v>
      </c>
      <c r="AC58" s="5">
        <f t="shared" si="2"/>
        <v>280</v>
      </c>
      <c r="AD58" s="6">
        <f t="shared" si="0"/>
        <v>-1.1403994455165334</v>
      </c>
      <c r="AE58" s="6">
        <f t="shared" si="3"/>
        <v>0</v>
      </c>
      <c r="AF58" s="6"/>
    </row>
    <row r="59" spans="1:32" x14ac:dyDescent="0.25">
      <c r="A59" s="1">
        <v>58</v>
      </c>
      <c r="B59">
        <v>903754.75</v>
      </c>
      <c r="C59">
        <v>1032275.875</v>
      </c>
      <c r="D59">
        <v>1144122.875</v>
      </c>
      <c r="E59">
        <v>1033968.6875</v>
      </c>
      <c r="F59">
        <v>1071356.5</v>
      </c>
      <c r="G59">
        <v>1088639.875</v>
      </c>
      <c r="H59">
        <v>1130564</v>
      </c>
      <c r="I59">
        <v>1201216.5</v>
      </c>
      <c r="J59">
        <v>1205356.125</v>
      </c>
      <c r="K59">
        <v>1241068.625</v>
      </c>
      <c r="L59">
        <v>1248094.625</v>
      </c>
      <c r="M59">
        <v>1278671</v>
      </c>
      <c r="N59">
        <v>1468290.875</v>
      </c>
      <c r="O59">
        <v>1541736.25</v>
      </c>
      <c r="P59">
        <v>1734535.25</v>
      </c>
      <c r="Q59">
        <v>1988509.625</v>
      </c>
      <c r="R59">
        <v>2071795</v>
      </c>
      <c r="S59">
        <v>2303515.75</v>
      </c>
      <c r="T59">
        <v>2316267</v>
      </c>
      <c r="U59">
        <v>2319256.25</v>
      </c>
      <c r="V59">
        <v>2374478.25</v>
      </c>
      <c r="W59">
        <v>2414256</v>
      </c>
      <c r="X59">
        <v>2532416.5</v>
      </c>
      <c r="Y59">
        <v>2640811.75</v>
      </c>
      <c r="Z59">
        <v>2410970.75</v>
      </c>
      <c r="AB59" s="4">
        <f t="shared" si="1"/>
        <v>16052591.133257715</v>
      </c>
      <c r="AC59" s="5">
        <f t="shared" si="2"/>
        <v>293</v>
      </c>
      <c r="AD59" s="6">
        <f t="shared" si="0"/>
        <v>-1.3497419702828306</v>
      </c>
      <c r="AE59" s="6">
        <f t="shared" si="3"/>
        <v>0</v>
      </c>
      <c r="AF59" s="6"/>
    </row>
    <row r="60" spans="1:32" x14ac:dyDescent="0.25">
      <c r="A60" s="1">
        <v>59</v>
      </c>
      <c r="B60">
        <v>979725.6875</v>
      </c>
      <c r="C60">
        <v>1123640.375</v>
      </c>
      <c r="D60">
        <v>1265275</v>
      </c>
      <c r="E60">
        <v>1028099.6875</v>
      </c>
      <c r="F60">
        <v>1092989.375</v>
      </c>
      <c r="G60">
        <v>1130701.375</v>
      </c>
      <c r="H60">
        <v>1197335.75</v>
      </c>
      <c r="I60">
        <v>1248362</v>
      </c>
      <c r="J60">
        <v>1255742.875</v>
      </c>
      <c r="K60">
        <v>1289440.125</v>
      </c>
      <c r="L60">
        <v>1291847.25</v>
      </c>
      <c r="M60">
        <v>1327561</v>
      </c>
      <c r="N60">
        <v>1517400.75</v>
      </c>
      <c r="O60">
        <v>1590924.875</v>
      </c>
      <c r="P60">
        <v>1781489.5</v>
      </c>
      <c r="Q60">
        <v>1961353.625</v>
      </c>
      <c r="R60">
        <v>2076431.5</v>
      </c>
      <c r="S60">
        <v>2299152.25</v>
      </c>
      <c r="T60">
        <v>2325725</v>
      </c>
      <c r="U60">
        <v>2342111</v>
      </c>
      <c r="V60">
        <v>2380103.75</v>
      </c>
      <c r="W60">
        <v>2442299.5</v>
      </c>
      <c r="X60">
        <v>2576959.25</v>
      </c>
      <c r="Y60">
        <v>2702869.75</v>
      </c>
      <c r="Z60">
        <v>2485151.25</v>
      </c>
      <c r="AB60" s="4">
        <f t="shared" si="1"/>
        <v>16544523.389432676</v>
      </c>
      <c r="AC60" s="5">
        <f t="shared" si="2"/>
        <v>233</v>
      </c>
      <c r="AD60" s="6">
        <f t="shared" si="0"/>
        <v>-0.74899531491888627</v>
      </c>
      <c r="AE60" s="6">
        <f t="shared" si="3"/>
        <v>0</v>
      </c>
      <c r="AF60" s="6"/>
    </row>
    <row r="61" spans="1:32" x14ac:dyDescent="0.25">
      <c r="A61" s="1">
        <v>60</v>
      </c>
      <c r="B61">
        <v>1057973.375</v>
      </c>
      <c r="C61">
        <v>1199465.5</v>
      </c>
      <c r="D61">
        <v>1294937.625</v>
      </c>
      <c r="E61">
        <v>1209936.75</v>
      </c>
      <c r="F61">
        <v>1265716.875</v>
      </c>
      <c r="G61">
        <v>1271320.5</v>
      </c>
      <c r="H61">
        <v>1288223.625</v>
      </c>
      <c r="I61">
        <v>1314005.5</v>
      </c>
      <c r="J61">
        <v>1333593.875</v>
      </c>
      <c r="K61">
        <v>1373791.75</v>
      </c>
      <c r="L61">
        <v>1386939</v>
      </c>
      <c r="M61">
        <v>1409032.875</v>
      </c>
      <c r="N61">
        <v>1622807.25</v>
      </c>
      <c r="O61">
        <v>1709023.625</v>
      </c>
      <c r="P61">
        <v>1893044.5</v>
      </c>
      <c r="Q61">
        <v>2067124</v>
      </c>
      <c r="R61">
        <v>2219309.5</v>
      </c>
      <c r="S61">
        <v>2395959.75</v>
      </c>
      <c r="T61">
        <v>2426778.25</v>
      </c>
      <c r="U61">
        <v>2445906.5</v>
      </c>
      <c r="V61">
        <v>2496767.25</v>
      </c>
      <c r="W61">
        <v>2567120.75</v>
      </c>
      <c r="X61">
        <v>2670989.75</v>
      </c>
      <c r="Y61">
        <v>2783666.5</v>
      </c>
      <c r="Z61">
        <v>2451521</v>
      </c>
      <c r="AB61" s="4">
        <f t="shared" si="1"/>
        <v>17717691.954355575</v>
      </c>
      <c r="AC61" s="5">
        <f t="shared" si="2"/>
        <v>70</v>
      </c>
      <c r="AD61" s="6">
        <f t="shared" si="0"/>
        <v>0.68367571388408832</v>
      </c>
      <c r="AE61" s="6">
        <f t="shared" si="3"/>
        <v>0</v>
      </c>
      <c r="AF61" s="6"/>
    </row>
    <row r="62" spans="1:32" x14ac:dyDescent="0.25">
      <c r="A62" s="1">
        <v>61</v>
      </c>
      <c r="B62">
        <v>1209363.375</v>
      </c>
      <c r="C62">
        <v>1335022.625</v>
      </c>
      <c r="D62">
        <v>1435806.875</v>
      </c>
      <c r="E62">
        <v>1336480.125</v>
      </c>
      <c r="F62">
        <v>1419678.75</v>
      </c>
      <c r="G62">
        <v>1423131.375</v>
      </c>
      <c r="H62">
        <v>1437122.375</v>
      </c>
      <c r="I62">
        <v>1464103.0045044951</v>
      </c>
      <c r="J62">
        <v>1491351.9751930551</v>
      </c>
      <c r="K62">
        <v>1520851.3046243079</v>
      </c>
      <c r="L62">
        <v>1526840.615750774</v>
      </c>
      <c r="M62">
        <v>1552193.4705868489</v>
      </c>
      <c r="N62">
        <v>1752365.1487843799</v>
      </c>
      <c r="O62">
        <v>1823065.375</v>
      </c>
      <c r="P62">
        <v>2002279</v>
      </c>
      <c r="Q62">
        <v>2191522.5</v>
      </c>
      <c r="R62">
        <v>2295460.5</v>
      </c>
      <c r="S62">
        <v>2610351</v>
      </c>
      <c r="T62">
        <v>2534283.75</v>
      </c>
      <c r="U62">
        <v>2564599</v>
      </c>
      <c r="V62">
        <v>2630504.25</v>
      </c>
      <c r="W62">
        <v>2716709.25</v>
      </c>
      <c r="X62">
        <v>2785735.5</v>
      </c>
      <c r="Y62">
        <v>2855188.75</v>
      </c>
      <c r="Z62">
        <v>2552952.25</v>
      </c>
      <c r="AB62" s="4">
        <f t="shared" si="1"/>
        <v>19272243.278299365</v>
      </c>
      <c r="AC62" s="5">
        <f t="shared" si="2"/>
        <v>6</v>
      </c>
      <c r="AD62" s="6">
        <f t="shared" si="0"/>
        <v>2.5820905804194405</v>
      </c>
      <c r="AE62" s="6">
        <f t="shared" si="3"/>
        <v>19272243.278299365</v>
      </c>
      <c r="AF62" s="6"/>
    </row>
    <row r="63" spans="1:32" x14ac:dyDescent="0.25">
      <c r="A63" s="1">
        <v>62</v>
      </c>
      <c r="B63">
        <v>1273943</v>
      </c>
      <c r="C63">
        <v>1380675.125</v>
      </c>
      <c r="D63">
        <v>1503517</v>
      </c>
      <c r="E63">
        <v>1441587.875</v>
      </c>
      <c r="F63">
        <v>1520271.375</v>
      </c>
      <c r="G63">
        <v>1521177.75</v>
      </c>
      <c r="H63">
        <v>1506220.875</v>
      </c>
      <c r="I63">
        <v>1509745.0386682639</v>
      </c>
      <c r="J63">
        <v>1531778.0994283401</v>
      </c>
      <c r="K63">
        <v>1555283.388015335</v>
      </c>
      <c r="L63">
        <v>1567672.1628575621</v>
      </c>
      <c r="M63">
        <v>1584389.4079665181</v>
      </c>
      <c r="N63">
        <v>1752146.1136279239</v>
      </c>
      <c r="O63">
        <v>1804138</v>
      </c>
      <c r="P63">
        <v>1986175.625</v>
      </c>
      <c r="Q63">
        <v>2184921.25</v>
      </c>
      <c r="R63">
        <v>2308909.5</v>
      </c>
      <c r="S63">
        <v>2482548.75</v>
      </c>
      <c r="T63">
        <v>2513563.75</v>
      </c>
      <c r="U63">
        <v>2554599.25</v>
      </c>
      <c r="V63">
        <v>2595978</v>
      </c>
      <c r="W63">
        <v>2668550.5</v>
      </c>
      <c r="X63">
        <v>2721466.5</v>
      </c>
      <c r="Y63">
        <v>2846363.25</v>
      </c>
      <c r="Z63">
        <v>2497786.5</v>
      </c>
      <c r="AB63" s="4">
        <f t="shared" si="1"/>
        <v>19663796.78186705</v>
      </c>
      <c r="AC63" s="5">
        <f t="shared" si="2"/>
        <v>3</v>
      </c>
      <c r="AD63" s="6">
        <f t="shared" si="0"/>
        <v>3.060254910389014</v>
      </c>
      <c r="AE63" s="6">
        <f t="shared" si="3"/>
        <v>19663796.78186705</v>
      </c>
      <c r="AF63" s="6"/>
    </row>
    <row r="64" spans="1:32" x14ac:dyDescent="0.25">
      <c r="A64" s="1">
        <v>63</v>
      </c>
      <c r="B64">
        <v>1085320.25</v>
      </c>
      <c r="C64">
        <v>1195248.375</v>
      </c>
      <c r="D64">
        <v>1293511.25</v>
      </c>
      <c r="E64">
        <v>1151890.625</v>
      </c>
      <c r="F64">
        <v>1190662.125</v>
      </c>
      <c r="G64">
        <v>1202988.5</v>
      </c>
      <c r="H64">
        <v>1227641.625</v>
      </c>
      <c r="I64">
        <v>1290001.125</v>
      </c>
      <c r="J64">
        <v>1301325.625</v>
      </c>
      <c r="K64">
        <v>1336069.75</v>
      </c>
      <c r="L64">
        <v>1332781.25</v>
      </c>
      <c r="M64">
        <v>1366869</v>
      </c>
      <c r="N64">
        <v>1561672.625</v>
      </c>
      <c r="O64">
        <v>1618398.625</v>
      </c>
      <c r="P64">
        <v>1818546.5</v>
      </c>
      <c r="Q64">
        <v>2004533.375</v>
      </c>
      <c r="R64">
        <v>2082939.25</v>
      </c>
      <c r="S64">
        <v>2331847.75</v>
      </c>
      <c r="T64">
        <v>2361496.75</v>
      </c>
      <c r="U64">
        <v>2366508.5</v>
      </c>
      <c r="V64">
        <v>2390106</v>
      </c>
      <c r="W64">
        <v>2450364.25</v>
      </c>
      <c r="X64">
        <v>2558791.25</v>
      </c>
      <c r="Y64">
        <v>2739392.5</v>
      </c>
      <c r="Z64">
        <v>2450754.5</v>
      </c>
      <c r="AB64" s="4">
        <f t="shared" si="1"/>
        <v>17098689.655631613</v>
      </c>
      <c r="AC64" s="5">
        <f t="shared" si="2"/>
        <v>152</v>
      </c>
      <c r="AD64" s="6">
        <f t="shared" si="0"/>
        <v>-7.2248615031550154E-2</v>
      </c>
      <c r="AE64" s="6">
        <f t="shared" si="3"/>
        <v>0</v>
      </c>
      <c r="AF64" s="6"/>
    </row>
    <row r="65" spans="1:32" x14ac:dyDescent="0.25">
      <c r="A65" s="1">
        <v>64</v>
      </c>
      <c r="B65">
        <v>947724</v>
      </c>
      <c r="C65">
        <v>1083037.5</v>
      </c>
      <c r="D65">
        <v>1174584.875</v>
      </c>
      <c r="E65">
        <v>1016697.25</v>
      </c>
      <c r="F65">
        <v>1078030.5</v>
      </c>
      <c r="G65">
        <v>1091564.75</v>
      </c>
      <c r="H65">
        <v>1143553.875</v>
      </c>
      <c r="I65">
        <v>1203752.25</v>
      </c>
      <c r="J65">
        <v>1212398.25</v>
      </c>
      <c r="K65">
        <v>1236364.75</v>
      </c>
      <c r="L65">
        <v>1234276.125</v>
      </c>
      <c r="M65">
        <v>1283593.125</v>
      </c>
      <c r="N65">
        <v>1464561.375</v>
      </c>
      <c r="O65">
        <v>1535719.875</v>
      </c>
      <c r="P65">
        <v>1728179.5</v>
      </c>
      <c r="Q65">
        <v>1944292.75</v>
      </c>
      <c r="R65">
        <v>2031230</v>
      </c>
      <c r="S65">
        <v>2251545</v>
      </c>
      <c r="T65">
        <v>2264007.25</v>
      </c>
      <c r="U65">
        <v>2266864.5</v>
      </c>
      <c r="V65">
        <v>2311278.25</v>
      </c>
      <c r="W65">
        <v>2399994.25</v>
      </c>
      <c r="X65">
        <v>2516222.25</v>
      </c>
      <c r="Y65">
        <v>2633185.25</v>
      </c>
      <c r="Z65">
        <v>2408447.75</v>
      </c>
      <c r="AB65" s="4">
        <f t="shared" si="1"/>
        <v>16017270.309572397</v>
      </c>
      <c r="AC65" s="5">
        <f t="shared" si="2"/>
        <v>296</v>
      </c>
      <c r="AD65" s="6">
        <f t="shared" si="0"/>
        <v>-1.3928756872271975</v>
      </c>
      <c r="AE65" s="6">
        <f t="shared" si="3"/>
        <v>0</v>
      </c>
      <c r="AF65" s="6"/>
    </row>
    <row r="66" spans="1:32" x14ac:dyDescent="0.25">
      <c r="A66" s="1">
        <v>65</v>
      </c>
      <c r="B66">
        <v>1193490.375</v>
      </c>
      <c r="C66">
        <v>1315729</v>
      </c>
      <c r="D66">
        <v>1411321.625</v>
      </c>
      <c r="E66">
        <v>1400809.125</v>
      </c>
      <c r="F66">
        <v>1451441.125</v>
      </c>
      <c r="G66">
        <v>1436116.125</v>
      </c>
      <c r="H66">
        <v>1406463.125</v>
      </c>
      <c r="I66">
        <v>1401449.5801236499</v>
      </c>
      <c r="J66">
        <v>1429281.923665456</v>
      </c>
      <c r="K66">
        <v>1447793</v>
      </c>
      <c r="L66">
        <v>1448560.125</v>
      </c>
      <c r="M66">
        <v>1455812.25</v>
      </c>
      <c r="N66">
        <v>1647788.375</v>
      </c>
      <c r="O66">
        <v>1735215.375</v>
      </c>
      <c r="P66">
        <v>2003796.25</v>
      </c>
      <c r="Q66">
        <v>2074856.375</v>
      </c>
      <c r="R66">
        <v>2188478.5</v>
      </c>
      <c r="S66">
        <v>2368689</v>
      </c>
      <c r="T66">
        <v>2463804</v>
      </c>
      <c r="U66">
        <v>2426795.75</v>
      </c>
      <c r="V66">
        <v>2494180</v>
      </c>
      <c r="W66">
        <v>2547773</v>
      </c>
      <c r="X66">
        <v>2644141.5</v>
      </c>
      <c r="Y66">
        <v>2779932</v>
      </c>
      <c r="Z66">
        <v>2491667.75</v>
      </c>
      <c r="AB66" s="4">
        <f t="shared" si="1"/>
        <v>18677314.578365527</v>
      </c>
      <c r="AC66" s="5">
        <f t="shared" si="2"/>
        <v>19</v>
      </c>
      <c r="AD66" s="6">
        <f t="shared" ref="AD66:AD129" si="9">(AB66-$AI$8)/$AI$10</f>
        <v>1.8555648806325189</v>
      </c>
      <c r="AE66" s="6">
        <f t="shared" si="3"/>
        <v>18677314.578365527</v>
      </c>
      <c r="AF66" s="6"/>
    </row>
    <row r="67" spans="1:32" x14ac:dyDescent="0.25">
      <c r="A67" s="1">
        <v>66</v>
      </c>
      <c r="B67">
        <v>1004607.375</v>
      </c>
      <c r="C67">
        <v>1118940.375</v>
      </c>
      <c r="D67">
        <v>1231087.25</v>
      </c>
      <c r="E67">
        <v>1107524</v>
      </c>
      <c r="F67">
        <v>1160377.5</v>
      </c>
      <c r="G67">
        <v>1186074.625</v>
      </c>
      <c r="H67">
        <v>1226089.125</v>
      </c>
      <c r="I67">
        <v>1277171.875</v>
      </c>
      <c r="J67">
        <v>1285086.011347774</v>
      </c>
      <c r="K67">
        <v>1321491</v>
      </c>
      <c r="L67">
        <v>1313765.625</v>
      </c>
      <c r="M67">
        <v>1324298.25</v>
      </c>
      <c r="N67">
        <v>1519635.625</v>
      </c>
      <c r="O67">
        <v>1591230.25</v>
      </c>
      <c r="P67">
        <v>1781990.375</v>
      </c>
      <c r="Q67">
        <v>1991780.875</v>
      </c>
      <c r="R67">
        <v>2079560.125</v>
      </c>
      <c r="S67">
        <v>2308082.75</v>
      </c>
      <c r="T67">
        <v>2323931</v>
      </c>
      <c r="U67">
        <v>2326838.25</v>
      </c>
      <c r="V67">
        <v>2381213.5</v>
      </c>
      <c r="W67">
        <v>2437799</v>
      </c>
      <c r="X67">
        <v>2569494.5</v>
      </c>
      <c r="Y67">
        <v>2699511.75</v>
      </c>
      <c r="Z67">
        <v>2456611.75</v>
      </c>
      <c r="AB67" s="4">
        <f t="shared" ref="AB67:AB130" si="10">NPV(0.068,C67:X67)</f>
        <v>16758568.797469044</v>
      </c>
      <c r="AC67" s="5">
        <f t="shared" ref="AC67:AC130" si="11">_xlfn.RANK.AVG(AB67,$AB$2:$AB$311)</f>
        <v>199</v>
      </c>
      <c r="AD67" s="6">
        <f t="shared" si="9"/>
        <v>-0.4876035046446574</v>
      </c>
      <c r="AE67" s="6">
        <f t="shared" si="3"/>
        <v>0</v>
      </c>
      <c r="AF67" s="6"/>
    </row>
    <row r="68" spans="1:32" x14ac:dyDescent="0.25">
      <c r="A68" s="1">
        <v>67</v>
      </c>
      <c r="B68">
        <v>998159.8125</v>
      </c>
      <c r="C68">
        <v>1142071.375</v>
      </c>
      <c r="D68">
        <v>1241019</v>
      </c>
      <c r="E68">
        <v>1099318.75</v>
      </c>
      <c r="F68">
        <v>1155941.75</v>
      </c>
      <c r="G68">
        <v>1169676.375</v>
      </c>
      <c r="H68">
        <v>1206713.125</v>
      </c>
      <c r="I68">
        <v>1258552</v>
      </c>
      <c r="J68">
        <v>1273503.625</v>
      </c>
      <c r="K68">
        <v>1305932.125</v>
      </c>
      <c r="L68">
        <v>1322517.625</v>
      </c>
      <c r="M68">
        <v>1349321.75</v>
      </c>
      <c r="N68">
        <v>1532840.25</v>
      </c>
      <c r="O68">
        <v>1592894.5</v>
      </c>
      <c r="P68">
        <v>1789029.125</v>
      </c>
      <c r="Q68">
        <v>1995008.25</v>
      </c>
      <c r="R68">
        <v>2099797.75</v>
      </c>
      <c r="S68">
        <v>2326123</v>
      </c>
      <c r="T68">
        <v>2344417.5</v>
      </c>
      <c r="U68">
        <v>2352221.75</v>
      </c>
      <c r="V68">
        <v>2383235</v>
      </c>
      <c r="W68">
        <v>2464347.25</v>
      </c>
      <c r="X68">
        <v>2615580.25</v>
      </c>
      <c r="Y68">
        <v>2700137.75</v>
      </c>
      <c r="Z68">
        <v>2456120</v>
      </c>
      <c r="AB68" s="4">
        <f t="shared" si="10"/>
        <v>16798661.740797635</v>
      </c>
      <c r="AC68" s="5">
        <f t="shared" si="11"/>
        <v>192</v>
      </c>
      <c r="AD68" s="6">
        <f t="shared" si="9"/>
        <v>-0.43864208504670998</v>
      </c>
      <c r="AE68" s="6">
        <f t="shared" ref="AE68:AE131" si="12">IF(AB68&gt;=PERCENTILE($AB$2:$AB$311,0.9),1,0)*AB68</f>
        <v>0</v>
      </c>
      <c r="AF68" s="6"/>
    </row>
    <row r="69" spans="1:32" x14ac:dyDescent="0.25">
      <c r="A69" s="1">
        <v>68</v>
      </c>
      <c r="B69">
        <v>1055888.5</v>
      </c>
      <c r="C69">
        <v>1198501.5</v>
      </c>
      <c r="D69">
        <v>1330633.625</v>
      </c>
      <c r="E69">
        <v>1178092.25</v>
      </c>
      <c r="F69">
        <v>1270119.125</v>
      </c>
      <c r="G69">
        <v>1297926.875</v>
      </c>
      <c r="H69">
        <v>1353932.875</v>
      </c>
      <c r="I69">
        <v>1396653.1895923759</v>
      </c>
      <c r="J69">
        <v>1424611.3068612351</v>
      </c>
      <c r="K69">
        <v>1452476.1384346259</v>
      </c>
      <c r="L69">
        <v>1460935.9708756569</v>
      </c>
      <c r="M69">
        <v>1490170.0167109719</v>
      </c>
      <c r="N69">
        <v>1664063.6443236221</v>
      </c>
      <c r="O69">
        <v>1731063.125</v>
      </c>
      <c r="P69">
        <v>1922399.125</v>
      </c>
      <c r="Q69">
        <v>2110716.5</v>
      </c>
      <c r="R69">
        <v>2212298.5</v>
      </c>
      <c r="S69">
        <v>2450058.75</v>
      </c>
      <c r="T69">
        <v>2487401.25</v>
      </c>
      <c r="U69">
        <v>2499105.75</v>
      </c>
      <c r="V69">
        <v>2547378.75</v>
      </c>
      <c r="W69">
        <v>2612510.25</v>
      </c>
      <c r="X69">
        <v>2677466</v>
      </c>
      <c r="Y69">
        <v>2879805.5</v>
      </c>
      <c r="Z69">
        <v>2499043.5</v>
      </c>
      <c r="AB69" s="4">
        <f t="shared" si="10"/>
        <v>18147444.354440939</v>
      </c>
      <c r="AC69" s="5">
        <f t="shared" si="11"/>
        <v>31</v>
      </c>
      <c r="AD69" s="6">
        <f t="shared" si="9"/>
        <v>1.2084884573974717</v>
      </c>
      <c r="AE69" s="6">
        <f t="shared" si="12"/>
        <v>18147444.354440939</v>
      </c>
      <c r="AF69" s="6"/>
    </row>
    <row r="70" spans="1:32" x14ac:dyDescent="0.25">
      <c r="A70" s="1">
        <v>69</v>
      </c>
      <c r="B70">
        <v>948814.4375</v>
      </c>
      <c r="C70">
        <v>1080915.625</v>
      </c>
      <c r="D70">
        <v>1226312.25</v>
      </c>
      <c r="E70">
        <v>1085535.125</v>
      </c>
      <c r="F70">
        <v>1158223.75</v>
      </c>
      <c r="G70">
        <v>1195177.5</v>
      </c>
      <c r="H70">
        <v>1257270.25</v>
      </c>
      <c r="I70">
        <v>1336657.1418115471</v>
      </c>
      <c r="J70">
        <v>1349606.5817330191</v>
      </c>
      <c r="K70">
        <v>1389363.393252885</v>
      </c>
      <c r="L70">
        <v>1385583.677707942</v>
      </c>
      <c r="M70">
        <v>1414331.250516108</v>
      </c>
      <c r="N70">
        <v>1585740.5582009261</v>
      </c>
      <c r="O70">
        <v>1656276.25</v>
      </c>
      <c r="P70">
        <v>1836763.625</v>
      </c>
      <c r="Q70">
        <v>2039657.125</v>
      </c>
      <c r="R70">
        <v>2140964.25</v>
      </c>
      <c r="S70">
        <v>2348738</v>
      </c>
      <c r="T70">
        <v>2398988.25</v>
      </c>
      <c r="U70">
        <v>2383105.75</v>
      </c>
      <c r="V70">
        <v>2437557</v>
      </c>
      <c r="W70">
        <v>2502607.5</v>
      </c>
      <c r="X70">
        <v>2619982</v>
      </c>
      <c r="Y70">
        <v>2734265.5</v>
      </c>
      <c r="Z70">
        <v>2473903.5</v>
      </c>
      <c r="AB70" s="4">
        <f t="shared" si="10"/>
        <v>17135095.403128851</v>
      </c>
      <c r="AC70" s="5">
        <f t="shared" si="11"/>
        <v>147</v>
      </c>
      <c r="AD70" s="6">
        <f t="shared" si="9"/>
        <v>-2.7789991368515499E-2</v>
      </c>
      <c r="AE70" s="6">
        <f t="shared" si="12"/>
        <v>0</v>
      </c>
      <c r="AF70" s="6"/>
    </row>
    <row r="71" spans="1:32" x14ac:dyDescent="0.25">
      <c r="A71" s="1">
        <v>70</v>
      </c>
      <c r="B71">
        <v>1054439.375</v>
      </c>
      <c r="C71">
        <v>1178195.625</v>
      </c>
      <c r="D71">
        <v>1294497.375</v>
      </c>
      <c r="E71">
        <v>1157756.125</v>
      </c>
      <c r="F71">
        <v>1218251.375</v>
      </c>
      <c r="G71">
        <v>1226509.75</v>
      </c>
      <c r="H71">
        <v>1258220.625</v>
      </c>
      <c r="I71">
        <v>1309767.642537259</v>
      </c>
      <c r="J71">
        <v>1332551.304117287</v>
      </c>
      <c r="K71">
        <v>1358246.4072011381</v>
      </c>
      <c r="L71">
        <v>1363694.633706935</v>
      </c>
      <c r="M71">
        <v>1388016.020437835</v>
      </c>
      <c r="N71">
        <v>1593840.25</v>
      </c>
      <c r="O71">
        <v>1660643.375</v>
      </c>
      <c r="P71">
        <v>1857857.25</v>
      </c>
      <c r="Q71">
        <v>2035482.625</v>
      </c>
      <c r="R71">
        <v>2168465.25</v>
      </c>
      <c r="S71">
        <v>2403536.75</v>
      </c>
      <c r="T71">
        <v>2402371.75</v>
      </c>
      <c r="U71">
        <v>2421836.75</v>
      </c>
      <c r="V71">
        <v>2442100.25</v>
      </c>
      <c r="W71">
        <v>2502607.25</v>
      </c>
      <c r="X71">
        <v>2615467.75</v>
      </c>
      <c r="Y71">
        <v>2717995.5</v>
      </c>
      <c r="Z71">
        <v>2462884.5</v>
      </c>
      <c r="AB71" s="4">
        <f t="shared" si="10"/>
        <v>17398392.675538238</v>
      </c>
      <c r="AC71" s="5">
        <f t="shared" si="11"/>
        <v>105</v>
      </c>
      <c r="AD71" s="6">
        <f t="shared" si="9"/>
        <v>0.29374809396925894</v>
      </c>
      <c r="AE71" s="6">
        <f t="shared" si="12"/>
        <v>0</v>
      </c>
      <c r="AF71" s="6"/>
    </row>
    <row r="72" spans="1:32" x14ac:dyDescent="0.25">
      <c r="A72" s="1">
        <v>71</v>
      </c>
      <c r="B72">
        <v>1032276.375</v>
      </c>
      <c r="C72">
        <v>1142625.75</v>
      </c>
      <c r="D72">
        <v>1254282.875</v>
      </c>
      <c r="E72">
        <v>1136323.125</v>
      </c>
      <c r="F72">
        <v>1194271.125</v>
      </c>
      <c r="G72">
        <v>1206592.125</v>
      </c>
      <c r="H72">
        <v>1236832.5</v>
      </c>
      <c r="I72">
        <v>1291632</v>
      </c>
      <c r="J72">
        <v>1302932.375</v>
      </c>
      <c r="K72">
        <v>1314886</v>
      </c>
      <c r="L72">
        <v>1323323</v>
      </c>
      <c r="M72">
        <v>1346023.375</v>
      </c>
      <c r="N72">
        <v>1544608.25</v>
      </c>
      <c r="O72">
        <v>1600924</v>
      </c>
      <c r="P72">
        <v>1792149.5</v>
      </c>
      <c r="Q72">
        <v>1995516.5</v>
      </c>
      <c r="R72">
        <v>2088009.25</v>
      </c>
      <c r="S72">
        <v>2294495</v>
      </c>
      <c r="T72">
        <v>2310836</v>
      </c>
      <c r="U72">
        <v>2343917.75</v>
      </c>
      <c r="V72">
        <v>2362408.5</v>
      </c>
      <c r="W72">
        <v>2476638.75</v>
      </c>
      <c r="X72">
        <v>2571739.25</v>
      </c>
      <c r="Y72">
        <v>2686303.5</v>
      </c>
      <c r="Z72">
        <v>2467771</v>
      </c>
      <c r="AB72" s="4">
        <f t="shared" si="10"/>
        <v>16929812.67490809</v>
      </c>
      <c r="AC72" s="5">
        <f t="shared" si="11"/>
        <v>167</v>
      </c>
      <c r="AD72" s="6">
        <f t="shared" si="9"/>
        <v>-0.27848083514751443</v>
      </c>
      <c r="AE72" s="6">
        <f t="shared" si="12"/>
        <v>0</v>
      </c>
      <c r="AF72" s="6"/>
    </row>
    <row r="73" spans="1:32" x14ac:dyDescent="0.25">
      <c r="A73" s="1">
        <v>72</v>
      </c>
      <c r="B73">
        <v>1020810.0625</v>
      </c>
      <c r="C73">
        <v>1146782.5</v>
      </c>
      <c r="D73">
        <v>1262345.875</v>
      </c>
      <c r="E73">
        <v>1152399.875</v>
      </c>
      <c r="F73">
        <v>1191964.375</v>
      </c>
      <c r="G73">
        <v>1206072.75</v>
      </c>
      <c r="H73">
        <v>1234633.75</v>
      </c>
      <c r="I73">
        <v>1273305.1319230711</v>
      </c>
      <c r="J73">
        <v>1279085.049312023</v>
      </c>
      <c r="K73">
        <v>1316410.125</v>
      </c>
      <c r="L73">
        <v>1318135.625</v>
      </c>
      <c r="M73">
        <v>1348120.875</v>
      </c>
      <c r="N73">
        <v>1530234.375</v>
      </c>
      <c r="O73">
        <v>1604318.125</v>
      </c>
      <c r="P73">
        <v>1814434.75</v>
      </c>
      <c r="Q73">
        <v>2023465.875</v>
      </c>
      <c r="R73">
        <v>2093748.5</v>
      </c>
      <c r="S73">
        <v>2332524</v>
      </c>
      <c r="T73">
        <v>2375718</v>
      </c>
      <c r="U73">
        <v>2376416.25</v>
      </c>
      <c r="V73">
        <v>2491848.75</v>
      </c>
      <c r="W73">
        <v>2481322.75</v>
      </c>
      <c r="X73">
        <v>2617306</v>
      </c>
      <c r="Y73">
        <v>2720566</v>
      </c>
      <c r="Z73">
        <v>2613614</v>
      </c>
      <c r="AB73" s="4">
        <f t="shared" si="10"/>
        <v>17028285.473171245</v>
      </c>
      <c r="AC73" s="5">
        <f t="shared" si="11"/>
        <v>158</v>
      </c>
      <c r="AD73" s="6">
        <f t="shared" si="9"/>
        <v>-0.15822605726224634</v>
      </c>
      <c r="AE73" s="6">
        <f t="shared" si="12"/>
        <v>0</v>
      </c>
      <c r="AF73" s="6"/>
    </row>
    <row r="74" spans="1:32" x14ac:dyDescent="0.25">
      <c r="A74" s="1">
        <v>73</v>
      </c>
      <c r="B74">
        <v>1064362.375</v>
      </c>
      <c r="C74">
        <v>1199451.625</v>
      </c>
      <c r="D74">
        <v>1292180.625</v>
      </c>
      <c r="E74">
        <v>1153293.5</v>
      </c>
      <c r="F74">
        <v>1197711.375</v>
      </c>
      <c r="G74">
        <v>1203332.875</v>
      </c>
      <c r="H74">
        <v>1228654.375</v>
      </c>
      <c r="I74">
        <v>1272474.625</v>
      </c>
      <c r="J74">
        <v>1284692</v>
      </c>
      <c r="K74">
        <v>1311038.375</v>
      </c>
      <c r="L74">
        <v>1320760.5</v>
      </c>
      <c r="M74">
        <v>1398529.375</v>
      </c>
      <c r="N74">
        <v>1544236.625</v>
      </c>
      <c r="O74">
        <v>1613777.75</v>
      </c>
      <c r="P74">
        <v>1797860.5</v>
      </c>
      <c r="Q74">
        <v>2004657.875</v>
      </c>
      <c r="R74">
        <v>2129295.75</v>
      </c>
      <c r="S74">
        <v>2367197.5</v>
      </c>
      <c r="T74">
        <v>2383045</v>
      </c>
      <c r="U74">
        <v>2434268.25</v>
      </c>
      <c r="V74">
        <v>2447241.75</v>
      </c>
      <c r="W74">
        <v>2510922.5</v>
      </c>
      <c r="X74">
        <v>2602284.25</v>
      </c>
      <c r="Y74">
        <v>2705656.25</v>
      </c>
      <c r="Z74">
        <v>2463799</v>
      </c>
      <c r="AB74" s="4">
        <f t="shared" si="10"/>
        <v>17159792.944114033</v>
      </c>
      <c r="AC74" s="5">
        <f t="shared" si="11"/>
        <v>137</v>
      </c>
      <c r="AD74" s="6">
        <f t="shared" si="9"/>
        <v>2.3705946803185291E-3</v>
      </c>
      <c r="AE74" s="6">
        <f t="shared" si="12"/>
        <v>0</v>
      </c>
      <c r="AF74" s="6"/>
    </row>
    <row r="75" spans="1:32" x14ac:dyDescent="0.25">
      <c r="A75" s="1">
        <v>74</v>
      </c>
      <c r="B75">
        <v>1042673.5625</v>
      </c>
      <c r="C75">
        <v>1168865.25</v>
      </c>
      <c r="D75">
        <v>1294445.25</v>
      </c>
      <c r="E75">
        <v>1143316.375</v>
      </c>
      <c r="F75">
        <v>1211345.375</v>
      </c>
      <c r="G75">
        <v>1217738.625</v>
      </c>
      <c r="H75">
        <v>1266908.375</v>
      </c>
      <c r="I75">
        <v>1303924.75</v>
      </c>
      <c r="J75">
        <v>1324546.2030683439</v>
      </c>
      <c r="K75">
        <v>1360133.125</v>
      </c>
      <c r="L75">
        <v>1368608.375</v>
      </c>
      <c r="M75">
        <v>1380555.375</v>
      </c>
      <c r="N75">
        <v>1566274.125</v>
      </c>
      <c r="O75">
        <v>1640154.75</v>
      </c>
      <c r="P75">
        <v>1841552</v>
      </c>
      <c r="Q75">
        <v>2028582.25</v>
      </c>
      <c r="R75">
        <v>2141718.5</v>
      </c>
      <c r="S75">
        <v>2326443</v>
      </c>
      <c r="T75">
        <v>2367745.75</v>
      </c>
      <c r="U75">
        <v>2372372.25</v>
      </c>
      <c r="V75">
        <v>2394869</v>
      </c>
      <c r="W75">
        <v>2484248.75</v>
      </c>
      <c r="X75">
        <v>2599811.75</v>
      </c>
      <c r="Y75">
        <v>2722605</v>
      </c>
      <c r="Z75">
        <v>2456625.75</v>
      </c>
      <c r="AB75" s="4">
        <f t="shared" si="10"/>
        <v>17252990.879520707</v>
      </c>
      <c r="AC75" s="5">
        <f t="shared" si="11"/>
        <v>126</v>
      </c>
      <c r="AD75" s="6">
        <f t="shared" si="9"/>
        <v>0.11618372093823824</v>
      </c>
      <c r="AE75" s="6">
        <f t="shared" si="12"/>
        <v>0</v>
      </c>
      <c r="AF75" s="6"/>
    </row>
    <row r="76" spans="1:32" x14ac:dyDescent="0.25">
      <c r="A76" s="1">
        <v>75</v>
      </c>
      <c r="B76">
        <v>960955.125</v>
      </c>
      <c r="C76">
        <v>1090218.25</v>
      </c>
      <c r="D76">
        <v>1212600.625</v>
      </c>
      <c r="E76">
        <v>1044949.6875</v>
      </c>
      <c r="F76">
        <v>1106476.125</v>
      </c>
      <c r="G76">
        <v>1130111.375</v>
      </c>
      <c r="H76">
        <v>1178921.375</v>
      </c>
      <c r="I76">
        <v>1246930.875</v>
      </c>
      <c r="J76">
        <v>1256315.75</v>
      </c>
      <c r="K76">
        <v>1292775.125</v>
      </c>
      <c r="L76">
        <v>1293691.25</v>
      </c>
      <c r="M76">
        <v>1319764.375</v>
      </c>
      <c r="N76">
        <v>1516105.5</v>
      </c>
      <c r="O76">
        <v>1573870.5</v>
      </c>
      <c r="P76">
        <v>1755511.75</v>
      </c>
      <c r="Q76">
        <v>2006523.75</v>
      </c>
      <c r="R76">
        <v>2102763.5</v>
      </c>
      <c r="S76">
        <v>2288511</v>
      </c>
      <c r="T76">
        <v>2319557.25</v>
      </c>
      <c r="U76">
        <v>2360138.75</v>
      </c>
      <c r="V76">
        <v>2377569.75</v>
      </c>
      <c r="W76">
        <v>2455187.75</v>
      </c>
      <c r="X76">
        <v>2644491.5</v>
      </c>
      <c r="Y76">
        <v>2685960.25</v>
      </c>
      <c r="Z76">
        <v>2434272.25</v>
      </c>
      <c r="AB76" s="4">
        <f t="shared" si="10"/>
        <v>16502956.329230389</v>
      </c>
      <c r="AC76" s="5">
        <f t="shared" si="11"/>
        <v>239</v>
      </c>
      <c r="AD76" s="6">
        <f t="shared" si="9"/>
        <v>-0.79975692299883028</v>
      </c>
      <c r="AE76" s="6">
        <f t="shared" si="12"/>
        <v>0</v>
      </c>
      <c r="AF76" s="6"/>
    </row>
    <row r="77" spans="1:32" x14ac:dyDescent="0.25">
      <c r="A77" s="1">
        <v>76</v>
      </c>
      <c r="B77">
        <v>1042209.75</v>
      </c>
      <c r="C77">
        <v>1174899.375</v>
      </c>
      <c r="D77">
        <v>1277590.75</v>
      </c>
      <c r="E77">
        <v>1157290.875</v>
      </c>
      <c r="F77">
        <v>1206204.125</v>
      </c>
      <c r="G77">
        <v>1203650.5</v>
      </c>
      <c r="H77">
        <v>1233693.125</v>
      </c>
      <c r="I77">
        <v>1264693.25</v>
      </c>
      <c r="J77">
        <v>1283679.25</v>
      </c>
      <c r="K77">
        <v>1325922.75</v>
      </c>
      <c r="L77">
        <v>1337716</v>
      </c>
      <c r="M77">
        <v>1364325</v>
      </c>
      <c r="N77">
        <v>1558453.375</v>
      </c>
      <c r="O77">
        <v>1637917.25</v>
      </c>
      <c r="P77">
        <v>1826505.75</v>
      </c>
      <c r="Q77">
        <v>2015190.125</v>
      </c>
      <c r="R77">
        <v>2105272.5</v>
      </c>
      <c r="S77">
        <v>2348184.25</v>
      </c>
      <c r="T77">
        <v>2349449</v>
      </c>
      <c r="U77">
        <v>2367943</v>
      </c>
      <c r="V77">
        <v>2426669</v>
      </c>
      <c r="W77">
        <v>2495953.75</v>
      </c>
      <c r="X77">
        <v>2586369</v>
      </c>
      <c r="Y77">
        <v>2691753.5</v>
      </c>
      <c r="Z77">
        <v>2428206.5</v>
      </c>
      <c r="AB77" s="4">
        <f t="shared" si="10"/>
        <v>17107510.693609674</v>
      </c>
      <c r="AC77" s="5">
        <f t="shared" si="11"/>
        <v>150</v>
      </c>
      <c r="AD77" s="6">
        <f t="shared" si="9"/>
        <v>-6.1476381668846079E-2</v>
      </c>
      <c r="AE77" s="6">
        <f t="shared" si="12"/>
        <v>0</v>
      </c>
      <c r="AF77" s="6"/>
    </row>
    <row r="78" spans="1:32" x14ac:dyDescent="0.25">
      <c r="A78" s="1">
        <v>77</v>
      </c>
      <c r="B78">
        <v>1116565.5</v>
      </c>
      <c r="C78">
        <v>1237988.125</v>
      </c>
      <c r="D78">
        <v>1322119.375</v>
      </c>
      <c r="E78">
        <v>1225577.5</v>
      </c>
      <c r="F78">
        <v>1252534.625</v>
      </c>
      <c r="G78">
        <v>1250221</v>
      </c>
      <c r="H78">
        <v>1250002</v>
      </c>
      <c r="I78">
        <v>1283303.25</v>
      </c>
      <c r="J78">
        <v>1293714.625</v>
      </c>
      <c r="K78">
        <v>1320219.5</v>
      </c>
      <c r="L78">
        <v>1339821</v>
      </c>
      <c r="M78">
        <v>1350184.25</v>
      </c>
      <c r="N78">
        <v>1522836.625</v>
      </c>
      <c r="O78">
        <v>1606521.5</v>
      </c>
      <c r="P78">
        <v>1812533</v>
      </c>
      <c r="Q78">
        <v>2028721.5</v>
      </c>
      <c r="R78">
        <v>2133683.5</v>
      </c>
      <c r="S78">
        <v>2381214</v>
      </c>
      <c r="T78">
        <v>2358255</v>
      </c>
      <c r="U78">
        <v>2366280</v>
      </c>
      <c r="V78">
        <v>2431544</v>
      </c>
      <c r="W78">
        <v>2437015.5</v>
      </c>
      <c r="X78">
        <v>2545149.5</v>
      </c>
      <c r="Y78">
        <v>2630808.25</v>
      </c>
      <c r="Z78">
        <v>2413835.25</v>
      </c>
      <c r="AB78" s="4">
        <f t="shared" si="10"/>
        <v>17320238.912768621</v>
      </c>
      <c r="AC78" s="5">
        <f t="shared" si="11"/>
        <v>118</v>
      </c>
      <c r="AD78" s="6">
        <f t="shared" si="9"/>
        <v>0.19830688026837048</v>
      </c>
      <c r="AE78" s="6">
        <f t="shared" si="12"/>
        <v>0</v>
      </c>
      <c r="AF78" s="6"/>
    </row>
    <row r="79" spans="1:32" x14ac:dyDescent="0.25">
      <c r="A79" s="1">
        <v>78</v>
      </c>
      <c r="B79">
        <v>1156086.25</v>
      </c>
      <c r="C79">
        <v>1263224.5</v>
      </c>
      <c r="D79">
        <v>1325878</v>
      </c>
      <c r="E79">
        <v>1283897.875</v>
      </c>
      <c r="F79">
        <v>1308267.125</v>
      </c>
      <c r="G79">
        <v>1281277</v>
      </c>
      <c r="H79">
        <v>1243484.75</v>
      </c>
      <c r="I79">
        <v>1268866.875</v>
      </c>
      <c r="J79">
        <v>1281107.5</v>
      </c>
      <c r="K79">
        <v>1308717.75</v>
      </c>
      <c r="L79">
        <v>1290943.125</v>
      </c>
      <c r="M79">
        <v>1314534.25</v>
      </c>
      <c r="N79">
        <v>1509247.375</v>
      </c>
      <c r="O79">
        <v>1591370.625</v>
      </c>
      <c r="P79">
        <v>1796119.375</v>
      </c>
      <c r="Q79">
        <v>1993567.875</v>
      </c>
      <c r="R79">
        <v>2137101.5</v>
      </c>
      <c r="S79">
        <v>2409678.75</v>
      </c>
      <c r="T79">
        <v>2325312.75</v>
      </c>
      <c r="U79">
        <v>2337519.25</v>
      </c>
      <c r="V79">
        <v>2350228.5</v>
      </c>
      <c r="W79">
        <v>2409862</v>
      </c>
      <c r="X79">
        <v>2506565.75</v>
      </c>
      <c r="Y79">
        <v>2632186</v>
      </c>
      <c r="Z79">
        <v>2427199.25</v>
      </c>
      <c r="AB79" s="4">
        <f t="shared" si="10"/>
        <v>17312523.616612934</v>
      </c>
      <c r="AC79" s="5">
        <f t="shared" si="11"/>
        <v>120</v>
      </c>
      <c r="AD79" s="6">
        <f t="shared" si="9"/>
        <v>0.18888497653570888</v>
      </c>
      <c r="AE79" s="6">
        <f t="shared" si="12"/>
        <v>0</v>
      </c>
      <c r="AF79" s="6"/>
    </row>
    <row r="80" spans="1:32" x14ac:dyDescent="0.25">
      <c r="A80" s="1">
        <v>79</v>
      </c>
      <c r="B80">
        <v>1006284.1875</v>
      </c>
      <c r="C80">
        <v>1128423.625</v>
      </c>
      <c r="D80">
        <v>1215124.5</v>
      </c>
      <c r="E80">
        <v>1110316.25</v>
      </c>
      <c r="F80">
        <v>1135578.875</v>
      </c>
      <c r="G80">
        <v>1139828.625</v>
      </c>
      <c r="H80">
        <v>1157477.25</v>
      </c>
      <c r="I80">
        <v>1207831.125</v>
      </c>
      <c r="J80">
        <v>1220538.25</v>
      </c>
      <c r="K80">
        <v>1250639</v>
      </c>
      <c r="L80">
        <v>1250370.375</v>
      </c>
      <c r="M80">
        <v>1280521.375</v>
      </c>
      <c r="N80">
        <v>1484812.125</v>
      </c>
      <c r="O80">
        <v>1565474.75</v>
      </c>
      <c r="P80">
        <v>1766784.125</v>
      </c>
      <c r="Q80">
        <v>1942611.125</v>
      </c>
      <c r="R80">
        <v>2074769.25</v>
      </c>
      <c r="S80">
        <v>2256791.5</v>
      </c>
      <c r="T80">
        <v>2314914.25</v>
      </c>
      <c r="U80">
        <v>2335696.75</v>
      </c>
      <c r="V80">
        <v>2400644</v>
      </c>
      <c r="W80">
        <v>2370259.75</v>
      </c>
      <c r="X80">
        <v>2492428.5</v>
      </c>
      <c r="Y80">
        <v>2611054.5</v>
      </c>
      <c r="Z80">
        <v>2408445.75</v>
      </c>
      <c r="AB80" s="4">
        <f t="shared" si="10"/>
        <v>16382342.744771628</v>
      </c>
      <c r="AC80" s="5">
        <f t="shared" si="11"/>
        <v>263</v>
      </c>
      <c r="AD80" s="6">
        <f t="shared" si="9"/>
        <v>-0.94704998326379219</v>
      </c>
      <c r="AE80" s="6">
        <f t="shared" si="12"/>
        <v>0</v>
      </c>
      <c r="AF80" s="6"/>
    </row>
    <row r="81" spans="1:32" x14ac:dyDescent="0.25">
      <c r="A81" s="1">
        <v>80</v>
      </c>
      <c r="B81">
        <v>1024617</v>
      </c>
      <c r="C81">
        <v>1166676.25</v>
      </c>
      <c r="D81">
        <v>1278414.125</v>
      </c>
      <c r="E81">
        <v>1153727.375</v>
      </c>
      <c r="F81">
        <v>1221530.375</v>
      </c>
      <c r="G81">
        <v>1230756.125</v>
      </c>
      <c r="H81">
        <v>1267336.625</v>
      </c>
      <c r="I81">
        <v>1296689.625</v>
      </c>
      <c r="J81">
        <v>1316829</v>
      </c>
      <c r="K81">
        <v>1341495.125</v>
      </c>
      <c r="L81">
        <v>1341419.625</v>
      </c>
      <c r="M81">
        <v>1371155.375</v>
      </c>
      <c r="N81">
        <v>1548842.25</v>
      </c>
      <c r="O81">
        <v>1637161.875</v>
      </c>
      <c r="P81">
        <v>1826394.375</v>
      </c>
      <c r="Q81">
        <v>2009993.75</v>
      </c>
      <c r="R81">
        <v>2114282.25</v>
      </c>
      <c r="S81">
        <v>2365598.25</v>
      </c>
      <c r="T81">
        <v>2363177</v>
      </c>
      <c r="U81">
        <v>2389426.25</v>
      </c>
      <c r="V81">
        <v>2421756.5</v>
      </c>
      <c r="W81">
        <v>2450021</v>
      </c>
      <c r="X81">
        <v>2643080.25</v>
      </c>
      <c r="Y81">
        <v>2712519.5</v>
      </c>
      <c r="Z81">
        <v>2477705.5</v>
      </c>
      <c r="AB81" s="4">
        <f t="shared" si="10"/>
        <v>17218191.756925564</v>
      </c>
      <c r="AC81" s="5">
        <f t="shared" si="11"/>
        <v>130</v>
      </c>
      <c r="AD81" s="6">
        <f t="shared" si="9"/>
        <v>7.3687104287842156E-2</v>
      </c>
      <c r="AE81" s="6">
        <f t="shared" si="12"/>
        <v>0</v>
      </c>
      <c r="AF81" s="6"/>
    </row>
    <row r="82" spans="1:32" x14ac:dyDescent="0.25">
      <c r="A82" s="1">
        <v>81</v>
      </c>
      <c r="B82">
        <v>1089404</v>
      </c>
      <c r="C82">
        <v>1207259.25</v>
      </c>
      <c r="D82">
        <v>1310035.875</v>
      </c>
      <c r="E82">
        <v>1202510.25</v>
      </c>
      <c r="F82">
        <v>1254901.625</v>
      </c>
      <c r="G82">
        <v>1253326.375</v>
      </c>
      <c r="H82">
        <v>1261972.25</v>
      </c>
      <c r="I82">
        <v>1298946.875</v>
      </c>
      <c r="J82">
        <v>1304898.5</v>
      </c>
      <c r="K82">
        <v>1329779.75</v>
      </c>
      <c r="L82">
        <v>1327945.25</v>
      </c>
      <c r="M82">
        <v>1349058.375</v>
      </c>
      <c r="N82">
        <v>1556993.875</v>
      </c>
      <c r="O82">
        <v>1632861.25</v>
      </c>
      <c r="P82">
        <v>1842235.75</v>
      </c>
      <c r="Q82">
        <v>1997279.75</v>
      </c>
      <c r="R82">
        <v>2159807.25</v>
      </c>
      <c r="S82">
        <v>2350863</v>
      </c>
      <c r="T82">
        <v>2390354.75</v>
      </c>
      <c r="U82">
        <v>2375592</v>
      </c>
      <c r="V82">
        <v>2415874.25</v>
      </c>
      <c r="W82">
        <v>2454006.5</v>
      </c>
      <c r="X82">
        <v>2608859.25</v>
      </c>
      <c r="Y82">
        <v>2674344.25</v>
      </c>
      <c r="Z82">
        <v>2461269.75</v>
      </c>
      <c r="AB82" s="4">
        <f t="shared" si="10"/>
        <v>17342679.278188758</v>
      </c>
      <c r="AC82" s="5">
        <f t="shared" si="11"/>
        <v>113</v>
      </c>
      <c r="AD82" s="6">
        <f t="shared" si="9"/>
        <v>0.22571100817840761</v>
      </c>
      <c r="AE82" s="6">
        <f t="shared" si="12"/>
        <v>0</v>
      </c>
      <c r="AF82" s="6"/>
    </row>
    <row r="83" spans="1:32" x14ac:dyDescent="0.25">
      <c r="A83" s="1">
        <v>82</v>
      </c>
      <c r="B83">
        <v>911691.875</v>
      </c>
      <c r="C83">
        <v>1052635.625</v>
      </c>
      <c r="D83">
        <v>1170804.875</v>
      </c>
      <c r="E83">
        <v>1044417.625</v>
      </c>
      <c r="F83">
        <v>1098111.125</v>
      </c>
      <c r="G83">
        <v>1116570.75</v>
      </c>
      <c r="H83">
        <v>1162251.875</v>
      </c>
      <c r="I83">
        <v>1226201.25</v>
      </c>
      <c r="J83">
        <v>1240530.375</v>
      </c>
      <c r="K83">
        <v>1274714.25</v>
      </c>
      <c r="L83">
        <v>1279204</v>
      </c>
      <c r="M83">
        <v>1308373.625</v>
      </c>
      <c r="N83">
        <v>1499743.125</v>
      </c>
      <c r="O83">
        <v>1572503.5</v>
      </c>
      <c r="P83">
        <v>1774642.25</v>
      </c>
      <c r="Q83">
        <v>2013551.375</v>
      </c>
      <c r="R83">
        <v>2104301.5</v>
      </c>
      <c r="S83">
        <v>2305634</v>
      </c>
      <c r="T83">
        <v>2323537.25</v>
      </c>
      <c r="U83">
        <v>2352622.25</v>
      </c>
      <c r="V83">
        <v>2388142.25</v>
      </c>
      <c r="W83">
        <v>2458592.75</v>
      </c>
      <c r="X83">
        <v>2588236.75</v>
      </c>
      <c r="Y83">
        <v>2697166.25</v>
      </c>
      <c r="Z83">
        <v>2458356.5</v>
      </c>
      <c r="AB83" s="4">
        <f t="shared" si="10"/>
        <v>16355737.503474187</v>
      </c>
      <c r="AC83" s="5">
        <f t="shared" si="11"/>
        <v>268</v>
      </c>
      <c r="AD83" s="6">
        <f t="shared" si="9"/>
        <v>-0.97954024899441261</v>
      </c>
      <c r="AE83" s="6">
        <f t="shared" si="12"/>
        <v>0</v>
      </c>
      <c r="AF83" s="6"/>
    </row>
    <row r="84" spans="1:32" x14ac:dyDescent="0.25">
      <c r="A84" s="1">
        <v>83</v>
      </c>
      <c r="B84">
        <v>968374.4375</v>
      </c>
      <c r="C84">
        <v>1090821.875</v>
      </c>
      <c r="D84">
        <v>1205375.25</v>
      </c>
      <c r="E84">
        <v>1088712.625</v>
      </c>
      <c r="F84">
        <v>1142685.375</v>
      </c>
      <c r="G84">
        <v>1151743.875</v>
      </c>
      <c r="H84">
        <v>1186872.125</v>
      </c>
      <c r="I84">
        <v>1252763.375</v>
      </c>
      <c r="J84">
        <v>1255231.25</v>
      </c>
      <c r="K84">
        <v>1292893.125</v>
      </c>
      <c r="L84">
        <v>1297940.75</v>
      </c>
      <c r="M84">
        <v>1318532.25</v>
      </c>
      <c r="N84">
        <v>1490827.25</v>
      </c>
      <c r="O84">
        <v>1566263</v>
      </c>
      <c r="P84">
        <v>1755689.75</v>
      </c>
      <c r="Q84">
        <v>1968990</v>
      </c>
      <c r="R84">
        <v>2062603.625</v>
      </c>
      <c r="S84">
        <v>2269525.5</v>
      </c>
      <c r="T84">
        <v>2296219.75</v>
      </c>
      <c r="U84">
        <v>2292207.5</v>
      </c>
      <c r="V84">
        <v>2327456.5</v>
      </c>
      <c r="W84">
        <v>2393052.25</v>
      </c>
      <c r="X84">
        <v>2554022</v>
      </c>
      <c r="Y84">
        <v>2663646.25</v>
      </c>
      <c r="Z84">
        <v>2423717.75</v>
      </c>
      <c r="AB84" s="4">
        <f t="shared" si="10"/>
        <v>16460787.954526279</v>
      </c>
      <c r="AC84" s="5">
        <f t="shared" si="11"/>
        <v>250</v>
      </c>
      <c r="AD84" s="6">
        <f t="shared" si="9"/>
        <v>-0.85125285510663973</v>
      </c>
      <c r="AE84" s="6">
        <f t="shared" si="12"/>
        <v>0</v>
      </c>
      <c r="AF84" s="6"/>
    </row>
    <row r="85" spans="1:32" x14ac:dyDescent="0.25">
      <c r="A85" s="1">
        <v>84</v>
      </c>
      <c r="B85">
        <v>1069649.75</v>
      </c>
      <c r="C85">
        <v>1194016.375</v>
      </c>
      <c r="D85">
        <v>1298650.375</v>
      </c>
      <c r="E85">
        <v>1162921</v>
      </c>
      <c r="F85">
        <v>1215348.5</v>
      </c>
      <c r="G85">
        <v>1223515.25</v>
      </c>
      <c r="H85">
        <v>1241026.375</v>
      </c>
      <c r="I85">
        <v>1284255.875</v>
      </c>
      <c r="J85">
        <v>1301044</v>
      </c>
      <c r="K85">
        <v>1328153.25</v>
      </c>
      <c r="L85">
        <v>1330024.375</v>
      </c>
      <c r="M85">
        <v>1347546.875</v>
      </c>
      <c r="N85">
        <v>1543194.375</v>
      </c>
      <c r="O85">
        <v>1628168.875</v>
      </c>
      <c r="P85">
        <v>1801995.375</v>
      </c>
      <c r="Q85">
        <v>2047349.125</v>
      </c>
      <c r="R85">
        <v>2130252.5</v>
      </c>
      <c r="S85">
        <v>2327580.25</v>
      </c>
      <c r="T85">
        <v>2374900.5</v>
      </c>
      <c r="U85">
        <v>2345307.25</v>
      </c>
      <c r="V85">
        <v>2370037</v>
      </c>
      <c r="W85">
        <v>2424252.25</v>
      </c>
      <c r="X85">
        <v>2545276.25</v>
      </c>
      <c r="Y85">
        <v>2668039.75</v>
      </c>
      <c r="Z85">
        <v>2531559.5</v>
      </c>
      <c r="AB85" s="4">
        <f t="shared" si="10"/>
        <v>17138052.646759275</v>
      </c>
      <c r="AC85" s="5">
        <f t="shared" si="11"/>
        <v>146</v>
      </c>
      <c r="AD85" s="6">
        <f t="shared" si="9"/>
        <v>-2.417861155397091E-2</v>
      </c>
      <c r="AE85" s="6">
        <f t="shared" si="12"/>
        <v>0</v>
      </c>
      <c r="AF85" s="6"/>
    </row>
    <row r="86" spans="1:32" x14ac:dyDescent="0.25">
      <c r="A86" s="1">
        <v>85</v>
      </c>
      <c r="B86">
        <v>987652.4375</v>
      </c>
      <c r="C86">
        <v>1111086.625</v>
      </c>
      <c r="D86">
        <v>1221941.125</v>
      </c>
      <c r="E86">
        <v>1085949.25</v>
      </c>
      <c r="F86">
        <v>1138527.625</v>
      </c>
      <c r="G86">
        <v>1150657.875</v>
      </c>
      <c r="H86">
        <v>1187103.875</v>
      </c>
      <c r="I86">
        <v>1252148.625</v>
      </c>
      <c r="J86">
        <v>1266924.375</v>
      </c>
      <c r="K86">
        <v>1298782.375</v>
      </c>
      <c r="L86">
        <v>1323030.875</v>
      </c>
      <c r="M86">
        <v>1328367</v>
      </c>
      <c r="N86">
        <v>1531513.875</v>
      </c>
      <c r="O86">
        <v>1600480.375</v>
      </c>
      <c r="P86">
        <v>1792206.125</v>
      </c>
      <c r="Q86">
        <v>1988129.625</v>
      </c>
      <c r="R86">
        <v>2096772.625</v>
      </c>
      <c r="S86">
        <v>2308694.5</v>
      </c>
      <c r="T86">
        <v>2328050.75</v>
      </c>
      <c r="U86">
        <v>2336069</v>
      </c>
      <c r="V86">
        <v>2371745</v>
      </c>
      <c r="W86">
        <v>2432000.5</v>
      </c>
      <c r="X86">
        <v>2577036</v>
      </c>
      <c r="Y86">
        <v>2677568.75</v>
      </c>
      <c r="Z86">
        <v>2447384.5</v>
      </c>
      <c r="AB86" s="4">
        <f t="shared" si="10"/>
        <v>16644546.803208353</v>
      </c>
      <c r="AC86" s="5">
        <f t="shared" si="11"/>
        <v>218</v>
      </c>
      <c r="AD86" s="6">
        <f t="shared" si="9"/>
        <v>-0.62684692857186353</v>
      </c>
      <c r="AE86" s="6">
        <f t="shared" si="12"/>
        <v>0</v>
      </c>
      <c r="AF86" s="6"/>
    </row>
    <row r="87" spans="1:32" x14ac:dyDescent="0.25">
      <c r="A87" s="1">
        <v>86</v>
      </c>
      <c r="B87">
        <v>946326.25</v>
      </c>
      <c r="C87">
        <v>1077932.625</v>
      </c>
      <c r="D87">
        <v>1157090.875</v>
      </c>
      <c r="E87">
        <v>995668.9375</v>
      </c>
      <c r="F87">
        <v>1034272.75</v>
      </c>
      <c r="G87">
        <v>1047914.5625</v>
      </c>
      <c r="H87">
        <v>1092682.375</v>
      </c>
      <c r="I87">
        <v>1177370.375</v>
      </c>
      <c r="J87">
        <v>1175912.375</v>
      </c>
      <c r="K87">
        <v>1230430.875</v>
      </c>
      <c r="L87">
        <v>1217245</v>
      </c>
      <c r="M87">
        <v>1263044.625</v>
      </c>
      <c r="N87">
        <v>1431004.125</v>
      </c>
      <c r="O87">
        <v>1502760</v>
      </c>
      <c r="P87">
        <v>1713493.375</v>
      </c>
      <c r="Q87">
        <v>1932811</v>
      </c>
      <c r="R87">
        <v>2029608.125</v>
      </c>
      <c r="S87">
        <v>2239888.75</v>
      </c>
      <c r="T87">
        <v>2253290.5</v>
      </c>
      <c r="U87">
        <v>2396639.5</v>
      </c>
      <c r="V87">
        <v>2293110.25</v>
      </c>
      <c r="W87">
        <v>2364593</v>
      </c>
      <c r="X87">
        <v>2518357</v>
      </c>
      <c r="Y87">
        <v>2643589.25</v>
      </c>
      <c r="Z87">
        <v>2406978</v>
      </c>
      <c r="AB87" s="4">
        <f t="shared" si="10"/>
        <v>15797177.275171859</v>
      </c>
      <c r="AC87" s="5">
        <f t="shared" si="11"/>
        <v>305</v>
      </c>
      <c r="AD87" s="6">
        <f t="shared" si="9"/>
        <v>-1.6616528463285494</v>
      </c>
      <c r="AE87" s="6">
        <f t="shared" si="12"/>
        <v>0</v>
      </c>
      <c r="AF87" s="6"/>
    </row>
    <row r="88" spans="1:32" x14ac:dyDescent="0.25">
      <c r="A88" s="1">
        <v>87</v>
      </c>
      <c r="B88">
        <v>938110.0625</v>
      </c>
      <c r="C88">
        <v>1089965</v>
      </c>
      <c r="D88">
        <v>1202565.5</v>
      </c>
      <c r="E88">
        <v>1067560</v>
      </c>
      <c r="F88">
        <v>1127789.875</v>
      </c>
      <c r="G88">
        <v>1150544</v>
      </c>
      <c r="H88">
        <v>1197693.375</v>
      </c>
      <c r="I88">
        <v>1251139.5</v>
      </c>
      <c r="J88">
        <v>1265464</v>
      </c>
      <c r="K88">
        <v>1305243.75</v>
      </c>
      <c r="L88">
        <v>1307688</v>
      </c>
      <c r="M88">
        <v>1343912.25</v>
      </c>
      <c r="N88">
        <v>1542360.25</v>
      </c>
      <c r="O88">
        <v>1628100</v>
      </c>
      <c r="P88">
        <v>1808684.375</v>
      </c>
      <c r="Q88">
        <v>2004080.375</v>
      </c>
      <c r="R88">
        <v>2104877.5</v>
      </c>
      <c r="S88">
        <v>2338212</v>
      </c>
      <c r="T88">
        <v>2402309</v>
      </c>
      <c r="U88">
        <v>2381204.75</v>
      </c>
      <c r="V88">
        <v>2394876.75</v>
      </c>
      <c r="W88">
        <v>2499553.5</v>
      </c>
      <c r="X88">
        <v>2635785.25</v>
      </c>
      <c r="Y88">
        <v>2714624.25</v>
      </c>
      <c r="Z88">
        <v>2462042</v>
      </c>
      <c r="AB88" s="4">
        <f t="shared" si="10"/>
        <v>16707451.756823005</v>
      </c>
      <c r="AC88" s="5">
        <f t="shared" si="11"/>
        <v>210</v>
      </c>
      <c r="AD88" s="6">
        <f t="shared" si="9"/>
        <v>-0.55002752912108643</v>
      </c>
      <c r="AE88" s="6">
        <f t="shared" si="12"/>
        <v>0</v>
      </c>
      <c r="AF88" s="6"/>
    </row>
    <row r="89" spans="1:32" x14ac:dyDescent="0.25">
      <c r="A89" s="1">
        <v>88</v>
      </c>
      <c r="B89">
        <v>1082724.75</v>
      </c>
      <c r="C89">
        <v>1207804.25</v>
      </c>
      <c r="D89">
        <v>1330810.375</v>
      </c>
      <c r="E89">
        <v>1215051.375</v>
      </c>
      <c r="F89">
        <v>1272845.375</v>
      </c>
      <c r="G89">
        <v>1290316.75</v>
      </c>
      <c r="H89">
        <v>1317753</v>
      </c>
      <c r="I89">
        <v>1376405.153166987</v>
      </c>
      <c r="J89">
        <v>1392243.7535060081</v>
      </c>
      <c r="K89">
        <v>1427542.1948822199</v>
      </c>
      <c r="L89">
        <v>1430548.4152402331</v>
      </c>
      <c r="M89">
        <v>1448081.205711551</v>
      </c>
      <c r="N89">
        <v>1632956.6195643491</v>
      </c>
      <c r="O89">
        <v>1693014.202513444</v>
      </c>
      <c r="P89">
        <v>1880572.25</v>
      </c>
      <c r="Q89">
        <v>2071829.25</v>
      </c>
      <c r="R89">
        <v>2178520.5</v>
      </c>
      <c r="S89">
        <v>2389171</v>
      </c>
      <c r="T89">
        <v>2425991.75</v>
      </c>
      <c r="U89">
        <v>2463093.75</v>
      </c>
      <c r="V89">
        <v>2490475.25</v>
      </c>
      <c r="W89">
        <v>2563417.5</v>
      </c>
      <c r="X89">
        <v>2655567.75</v>
      </c>
      <c r="Y89">
        <v>2751594.25</v>
      </c>
      <c r="Z89">
        <v>2473562.75</v>
      </c>
      <c r="AB89" s="4">
        <f t="shared" si="10"/>
        <v>17922050.534086872</v>
      </c>
      <c r="AC89" s="5">
        <f t="shared" si="11"/>
        <v>54</v>
      </c>
      <c r="AD89" s="6">
        <f t="shared" si="9"/>
        <v>0.93323798943618952</v>
      </c>
      <c r="AE89" s="6">
        <f t="shared" si="12"/>
        <v>0</v>
      </c>
      <c r="AF89" s="6"/>
    </row>
    <row r="90" spans="1:32" x14ac:dyDescent="0.25">
      <c r="A90" s="1">
        <v>89</v>
      </c>
      <c r="B90">
        <v>1087650.25</v>
      </c>
      <c r="C90">
        <v>1206365.875</v>
      </c>
      <c r="D90">
        <v>1299154.375</v>
      </c>
      <c r="E90">
        <v>1184152</v>
      </c>
      <c r="F90">
        <v>1229504.25</v>
      </c>
      <c r="G90">
        <v>1221174.375</v>
      </c>
      <c r="H90">
        <v>1231088.625</v>
      </c>
      <c r="I90">
        <v>1268638</v>
      </c>
      <c r="J90">
        <v>1280278</v>
      </c>
      <c r="K90">
        <v>1299539.625</v>
      </c>
      <c r="L90">
        <v>1302845.625</v>
      </c>
      <c r="M90">
        <v>1310406.5</v>
      </c>
      <c r="N90">
        <v>1503886.875</v>
      </c>
      <c r="O90">
        <v>1555681.625</v>
      </c>
      <c r="P90">
        <v>1743959.625</v>
      </c>
      <c r="Q90">
        <v>1949920.75</v>
      </c>
      <c r="R90">
        <v>2047051.75</v>
      </c>
      <c r="S90">
        <v>2286358.25</v>
      </c>
      <c r="T90">
        <v>2299351</v>
      </c>
      <c r="U90">
        <v>2272597.5</v>
      </c>
      <c r="V90">
        <v>2317567.5</v>
      </c>
      <c r="W90">
        <v>2450567.5</v>
      </c>
      <c r="X90">
        <v>2515786.5</v>
      </c>
      <c r="Y90">
        <v>2655362.25</v>
      </c>
      <c r="Z90">
        <v>2451447.25</v>
      </c>
      <c r="AB90" s="4">
        <f t="shared" si="10"/>
        <v>16890990.529809479</v>
      </c>
      <c r="AC90" s="5">
        <f t="shared" si="11"/>
        <v>179</v>
      </c>
      <c r="AD90" s="6">
        <f t="shared" si="9"/>
        <v>-0.32589035857130455</v>
      </c>
      <c r="AE90" s="6">
        <f t="shared" si="12"/>
        <v>0</v>
      </c>
      <c r="AF90" s="6"/>
    </row>
    <row r="91" spans="1:32" x14ac:dyDescent="0.25">
      <c r="A91" s="1">
        <v>90</v>
      </c>
      <c r="B91">
        <v>966251.875</v>
      </c>
      <c r="C91">
        <v>1093162</v>
      </c>
      <c r="D91">
        <v>1195255.125</v>
      </c>
      <c r="E91">
        <v>1084163.375</v>
      </c>
      <c r="F91">
        <v>1130058.75</v>
      </c>
      <c r="G91">
        <v>1130455.625</v>
      </c>
      <c r="H91">
        <v>1166513.125</v>
      </c>
      <c r="I91">
        <v>1216325.875</v>
      </c>
      <c r="J91">
        <v>1233518</v>
      </c>
      <c r="K91">
        <v>1261224.625</v>
      </c>
      <c r="L91">
        <v>1258516.375</v>
      </c>
      <c r="M91">
        <v>1277032.75</v>
      </c>
      <c r="N91">
        <v>1467642.625</v>
      </c>
      <c r="O91">
        <v>1549458.375</v>
      </c>
      <c r="P91">
        <v>1734438.375</v>
      </c>
      <c r="Q91">
        <v>1962559.625</v>
      </c>
      <c r="R91">
        <v>2103544</v>
      </c>
      <c r="S91">
        <v>2299197.5</v>
      </c>
      <c r="T91">
        <v>2317272.25</v>
      </c>
      <c r="U91">
        <v>2287933.75</v>
      </c>
      <c r="V91">
        <v>2329389.5</v>
      </c>
      <c r="W91">
        <v>2399531.75</v>
      </c>
      <c r="X91">
        <v>2514739.75</v>
      </c>
      <c r="Y91">
        <v>2654459.75</v>
      </c>
      <c r="Z91">
        <v>2426841.5</v>
      </c>
      <c r="AB91" s="4">
        <f t="shared" si="10"/>
        <v>16311325.049897086</v>
      </c>
      <c r="AC91" s="5">
        <f t="shared" si="11"/>
        <v>273</v>
      </c>
      <c r="AD91" s="6">
        <f t="shared" si="9"/>
        <v>-1.0337766455877289</v>
      </c>
      <c r="AE91" s="6">
        <f t="shared" si="12"/>
        <v>0</v>
      </c>
      <c r="AF91" s="6"/>
    </row>
    <row r="92" spans="1:32" x14ac:dyDescent="0.25">
      <c r="A92" s="1">
        <v>91</v>
      </c>
      <c r="B92">
        <v>1003828.5625</v>
      </c>
      <c r="C92">
        <v>1142784.5</v>
      </c>
      <c r="D92">
        <v>1241680.25</v>
      </c>
      <c r="E92">
        <v>1105453.125</v>
      </c>
      <c r="F92">
        <v>1158123.625</v>
      </c>
      <c r="G92">
        <v>1169460.625</v>
      </c>
      <c r="H92">
        <v>1200469.875</v>
      </c>
      <c r="I92">
        <v>1245904.375</v>
      </c>
      <c r="J92">
        <v>1263453.125</v>
      </c>
      <c r="K92">
        <v>1293380.25</v>
      </c>
      <c r="L92">
        <v>1291925</v>
      </c>
      <c r="M92">
        <v>1314483.5</v>
      </c>
      <c r="N92">
        <v>1601999.125</v>
      </c>
      <c r="O92">
        <v>1583003.625</v>
      </c>
      <c r="P92">
        <v>1782604.625</v>
      </c>
      <c r="Q92">
        <v>2017957.375</v>
      </c>
      <c r="R92">
        <v>2112092.5</v>
      </c>
      <c r="S92">
        <v>2371162</v>
      </c>
      <c r="T92">
        <v>2381502.25</v>
      </c>
      <c r="U92">
        <v>2361669</v>
      </c>
      <c r="V92">
        <v>2394940.75</v>
      </c>
      <c r="W92">
        <v>2463333.25</v>
      </c>
      <c r="X92">
        <v>2595327</v>
      </c>
      <c r="Y92">
        <v>2703915.75</v>
      </c>
      <c r="Z92">
        <v>2472519</v>
      </c>
      <c r="AB92" s="4">
        <f t="shared" si="10"/>
        <v>16813040.32055366</v>
      </c>
      <c r="AC92" s="5">
        <f t="shared" si="11"/>
        <v>188</v>
      </c>
      <c r="AD92" s="6">
        <f t="shared" si="9"/>
        <v>-0.42108299314149505</v>
      </c>
      <c r="AE92" s="6">
        <f t="shared" si="12"/>
        <v>0</v>
      </c>
      <c r="AF92" s="6"/>
    </row>
    <row r="93" spans="1:32" x14ac:dyDescent="0.25">
      <c r="A93" s="1">
        <v>92</v>
      </c>
      <c r="B93">
        <v>1018445.3125</v>
      </c>
      <c r="C93">
        <v>1162834.25</v>
      </c>
      <c r="D93">
        <v>1291734.125</v>
      </c>
      <c r="E93">
        <v>1116160.125</v>
      </c>
      <c r="F93">
        <v>1174710.375</v>
      </c>
      <c r="G93">
        <v>1201999.25</v>
      </c>
      <c r="H93">
        <v>1265361.25</v>
      </c>
      <c r="I93">
        <v>1334241.20503749</v>
      </c>
      <c r="J93">
        <v>1353603.9075866609</v>
      </c>
      <c r="K93">
        <v>1392205.6651850231</v>
      </c>
      <c r="L93">
        <v>1408543.7757352211</v>
      </c>
      <c r="M93">
        <v>1432513.7260075191</v>
      </c>
      <c r="N93">
        <v>1629438.6690347509</v>
      </c>
      <c r="O93">
        <v>1716510.869205263</v>
      </c>
      <c r="P93">
        <v>1920500.6363407129</v>
      </c>
      <c r="Q93">
        <v>2111211.75</v>
      </c>
      <c r="R93">
        <v>2226999.25</v>
      </c>
      <c r="S93">
        <v>2420484</v>
      </c>
      <c r="T93">
        <v>2445392.25</v>
      </c>
      <c r="U93">
        <v>2468290.25</v>
      </c>
      <c r="V93">
        <v>2519151.75</v>
      </c>
      <c r="W93">
        <v>2603988</v>
      </c>
      <c r="X93">
        <v>2682845</v>
      </c>
      <c r="Y93">
        <v>2819628.5</v>
      </c>
      <c r="Z93">
        <v>2534044.25</v>
      </c>
      <c r="AB93" s="4">
        <f t="shared" si="10"/>
        <v>17600132.888794068</v>
      </c>
      <c r="AC93" s="5">
        <f t="shared" si="11"/>
        <v>82</v>
      </c>
      <c r="AD93" s="6">
        <f t="shared" si="9"/>
        <v>0.54011282578864295</v>
      </c>
      <c r="AE93" s="6">
        <f t="shared" si="12"/>
        <v>0</v>
      </c>
      <c r="AF93" s="6"/>
    </row>
    <row r="94" spans="1:32" x14ac:dyDescent="0.25">
      <c r="A94" s="1">
        <v>93</v>
      </c>
      <c r="B94">
        <v>956744.8125</v>
      </c>
      <c r="C94">
        <v>1088317.625</v>
      </c>
      <c r="D94">
        <v>1212878.125</v>
      </c>
      <c r="E94">
        <v>1061260.125</v>
      </c>
      <c r="F94">
        <v>1109465.375</v>
      </c>
      <c r="G94">
        <v>1137578.125</v>
      </c>
      <c r="H94">
        <v>1189260.875</v>
      </c>
      <c r="I94">
        <v>1265610.75</v>
      </c>
      <c r="J94">
        <v>1274753.25</v>
      </c>
      <c r="K94">
        <v>1307726.75</v>
      </c>
      <c r="L94">
        <v>1317901.5</v>
      </c>
      <c r="M94">
        <v>1343361.25</v>
      </c>
      <c r="N94">
        <v>1527493.25</v>
      </c>
      <c r="O94">
        <v>1613453.5</v>
      </c>
      <c r="P94">
        <v>1792798</v>
      </c>
      <c r="Q94">
        <v>2001008.25</v>
      </c>
      <c r="R94">
        <v>2114972.5</v>
      </c>
      <c r="S94">
        <v>2319021.75</v>
      </c>
      <c r="T94">
        <v>2329761</v>
      </c>
      <c r="U94">
        <v>2349283.25</v>
      </c>
      <c r="V94">
        <v>2375834.75</v>
      </c>
      <c r="W94">
        <v>2451128.25</v>
      </c>
      <c r="X94">
        <v>2572921.25</v>
      </c>
      <c r="Y94">
        <v>2712623.5</v>
      </c>
      <c r="Z94">
        <v>2470790.5</v>
      </c>
      <c r="AB94" s="4">
        <f t="shared" si="10"/>
        <v>16615096.211121483</v>
      </c>
      <c r="AC94" s="5">
        <f t="shared" si="11"/>
        <v>225</v>
      </c>
      <c r="AD94" s="6">
        <f t="shared" si="9"/>
        <v>-0.66281193081067313</v>
      </c>
      <c r="AE94" s="6">
        <f t="shared" si="12"/>
        <v>0</v>
      </c>
      <c r="AF94" s="6"/>
    </row>
    <row r="95" spans="1:32" x14ac:dyDescent="0.25">
      <c r="A95" s="1">
        <v>94</v>
      </c>
      <c r="B95">
        <v>997110.3125</v>
      </c>
      <c r="C95">
        <v>1129814.625</v>
      </c>
      <c r="D95">
        <v>1240604.875</v>
      </c>
      <c r="E95">
        <v>1115485.375</v>
      </c>
      <c r="F95">
        <v>1163117.75</v>
      </c>
      <c r="G95">
        <v>1176833.625</v>
      </c>
      <c r="H95">
        <v>1208733.5</v>
      </c>
      <c r="I95">
        <v>1271900.25</v>
      </c>
      <c r="J95">
        <v>1290704.25</v>
      </c>
      <c r="K95">
        <v>1328571</v>
      </c>
      <c r="L95">
        <v>1330576.375</v>
      </c>
      <c r="M95">
        <v>1363586.375</v>
      </c>
      <c r="N95">
        <v>1561577.375</v>
      </c>
      <c r="O95">
        <v>1638600.75</v>
      </c>
      <c r="P95">
        <v>1842789.375</v>
      </c>
      <c r="Q95">
        <v>2025523.25</v>
      </c>
      <c r="R95">
        <v>2135825.75</v>
      </c>
      <c r="S95">
        <v>2345603.25</v>
      </c>
      <c r="T95">
        <v>2362381.25</v>
      </c>
      <c r="U95">
        <v>2356759</v>
      </c>
      <c r="V95">
        <v>2426185.75</v>
      </c>
      <c r="W95">
        <v>2532747.5</v>
      </c>
      <c r="X95">
        <v>2582351.75</v>
      </c>
      <c r="Y95">
        <v>2703104.5</v>
      </c>
      <c r="Z95">
        <v>2438065.25</v>
      </c>
      <c r="AB95" s="4">
        <f t="shared" si="10"/>
        <v>16966207.295991685</v>
      </c>
      <c r="AC95" s="5">
        <f t="shared" si="11"/>
        <v>162</v>
      </c>
      <c r="AD95" s="6">
        <f t="shared" si="9"/>
        <v>-0.23403579903784419</v>
      </c>
      <c r="AE95" s="6">
        <f t="shared" si="12"/>
        <v>0</v>
      </c>
      <c r="AF95" s="6"/>
    </row>
    <row r="96" spans="1:32" x14ac:dyDescent="0.25">
      <c r="A96" s="1">
        <v>95</v>
      </c>
      <c r="B96">
        <v>1229168.25</v>
      </c>
      <c r="C96">
        <v>1347965.5</v>
      </c>
      <c r="D96">
        <v>1410951</v>
      </c>
      <c r="E96">
        <v>1385079.75</v>
      </c>
      <c r="F96">
        <v>1421869.5</v>
      </c>
      <c r="G96">
        <v>1403982.125</v>
      </c>
      <c r="H96">
        <v>1354155.625</v>
      </c>
      <c r="I96">
        <v>1356460.75</v>
      </c>
      <c r="J96">
        <v>1370083.125</v>
      </c>
      <c r="K96">
        <v>1397492.125</v>
      </c>
      <c r="L96">
        <v>1397504.875</v>
      </c>
      <c r="M96">
        <v>1401705.375</v>
      </c>
      <c r="N96">
        <v>1593667.875</v>
      </c>
      <c r="O96">
        <v>1644782.875</v>
      </c>
      <c r="P96">
        <v>1838595.5</v>
      </c>
      <c r="Q96">
        <v>2083794.5</v>
      </c>
      <c r="R96">
        <v>2172643.5</v>
      </c>
      <c r="S96">
        <v>2367967.25</v>
      </c>
      <c r="T96">
        <v>2358777.75</v>
      </c>
      <c r="U96">
        <v>2375087</v>
      </c>
      <c r="V96">
        <v>2432601.75</v>
      </c>
      <c r="W96">
        <v>2455743.5</v>
      </c>
      <c r="X96">
        <v>2603349.5</v>
      </c>
      <c r="Y96">
        <v>2719048</v>
      </c>
      <c r="Z96">
        <v>2425553.5</v>
      </c>
      <c r="AB96" s="4">
        <f t="shared" si="10"/>
        <v>18241879.514306013</v>
      </c>
      <c r="AC96" s="5">
        <f t="shared" si="11"/>
        <v>24</v>
      </c>
      <c r="AD96" s="6">
        <f t="shared" si="9"/>
        <v>1.3238124796090285</v>
      </c>
      <c r="AE96" s="6">
        <f t="shared" si="12"/>
        <v>18241879.514306013</v>
      </c>
      <c r="AF96" s="6"/>
    </row>
    <row r="97" spans="1:32" x14ac:dyDescent="0.25">
      <c r="A97" s="1">
        <v>96</v>
      </c>
      <c r="B97">
        <v>1179617.125</v>
      </c>
      <c r="C97">
        <v>1317786.25</v>
      </c>
      <c r="D97">
        <v>1403312.625</v>
      </c>
      <c r="E97">
        <v>1283777</v>
      </c>
      <c r="F97">
        <v>1330872.75</v>
      </c>
      <c r="G97">
        <v>1334766</v>
      </c>
      <c r="H97">
        <v>1338102.625</v>
      </c>
      <c r="I97">
        <v>1354970.6680704141</v>
      </c>
      <c r="J97">
        <v>1371892.077601552</v>
      </c>
      <c r="K97">
        <v>1393851.360579082</v>
      </c>
      <c r="L97">
        <v>1392798.1652370801</v>
      </c>
      <c r="M97">
        <v>1398492.0197290301</v>
      </c>
      <c r="N97">
        <v>1612125.75</v>
      </c>
      <c r="O97">
        <v>1670395.375</v>
      </c>
      <c r="P97">
        <v>1847345.75</v>
      </c>
      <c r="Q97">
        <v>2048090.25</v>
      </c>
      <c r="R97">
        <v>2210684.75</v>
      </c>
      <c r="S97">
        <v>2393480.5</v>
      </c>
      <c r="T97">
        <v>2387535.25</v>
      </c>
      <c r="U97">
        <v>2453139.5</v>
      </c>
      <c r="V97">
        <v>2488162.5</v>
      </c>
      <c r="W97">
        <v>2531853.75</v>
      </c>
      <c r="X97">
        <v>2647682.25</v>
      </c>
      <c r="Y97">
        <v>2781424.5</v>
      </c>
      <c r="Z97">
        <v>2427221.5</v>
      </c>
      <c r="AB97" s="4">
        <f t="shared" si="10"/>
        <v>18093985.467081331</v>
      </c>
      <c r="AC97" s="5">
        <f t="shared" si="11"/>
        <v>35</v>
      </c>
      <c r="AD97" s="6">
        <f t="shared" si="9"/>
        <v>1.1432045745505208</v>
      </c>
      <c r="AE97" s="6">
        <f t="shared" si="12"/>
        <v>0</v>
      </c>
      <c r="AF97" s="6"/>
    </row>
    <row r="98" spans="1:32" x14ac:dyDescent="0.25">
      <c r="A98" s="1">
        <v>97</v>
      </c>
      <c r="B98">
        <v>919431.25</v>
      </c>
      <c r="C98">
        <v>1050697.125</v>
      </c>
      <c r="D98">
        <v>1169058.5</v>
      </c>
      <c r="E98">
        <v>1055563.875</v>
      </c>
      <c r="F98">
        <v>1101751.375</v>
      </c>
      <c r="G98">
        <v>1135667.75</v>
      </c>
      <c r="H98">
        <v>1179237.125</v>
      </c>
      <c r="I98">
        <v>1251399.25</v>
      </c>
      <c r="J98">
        <v>1262288.5</v>
      </c>
      <c r="K98">
        <v>1296248.625</v>
      </c>
      <c r="L98">
        <v>1299036.75</v>
      </c>
      <c r="M98">
        <v>1326500.625</v>
      </c>
      <c r="N98">
        <v>1530774.5</v>
      </c>
      <c r="O98">
        <v>1626220.375</v>
      </c>
      <c r="P98">
        <v>1825850.5</v>
      </c>
      <c r="Q98">
        <v>2016586.375</v>
      </c>
      <c r="R98">
        <v>2104833.75</v>
      </c>
      <c r="S98">
        <v>2343677.75</v>
      </c>
      <c r="T98">
        <v>2399565.25</v>
      </c>
      <c r="U98">
        <v>2430237</v>
      </c>
      <c r="V98">
        <v>2409877</v>
      </c>
      <c r="W98">
        <v>2501614</v>
      </c>
      <c r="X98">
        <v>2591678.75</v>
      </c>
      <c r="Y98">
        <v>2718804.25</v>
      </c>
      <c r="Z98">
        <v>2446231.5</v>
      </c>
      <c r="AB98" s="4">
        <f t="shared" si="10"/>
        <v>16583273.749321276</v>
      </c>
      <c r="AC98" s="5">
        <f t="shared" si="11"/>
        <v>229</v>
      </c>
      <c r="AD98" s="6">
        <f t="shared" si="9"/>
        <v>-0.70167345544532045</v>
      </c>
      <c r="AE98" s="6">
        <f t="shared" si="12"/>
        <v>0</v>
      </c>
      <c r="AF98" s="6"/>
    </row>
    <row r="99" spans="1:32" x14ac:dyDescent="0.25">
      <c r="A99" s="1">
        <v>98</v>
      </c>
      <c r="B99">
        <v>971147.3125</v>
      </c>
      <c r="C99">
        <v>1104868.625</v>
      </c>
      <c r="D99">
        <v>1235419.5</v>
      </c>
      <c r="E99">
        <v>1054357.875</v>
      </c>
      <c r="F99">
        <v>1108586.25</v>
      </c>
      <c r="G99">
        <v>1153531.25</v>
      </c>
      <c r="H99">
        <v>1212165.5</v>
      </c>
      <c r="I99">
        <v>1280275.125</v>
      </c>
      <c r="J99">
        <v>1286617</v>
      </c>
      <c r="K99">
        <v>1323702.125</v>
      </c>
      <c r="L99">
        <v>1335986.875</v>
      </c>
      <c r="M99">
        <v>1350700.125</v>
      </c>
      <c r="N99">
        <v>1533219.25</v>
      </c>
      <c r="O99">
        <v>1618809.375</v>
      </c>
      <c r="P99">
        <v>1794583.375</v>
      </c>
      <c r="Q99">
        <v>2060352.75</v>
      </c>
      <c r="R99">
        <v>2103807</v>
      </c>
      <c r="S99">
        <v>2315102.75</v>
      </c>
      <c r="T99">
        <v>2344510.5</v>
      </c>
      <c r="U99">
        <v>2334103</v>
      </c>
      <c r="V99">
        <v>2407582.5</v>
      </c>
      <c r="W99">
        <v>2475295</v>
      </c>
      <c r="X99">
        <v>2646676.25</v>
      </c>
      <c r="Y99">
        <v>2698547.75</v>
      </c>
      <c r="Z99">
        <v>2669200.75</v>
      </c>
      <c r="AB99" s="4">
        <f t="shared" si="10"/>
        <v>16763585.06100497</v>
      </c>
      <c r="AC99" s="5">
        <f t="shared" si="11"/>
        <v>198</v>
      </c>
      <c r="AD99" s="6">
        <f t="shared" si="9"/>
        <v>-0.48147765397354397</v>
      </c>
      <c r="AE99" s="6">
        <f t="shared" si="12"/>
        <v>0</v>
      </c>
      <c r="AF99" s="6"/>
    </row>
    <row r="100" spans="1:32" x14ac:dyDescent="0.25">
      <c r="A100" s="1">
        <v>99</v>
      </c>
      <c r="B100">
        <v>937037.4375</v>
      </c>
      <c r="C100">
        <v>1064940.375</v>
      </c>
      <c r="D100">
        <v>1186975.25</v>
      </c>
      <c r="E100">
        <v>989696</v>
      </c>
      <c r="F100">
        <v>1034853.0625</v>
      </c>
      <c r="G100">
        <v>1063312.125</v>
      </c>
      <c r="H100">
        <v>1127158.75</v>
      </c>
      <c r="I100">
        <v>1204438.875</v>
      </c>
      <c r="J100">
        <v>1215817.375</v>
      </c>
      <c r="K100">
        <v>1250611.625</v>
      </c>
      <c r="L100">
        <v>1254832.375</v>
      </c>
      <c r="M100">
        <v>1285038.25</v>
      </c>
      <c r="N100">
        <v>1479936.125</v>
      </c>
      <c r="O100">
        <v>1551897.125</v>
      </c>
      <c r="P100">
        <v>1743137.625</v>
      </c>
      <c r="Q100">
        <v>1948436.25</v>
      </c>
      <c r="R100">
        <v>2075830.625</v>
      </c>
      <c r="S100">
        <v>2273459.75</v>
      </c>
      <c r="T100">
        <v>2316635</v>
      </c>
      <c r="U100">
        <v>2316536</v>
      </c>
      <c r="V100">
        <v>2373050.5</v>
      </c>
      <c r="W100">
        <v>2417700</v>
      </c>
      <c r="X100">
        <v>2589632.5</v>
      </c>
      <c r="Y100">
        <v>2688754.75</v>
      </c>
      <c r="Z100">
        <v>2420288.25</v>
      </c>
      <c r="AB100" s="4">
        <f t="shared" si="10"/>
        <v>16058845.520445894</v>
      </c>
      <c r="AC100" s="5">
        <f t="shared" si="11"/>
        <v>292</v>
      </c>
      <c r="AD100" s="6">
        <f t="shared" si="9"/>
        <v>-1.3421041255644035</v>
      </c>
      <c r="AE100" s="6">
        <f t="shared" si="12"/>
        <v>0</v>
      </c>
      <c r="AF100" s="6"/>
    </row>
    <row r="101" spans="1:32" x14ac:dyDescent="0.25">
      <c r="A101" s="1">
        <v>100</v>
      </c>
      <c r="B101">
        <v>960822.6875</v>
      </c>
      <c r="C101">
        <v>1104808.75</v>
      </c>
      <c r="D101">
        <v>1251466.5</v>
      </c>
      <c r="E101">
        <v>1027743.5</v>
      </c>
      <c r="F101">
        <v>1078332.5</v>
      </c>
      <c r="G101">
        <v>1107412.5</v>
      </c>
      <c r="H101">
        <v>1181141.875</v>
      </c>
      <c r="I101">
        <v>1255354.875</v>
      </c>
      <c r="J101">
        <v>1259811.25</v>
      </c>
      <c r="K101">
        <v>1292822.375</v>
      </c>
      <c r="L101">
        <v>1291930.375</v>
      </c>
      <c r="M101">
        <v>1324978.125</v>
      </c>
      <c r="N101">
        <v>1503809.25</v>
      </c>
      <c r="O101">
        <v>1578383.125</v>
      </c>
      <c r="P101">
        <v>1758813.25</v>
      </c>
      <c r="Q101">
        <v>1970501</v>
      </c>
      <c r="R101">
        <v>2062672.125</v>
      </c>
      <c r="S101">
        <v>2281479.25</v>
      </c>
      <c r="T101">
        <v>2290398.5</v>
      </c>
      <c r="U101">
        <v>2321996.75</v>
      </c>
      <c r="V101">
        <v>2352510</v>
      </c>
      <c r="W101">
        <v>2420091</v>
      </c>
      <c r="X101">
        <v>2559962</v>
      </c>
      <c r="Y101">
        <v>2693018.25</v>
      </c>
      <c r="Z101">
        <v>2460103.25</v>
      </c>
      <c r="AB101" s="4">
        <f t="shared" si="10"/>
        <v>16421778.697293196</v>
      </c>
      <c r="AC101" s="5">
        <f t="shared" si="11"/>
        <v>256</v>
      </c>
      <c r="AD101" s="6">
        <f t="shared" si="9"/>
        <v>-0.8988908794826459</v>
      </c>
      <c r="AE101" s="6">
        <f t="shared" si="12"/>
        <v>0</v>
      </c>
      <c r="AF101" s="6"/>
    </row>
    <row r="102" spans="1:32" x14ac:dyDescent="0.25">
      <c r="A102" s="1">
        <v>101</v>
      </c>
      <c r="B102">
        <v>1041919.375</v>
      </c>
      <c r="C102">
        <v>1160420.5</v>
      </c>
      <c r="D102">
        <v>1255348.5</v>
      </c>
      <c r="E102">
        <v>1186809.5</v>
      </c>
      <c r="F102">
        <v>1207355.75</v>
      </c>
      <c r="G102">
        <v>1210089.125</v>
      </c>
      <c r="H102">
        <v>1224730.375</v>
      </c>
      <c r="I102">
        <v>1262402.5</v>
      </c>
      <c r="J102">
        <v>1286341.75</v>
      </c>
      <c r="K102">
        <v>1325813.125</v>
      </c>
      <c r="L102">
        <v>1317955.625</v>
      </c>
      <c r="M102">
        <v>1364657.25</v>
      </c>
      <c r="N102">
        <v>1578683.75</v>
      </c>
      <c r="O102">
        <v>1620542.75</v>
      </c>
      <c r="P102">
        <v>1817694.875</v>
      </c>
      <c r="Q102">
        <v>2062978.625</v>
      </c>
      <c r="R102">
        <v>2162191.5</v>
      </c>
      <c r="S102">
        <v>2380844.25</v>
      </c>
      <c r="T102">
        <v>2416549.5</v>
      </c>
      <c r="U102">
        <v>2372855.25</v>
      </c>
      <c r="V102">
        <v>2424461.25</v>
      </c>
      <c r="W102">
        <v>2524137.5</v>
      </c>
      <c r="X102">
        <v>2633320.5</v>
      </c>
      <c r="Y102">
        <v>2738622.25</v>
      </c>
      <c r="Z102">
        <v>2495187</v>
      </c>
      <c r="AB102" s="4">
        <f t="shared" si="10"/>
        <v>17174272.77845218</v>
      </c>
      <c r="AC102" s="5">
        <f t="shared" si="11"/>
        <v>135</v>
      </c>
      <c r="AD102" s="6">
        <f t="shared" si="9"/>
        <v>2.0053338472122512E-2</v>
      </c>
      <c r="AE102" s="6">
        <f t="shared" si="12"/>
        <v>0</v>
      </c>
      <c r="AF102" s="6"/>
    </row>
    <row r="103" spans="1:32" x14ac:dyDescent="0.25">
      <c r="A103" s="1">
        <v>102</v>
      </c>
      <c r="B103">
        <v>1385957.75</v>
      </c>
      <c r="C103">
        <v>1470254</v>
      </c>
      <c r="D103">
        <v>1528042.25</v>
      </c>
      <c r="E103">
        <v>1546742.625</v>
      </c>
      <c r="F103">
        <v>1564511.25</v>
      </c>
      <c r="G103">
        <v>1531183.25</v>
      </c>
      <c r="H103">
        <v>1444476.625</v>
      </c>
      <c r="I103">
        <v>1424678.0728634291</v>
      </c>
      <c r="J103">
        <v>1433011.664631322</v>
      </c>
      <c r="K103">
        <v>1455295.318588065</v>
      </c>
      <c r="L103">
        <v>1453694</v>
      </c>
      <c r="M103">
        <v>1464361.875</v>
      </c>
      <c r="N103">
        <v>1664719.375</v>
      </c>
      <c r="O103">
        <v>1709426.375</v>
      </c>
      <c r="P103">
        <v>1864092.125</v>
      </c>
      <c r="Q103">
        <v>2056434.75</v>
      </c>
      <c r="R103">
        <v>2189165.75</v>
      </c>
      <c r="S103">
        <v>2382010.25</v>
      </c>
      <c r="T103">
        <v>2361479</v>
      </c>
      <c r="U103">
        <v>2433070.75</v>
      </c>
      <c r="V103">
        <v>2554254</v>
      </c>
      <c r="W103">
        <v>2503446.25</v>
      </c>
      <c r="X103">
        <v>2594661.25</v>
      </c>
      <c r="Y103">
        <v>2805494</v>
      </c>
      <c r="Z103">
        <v>2388176</v>
      </c>
      <c r="AB103" s="4">
        <f t="shared" si="10"/>
        <v>19155548.394690912</v>
      </c>
      <c r="AC103" s="5">
        <f t="shared" si="11"/>
        <v>10</v>
      </c>
      <c r="AD103" s="6">
        <f t="shared" si="9"/>
        <v>2.4395830295404641</v>
      </c>
      <c r="AE103" s="6">
        <f t="shared" si="12"/>
        <v>19155548.394690912</v>
      </c>
      <c r="AF103" s="6"/>
    </row>
    <row r="104" spans="1:32" x14ac:dyDescent="0.25">
      <c r="A104" s="1">
        <v>103</v>
      </c>
      <c r="B104">
        <v>1004206.6875</v>
      </c>
      <c r="C104">
        <v>1128761.5</v>
      </c>
      <c r="D104">
        <v>1234258.375</v>
      </c>
      <c r="E104">
        <v>1100652.75</v>
      </c>
      <c r="F104">
        <v>1146930.125</v>
      </c>
      <c r="G104">
        <v>1168530.625</v>
      </c>
      <c r="H104">
        <v>1214251.25</v>
      </c>
      <c r="I104">
        <v>1252785.625</v>
      </c>
      <c r="J104">
        <v>1265060.3709710259</v>
      </c>
      <c r="K104">
        <v>1300682</v>
      </c>
      <c r="L104">
        <v>1301264.75</v>
      </c>
      <c r="M104">
        <v>1332128.625</v>
      </c>
      <c r="N104">
        <v>1533253.875</v>
      </c>
      <c r="O104">
        <v>1606170.5</v>
      </c>
      <c r="P104">
        <v>1804785.375</v>
      </c>
      <c r="Q104">
        <v>2008669</v>
      </c>
      <c r="R104">
        <v>2117099.75</v>
      </c>
      <c r="S104">
        <v>2356136.5</v>
      </c>
      <c r="T104">
        <v>2375681.75</v>
      </c>
      <c r="U104">
        <v>2360956.5</v>
      </c>
      <c r="V104">
        <v>2404152.5</v>
      </c>
      <c r="W104">
        <v>2464663.5</v>
      </c>
      <c r="X104">
        <v>2591735</v>
      </c>
      <c r="Y104">
        <v>2851294.25</v>
      </c>
      <c r="Z104">
        <v>2420112.5</v>
      </c>
      <c r="AB104" s="4">
        <f t="shared" si="10"/>
        <v>16793015.928797707</v>
      </c>
      <c r="AC104" s="5">
        <f t="shared" si="11"/>
        <v>195</v>
      </c>
      <c r="AD104" s="6">
        <f t="shared" si="9"/>
        <v>-0.44553673900199808</v>
      </c>
      <c r="AE104" s="6">
        <f t="shared" si="12"/>
        <v>0</v>
      </c>
      <c r="AF104" s="6"/>
    </row>
    <row r="105" spans="1:32" x14ac:dyDescent="0.25">
      <c r="A105" s="1">
        <v>104</v>
      </c>
      <c r="B105">
        <v>1031373.6875</v>
      </c>
      <c r="C105">
        <v>1171136.875</v>
      </c>
      <c r="D105">
        <v>1293957.375</v>
      </c>
      <c r="E105">
        <v>1104200.25</v>
      </c>
      <c r="F105">
        <v>1158994.625</v>
      </c>
      <c r="G105">
        <v>1191291.875</v>
      </c>
      <c r="H105">
        <v>1242988.25</v>
      </c>
      <c r="I105">
        <v>1295657.675175586</v>
      </c>
      <c r="J105">
        <v>1303059.5718852871</v>
      </c>
      <c r="K105">
        <v>1340291.0821171389</v>
      </c>
      <c r="L105">
        <v>1345140.245529071</v>
      </c>
      <c r="M105">
        <v>1366059.375</v>
      </c>
      <c r="N105">
        <v>1552143</v>
      </c>
      <c r="O105">
        <v>1625825.375</v>
      </c>
      <c r="P105">
        <v>1818640.625</v>
      </c>
      <c r="Q105">
        <v>2022700.625</v>
      </c>
      <c r="R105">
        <v>2124323.5</v>
      </c>
      <c r="S105">
        <v>2316981</v>
      </c>
      <c r="T105">
        <v>2349921.5</v>
      </c>
      <c r="U105">
        <v>2379720</v>
      </c>
      <c r="V105">
        <v>2423854.25</v>
      </c>
      <c r="W105">
        <v>2489126.75</v>
      </c>
      <c r="X105">
        <v>2610894.5</v>
      </c>
      <c r="Y105">
        <v>2725213.25</v>
      </c>
      <c r="Z105">
        <v>2476533.5</v>
      </c>
      <c r="AB105" s="4">
        <f t="shared" si="10"/>
        <v>17074390.168187827</v>
      </c>
      <c r="AC105" s="5">
        <f t="shared" si="11"/>
        <v>155</v>
      </c>
      <c r="AD105" s="6">
        <f t="shared" si="9"/>
        <v>-0.10192309891764195</v>
      </c>
      <c r="AE105" s="6">
        <f t="shared" si="12"/>
        <v>0</v>
      </c>
      <c r="AF105" s="6"/>
    </row>
    <row r="106" spans="1:32" x14ac:dyDescent="0.25">
      <c r="A106" s="1">
        <v>105</v>
      </c>
      <c r="B106">
        <v>1012751.625</v>
      </c>
      <c r="C106">
        <v>1144167.375</v>
      </c>
      <c r="D106">
        <v>1242170.75</v>
      </c>
      <c r="E106">
        <v>1117164.125</v>
      </c>
      <c r="F106">
        <v>1165402.375</v>
      </c>
      <c r="G106">
        <v>1177983</v>
      </c>
      <c r="H106">
        <v>1210181</v>
      </c>
      <c r="I106">
        <v>1243209.75</v>
      </c>
      <c r="J106">
        <v>1270104.375</v>
      </c>
      <c r="K106">
        <v>1285403.125</v>
      </c>
      <c r="L106">
        <v>1279136.625</v>
      </c>
      <c r="M106">
        <v>1304118.625</v>
      </c>
      <c r="N106">
        <v>1497461.25</v>
      </c>
      <c r="O106">
        <v>1584644.25</v>
      </c>
      <c r="P106">
        <v>1789574.625</v>
      </c>
      <c r="Q106">
        <v>1981067.625</v>
      </c>
      <c r="R106">
        <v>2092241.875</v>
      </c>
      <c r="S106">
        <v>2292007.5</v>
      </c>
      <c r="T106">
        <v>2331392.25</v>
      </c>
      <c r="U106">
        <v>2321271.25</v>
      </c>
      <c r="V106">
        <v>2392548</v>
      </c>
      <c r="W106">
        <v>2409809.25</v>
      </c>
      <c r="X106">
        <v>2541976.25</v>
      </c>
      <c r="Y106">
        <v>2685351</v>
      </c>
      <c r="Z106">
        <v>2424419.25</v>
      </c>
      <c r="AB106" s="4">
        <f t="shared" si="10"/>
        <v>16684729.074416623</v>
      </c>
      <c r="AC106" s="5">
        <f t="shared" si="11"/>
        <v>212</v>
      </c>
      <c r="AD106" s="6">
        <f t="shared" si="9"/>
        <v>-0.57777642195172141</v>
      </c>
      <c r="AE106" s="6">
        <f t="shared" si="12"/>
        <v>0</v>
      </c>
      <c r="AF106" s="6"/>
    </row>
    <row r="107" spans="1:32" x14ac:dyDescent="0.25">
      <c r="A107" s="1">
        <v>106</v>
      </c>
      <c r="B107">
        <v>1009969.1875</v>
      </c>
      <c r="C107">
        <v>1148664.875</v>
      </c>
      <c r="D107">
        <v>1256010.875</v>
      </c>
      <c r="E107">
        <v>1108240.75</v>
      </c>
      <c r="F107">
        <v>1144755.125</v>
      </c>
      <c r="G107">
        <v>1145651.875</v>
      </c>
      <c r="H107">
        <v>1189154.75</v>
      </c>
      <c r="I107">
        <v>1228688.375</v>
      </c>
      <c r="J107">
        <v>1242253</v>
      </c>
      <c r="K107">
        <v>1276681.375</v>
      </c>
      <c r="L107">
        <v>1273708.75</v>
      </c>
      <c r="M107">
        <v>1304957.25</v>
      </c>
      <c r="N107">
        <v>1528447.25</v>
      </c>
      <c r="O107">
        <v>1571367.875</v>
      </c>
      <c r="P107">
        <v>1759822.375</v>
      </c>
      <c r="Q107">
        <v>1959533.875</v>
      </c>
      <c r="R107">
        <v>2067361</v>
      </c>
      <c r="S107">
        <v>2295953.25</v>
      </c>
      <c r="T107">
        <v>2336946.5</v>
      </c>
      <c r="U107">
        <v>2346614</v>
      </c>
      <c r="V107">
        <v>2427356.5</v>
      </c>
      <c r="W107">
        <v>2441447.25</v>
      </c>
      <c r="X107">
        <v>2540879</v>
      </c>
      <c r="Y107">
        <v>2711727</v>
      </c>
      <c r="Z107">
        <v>2399220.25</v>
      </c>
      <c r="AB107" s="4">
        <f t="shared" si="10"/>
        <v>16614743.225863991</v>
      </c>
      <c r="AC107" s="5">
        <f t="shared" si="11"/>
        <v>226</v>
      </c>
      <c r="AD107" s="6">
        <f t="shared" si="9"/>
        <v>-0.66324299567818068</v>
      </c>
      <c r="AE107" s="6">
        <f t="shared" si="12"/>
        <v>0</v>
      </c>
      <c r="AF107" s="6"/>
    </row>
    <row r="108" spans="1:32" x14ac:dyDescent="0.25">
      <c r="A108" s="1">
        <v>107</v>
      </c>
      <c r="B108">
        <v>969401.5</v>
      </c>
      <c r="C108">
        <v>1095727.375</v>
      </c>
      <c r="D108">
        <v>1208457</v>
      </c>
      <c r="E108">
        <v>1110160.125</v>
      </c>
      <c r="F108">
        <v>1154633.375</v>
      </c>
      <c r="G108">
        <v>1169491.25</v>
      </c>
      <c r="H108">
        <v>1200530.125</v>
      </c>
      <c r="I108">
        <v>1260769.875</v>
      </c>
      <c r="J108">
        <v>1273152</v>
      </c>
      <c r="K108">
        <v>1306283.875</v>
      </c>
      <c r="L108">
        <v>1302269.375</v>
      </c>
      <c r="M108">
        <v>1327147.75</v>
      </c>
      <c r="N108">
        <v>1516489</v>
      </c>
      <c r="O108">
        <v>1595507.5</v>
      </c>
      <c r="P108">
        <v>1797056.125</v>
      </c>
      <c r="Q108">
        <v>2019191.875</v>
      </c>
      <c r="R108">
        <v>2089217.25</v>
      </c>
      <c r="S108">
        <v>2332023.5</v>
      </c>
      <c r="T108">
        <v>2448480.25</v>
      </c>
      <c r="U108">
        <v>2395854.75</v>
      </c>
      <c r="V108">
        <v>2443706.25</v>
      </c>
      <c r="W108">
        <v>2451480.25</v>
      </c>
      <c r="X108">
        <v>2554727</v>
      </c>
      <c r="Y108">
        <v>2690041.5</v>
      </c>
      <c r="Z108">
        <v>2460156.5</v>
      </c>
      <c r="AB108" s="4">
        <f t="shared" si="10"/>
        <v>16757614.369237833</v>
      </c>
      <c r="AC108" s="5">
        <f t="shared" si="11"/>
        <v>200</v>
      </c>
      <c r="AD108" s="6">
        <f t="shared" si="9"/>
        <v>-0.48876905042964702</v>
      </c>
      <c r="AE108" s="6">
        <f t="shared" si="12"/>
        <v>0</v>
      </c>
      <c r="AF108" s="6"/>
    </row>
    <row r="109" spans="1:32" x14ac:dyDescent="0.25">
      <c r="A109" s="1">
        <v>108</v>
      </c>
      <c r="B109">
        <v>962276.375</v>
      </c>
      <c r="C109">
        <v>1103028.25</v>
      </c>
      <c r="D109">
        <v>1226410.25</v>
      </c>
      <c r="E109">
        <v>1136598.5</v>
      </c>
      <c r="F109">
        <v>1186181.625</v>
      </c>
      <c r="G109">
        <v>1204531.125</v>
      </c>
      <c r="H109">
        <v>1234669.125</v>
      </c>
      <c r="I109">
        <v>1300245.2748540591</v>
      </c>
      <c r="J109">
        <v>1314303.6320008419</v>
      </c>
      <c r="K109">
        <v>1347716.7688994519</v>
      </c>
      <c r="L109">
        <v>1351596.125</v>
      </c>
      <c r="M109">
        <v>1378502.875</v>
      </c>
      <c r="N109">
        <v>1587374.125</v>
      </c>
      <c r="O109">
        <v>1661191.125</v>
      </c>
      <c r="P109">
        <v>1849932.375</v>
      </c>
      <c r="Q109">
        <v>2057216.75</v>
      </c>
      <c r="R109">
        <v>2200794.5</v>
      </c>
      <c r="S109">
        <v>2385524.75</v>
      </c>
      <c r="T109">
        <v>2402431</v>
      </c>
      <c r="U109">
        <v>2458421.25</v>
      </c>
      <c r="V109">
        <v>2449407.5</v>
      </c>
      <c r="W109">
        <v>2540510.75</v>
      </c>
      <c r="X109">
        <v>2644102.25</v>
      </c>
      <c r="Y109">
        <v>2763108</v>
      </c>
      <c r="Z109">
        <v>2515261.5</v>
      </c>
      <c r="AB109" s="4">
        <f t="shared" si="10"/>
        <v>17197475.900564633</v>
      </c>
      <c r="AC109" s="5">
        <f t="shared" si="11"/>
        <v>133</v>
      </c>
      <c r="AD109" s="6">
        <f t="shared" si="9"/>
        <v>4.8388943279666745E-2</v>
      </c>
      <c r="AE109" s="6">
        <f t="shared" si="12"/>
        <v>0</v>
      </c>
      <c r="AF109" s="6"/>
    </row>
    <row r="110" spans="1:32" x14ac:dyDescent="0.25">
      <c r="A110" s="1">
        <v>109</v>
      </c>
      <c r="B110">
        <v>1103512.75</v>
      </c>
      <c r="C110">
        <v>1247602.625</v>
      </c>
      <c r="D110">
        <v>1351030.875</v>
      </c>
      <c r="E110">
        <v>1246575.375</v>
      </c>
      <c r="F110">
        <v>1287479.75</v>
      </c>
      <c r="G110">
        <v>1298862.25</v>
      </c>
      <c r="H110">
        <v>1310353.125</v>
      </c>
      <c r="I110">
        <v>1361394.0469500651</v>
      </c>
      <c r="J110">
        <v>1388576.4634601481</v>
      </c>
      <c r="K110">
        <v>1413421.9188784</v>
      </c>
      <c r="L110">
        <v>1420972.812995892</v>
      </c>
      <c r="M110">
        <v>1448723.1929054719</v>
      </c>
      <c r="N110">
        <v>1683225.75</v>
      </c>
      <c r="O110">
        <v>1742971.875</v>
      </c>
      <c r="P110">
        <v>1957764</v>
      </c>
      <c r="Q110">
        <v>2140110.25</v>
      </c>
      <c r="R110">
        <v>2235680.5</v>
      </c>
      <c r="S110">
        <v>2434715.25</v>
      </c>
      <c r="T110">
        <v>2452460.25</v>
      </c>
      <c r="U110">
        <v>2482736.5</v>
      </c>
      <c r="V110">
        <v>2561431</v>
      </c>
      <c r="W110">
        <v>2625602</v>
      </c>
      <c r="X110">
        <v>2706797.75</v>
      </c>
      <c r="Y110">
        <v>2821117.5</v>
      </c>
      <c r="Z110">
        <v>2536587.5</v>
      </c>
      <c r="AB110" s="4">
        <f t="shared" si="10"/>
        <v>18186752.730111167</v>
      </c>
      <c r="AC110" s="5">
        <f t="shared" si="11"/>
        <v>28</v>
      </c>
      <c r="AD110" s="6">
        <f t="shared" si="9"/>
        <v>1.2564917645912173</v>
      </c>
      <c r="AE110" s="6">
        <f t="shared" si="12"/>
        <v>18186752.730111167</v>
      </c>
      <c r="AF110" s="6"/>
    </row>
    <row r="111" spans="1:32" x14ac:dyDescent="0.25">
      <c r="A111" s="1">
        <v>110</v>
      </c>
      <c r="B111">
        <v>1197836.875</v>
      </c>
      <c r="C111">
        <v>1306913.75</v>
      </c>
      <c r="D111">
        <v>1397582.375</v>
      </c>
      <c r="E111">
        <v>1301657.25</v>
      </c>
      <c r="F111">
        <v>1351555.375</v>
      </c>
      <c r="G111">
        <v>1350927</v>
      </c>
      <c r="H111">
        <v>1345877.875</v>
      </c>
      <c r="I111">
        <v>1357481.492915506</v>
      </c>
      <c r="J111">
        <v>1378399.030170182</v>
      </c>
      <c r="K111">
        <v>1404208.579201407</v>
      </c>
      <c r="L111">
        <v>1404883.8153818289</v>
      </c>
      <c r="M111">
        <v>1413885.25</v>
      </c>
      <c r="N111">
        <v>1614701</v>
      </c>
      <c r="O111">
        <v>1688633</v>
      </c>
      <c r="P111">
        <v>1884419.125</v>
      </c>
      <c r="Q111">
        <v>2037822.125</v>
      </c>
      <c r="R111">
        <v>2163955.5</v>
      </c>
      <c r="S111">
        <v>2491389.5</v>
      </c>
      <c r="T111">
        <v>2388537.25</v>
      </c>
      <c r="U111">
        <v>2397900.75</v>
      </c>
      <c r="V111">
        <v>2598765</v>
      </c>
      <c r="W111">
        <v>2532347.75</v>
      </c>
      <c r="X111">
        <v>2636310.5</v>
      </c>
      <c r="Y111">
        <v>2746790.5</v>
      </c>
      <c r="Z111">
        <v>2471281.5</v>
      </c>
      <c r="AB111" s="4">
        <f t="shared" si="10"/>
        <v>18198253.176276725</v>
      </c>
      <c r="AC111" s="5">
        <f t="shared" si="11"/>
        <v>27</v>
      </c>
      <c r="AD111" s="6">
        <f t="shared" si="9"/>
        <v>1.2705360856993149</v>
      </c>
      <c r="AE111" s="6">
        <f t="shared" si="12"/>
        <v>18198253.176276725</v>
      </c>
      <c r="AF111" s="6"/>
    </row>
    <row r="112" spans="1:32" x14ac:dyDescent="0.25">
      <c r="A112" s="1">
        <v>111</v>
      </c>
      <c r="B112">
        <v>1018078.625</v>
      </c>
      <c r="C112">
        <v>1147912.625</v>
      </c>
      <c r="D112">
        <v>1274123.25</v>
      </c>
      <c r="E112">
        <v>1172023.75</v>
      </c>
      <c r="F112">
        <v>1226162.625</v>
      </c>
      <c r="G112">
        <v>1243225.375</v>
      </c>
      <c r="H112">
        <v>1282830.875</v>
      </c>
      <c r="I112">
        <v>1304251.125</v>
      </c>
      <c r="J112">
        <v>1317256.125</v>
      </c>
      <c r="K112">
        <v>1356061</v>
      </c>
      <c r="L112">
        <v>1364998.375</v>
      </c>
      <c r="M112">
        <v>1385546.75</v>
      </c>
      <c r="N112">
        <v>1586935.875</v>
      </c>
      <c r="O112">
        <v>1637207.875</v>
      </c>
      <c r="P112">
        <v>1905880.25</v>
      </c>
      <c r="Q112">
        <v>2072135.375</v>
      </c>
      <c r="R112">
        <v>2167775.25</v>
      </c>
      <c r="S112">
        <v>2341978.5</v>
      </c>
      <c r="T112">
        <v>2358793</v>
      </c>
      <c r="U112">
        <v>2371828.75</v>
      </c>
      <c r="V112">
        <v>2525957.75</v>
      </c>
      <c r="W112">
        <v>2521954.75</v>
      </c>
      <c r="X112">
        <v>2579721.5</v>
      </c>
      <c r="Y112">
        <v>2691854.5</v>
      </c>
      <c r="Z112">
        <v>2495489.5</v>
      </c>
      <c r="AB112" s="4">
        <f t="shared" si="10"/>
        <v>17374943.813463327</v>
      </c>
      <c r="AC112" s="5">
        <f t="shared" si="11"/>
        <v>109</v>
      </c>
      <c r="AD112" s="6">
        <f t="shared" si="9"/>
        <v>0.26511239202703163</v>
      </c>
      <c r="AE112" s="6">
        <f t="shared" si="12"/>
        <v>0</v>
      </c>
      <c r="AF112" s="6"/>
    </row>
    <row r="113" spans="1:32" x14ac:dyDescent="0.25">
      <c r="A113" s="1">
        <v>112</v>
      </c>
      <c r="B113">
        <v>991447.625</v>
      </c>
      <c r="C113">
        <v>1124443.5</v>
      </c>
      <c r="D113">
        <v>1245694</v>
      </c>
      <c r="E113">
        <v>1115066</v>
      </c>
      <c r="F113">
        <v>1157230.25</v>
      </c>
      <c r="G113">
        <v>1173120</v>
      </c>
      <c r="H113">
        <v>1205060.125</v>
      </c>
      <c r="I113">
        <v>1265530.5</v>
      </c>
      <c r="J113">
        <v>1278855.875</v>
      </c>
      <c r="K113">
        <v>1314790.375</v>
      </c>
      <c r="L113">
        <v>1326076.625</v>
      </c>
      <c r="M113">
        <v>1346946.375</v>
      </c>
      <c r="N113">
        <v>1535251.375</v>
      </c>
      <c r="O113">
        <v>1624738.375</v>
      </c>
      <c r="P113">
        <v>1805227.125</v>
      </c>
      <c r="Q113">
        <v>2072358</v>
      </c>
      <c r="R113">
        <v>2109629.75</v>
      </c>
      <c r="S113">
        <v>2343205</v>
      </c>
      <c r="T113">
        <v>2372197.25</v>
      </c>
      <c r="U113">
        <v>2383547.75</v>
      </c>
      <c r="V113">
        <v>2408226.25</v>
      </c>
      <c r="W113">
        <v>2553284.5</v>
      </c>
      <c r="X113">
        <v>2589884.75</v>
      </c>
      <c r="Y113">
        <v>2689967.5</v>
      </c>
      <c r="Z113">
        <v>2479932.5</v>
      </c>
      <c r="AB113" s="4">
        <f t="shared" si="10"/>
        <v>16914100.196725674</v>
      </c>
      <c r="AC113" s="5">
        <f t="shared" si="11"/>
        <v>168</v>
      </c>
      <c r="AD113" s="6">
        <f t="shared" si="9"/>
        <v>-0.29766888105643824</v>
      </c>
      <c r="AE113" s="6">
        <f t="shared" si="12"/>
        <v>0</v>
      </c>
      <c r="AF113" s="6"/>
    </row>
    <row r="114" spans="1:32" x14ac:dyDescent="0.25">
      <c r="A114" s="1">
        <v>113</v>
      </c>
      <c r="B114">
        <v>976250.9375</v>
      </c>
      <c r="C114">
        <v>1116704.25</v>
      </c>
      <c r="D114">
        <v>1239865.25</v>
      </c>
      <c r="E114">
        <v>1056494.125</v>
      </c>
      <c r="F114">
        <v>1109758.5</v>
      </c>
      <c r="G114">
        <v>1133599.125</v>
      </c>
      <c r="H114">
        <v>1196399.125</v>
      </c>
      <c r="I114">
        <v>1252791.625</v>
      </c>
      <c r="J114">
        <v>1265317.5</v>
      </c>
      <c r="K114">
        <v>1305958.125</v>
      </c>
      <c r="L114">
        <v>1310940.75</v>
      </c>
      <c r="M114">
        <v>1337086.25</v>
      </c>
      <c r="N114">
        <v>1528482.75</v>
      </c>
      <c r="O114">
        <v>1597435.25</v>
      </c>
      <c r="P114">
        <v>1784600.5</v>
      </c>
      <c r="Q114">
        <v>1977176.25</v>
      </c>
      <c r="R114">
        <v>2081619.75</v>
      </c>
      <c r="S114">
        <v>2296707.25</v>
      </c>
      <c r="T114">
        <v>2302792.25</v>
      </c>
      <c r="U114">
        <v>2340921.5</v>
      </c>
      <c r="V114">
        <v>2373078.75</v>
      </c>
      <c r="W114">
        <v>2447321.75</v>
      </c>
      <c r="X114">
        <v>2589753</v>
      </c>
      <c r="Y114">
        <v>2718729.5</v>
      </c>
      <c r="Z114">
        <v>2474794.25</v>
      </c>
      <c r="AB114" s="4">
        <f t="shared" si="10"/>
        <v>16596478.341836618</v>
      </c>
      <c r="AC114" s="5">
        <f t="shared" si="11"/>
        <v>227</v>
      </c>
      <c r="AD114" s="6">
        <f t="shared" si="9"/>
        <v>-0.68554803433405642</v>
      </c>
      <c r="AE114" s="6">
        <f t="shared" si="12"/>
        <v>0</v>
      </c>
      <c r="AF114" s="6"/>
    </row>
    <row r="115" spans="1:32" x14ac:dyDescent="0.25">
      <c r="A115" s="1">
        <v>114</v>
      </c>
      <c r="B115">
        <v>1056936</v>
      </c>
      <c r="C115">
        <v>1211249.25</v>
      </c>
      <c r="D115">
        <v>1312830</v>
      </c>
      <c r="E115">
        <v>1207016.375</v>
      </c>
      <c r="F115">
        <v>1264969.5</v>
      </c>
      <c r="G115">
        <v>1281366.625</v>
      </c>
      <c r="H115">
        <v>1297022.375</v>
      </c>
      <c r="I115">
        <v>1331198.875</v>
      </c>
      <c r="J115">
        <v>1346050.875</v>
      </c>
      <c r="K115">
        <v>1372085.625</v>
      </c>
      <c r="L115">
        <v>1371183.125</v>
      </c>
      <c r="M115">
        <v>1402336.25</v>
      </c>
      <c r="N115">
        <v>1604788.25</v>
      </c>
      <c r="O115">
        <v>1685306.5</v>
      </c>
      <c r="P115">
        <v>1858411.75</v>
      </c>
      <c r="Q115">
        <v>2091787.625</v>
      </c>
      <c r="R115">
        <v>2195963.25</v>
      </c>
      <c r="S115">
        <v>2386536.25</v>
      </c>
      <c r="T115">
        <v>2427758</v>
      </c>
      <c r="U115">
        <v>2514746.75</v>
      </c>
      <c r="V115">
        <v>2478824.25</v>
      </c>
      <c r="W115">
        <v>2531581.5</v>
      </c>
      <c r="X115">
        <v>2676518.5</v>
      </c>
      <c r="Y115">
        <v>2753809.25</v>
      </c>
      <c r="Z115">
        <v>2439385.25</v>
      </c>
      <c r="AB115" s="4">
        <f t="shared" si="10"/>
        <v>17733949.557042323</v>
      </c>
      <c r="AC115" s="5">
        <f t="shared" si="11"/>
        <v>68</v>
      </c>
      <c r="AD115" s="6">
        <f t="shared" si="9"/>
        <v>0.70352946471197886</v>
      </c>
      <c r="AE115" s="6">
        <f t="shared" si="12"/>
        <v>0</v>
      </c>
      <c r="AF115" s="6"/>
    </row>
    <row r="116" spans="1:32" x14ac:dyDescent="0.25">
      <c r="A116" s="1">
        <v>115</v>
      </c>
      <c r="B116">
        <v>916438.1875</v>
      </c>
      <c r="C116">
        <v>1047712.625</v>
      </c>
      <c r="D116">
        <v>1181977</v>
      </c>
      <c r="E116">
        <v>1046032.0625</v>
      </c>
      <c r="F116">
        <v>1108713.125</v>
      </c>
      <c r="G116">
        <v>1150797.5</v>
      </c>
      <c r="H116">
        <v>1207341.875</v>
      </c>
      <c r="I116">
        <v>1279790.550995725</v>
      </c>
      <c r="J116">
        <v>1298615.7006358099</v>
      </c>
      <c r="K116">
        <v>1328027.75</v>
      </c>
      <c r="L116">
        <v>1329552.25</v>
      </c>
      <c r="M116">
        <v>1361411.875</v>
      </c>
      <c r="N116">
        <v>1544773.375</v>
      </c>
      <c r="O116">
        <v>1619127.125</v>
      </c>
      <c r="P116">
        <v>1803566.5</v>
      </c>
      <c r="Q116">
        <v>2028340.25</v>
      </c>
      <c r="R116">
        <v>2121337.25</v>
      </c>
      <c r="S116">
        <v>2390173.25</v>
      </c>
      <c r="T116">
        <v>2378269</v>
      </c>
      <c r="U116">
        <v>2405210.75</v>
      </c>
      <c r="V116">
        <v>2420768.5</v>
      </c>
      <c r="W116">
        <v>2498229.75</v>
      </c>
      <c r="X116">
        <v>2622962.75</v>
      </c>
      <c r="Y116">
        <v>2745760</v>
      </c>
      <c r="Z116">
        <v>2450437.5</v>
      </c>
      <c r="AB116" s="4">
        <f t="shared" si="10"/>
        <v>16724398.689802965</v>
      </c>
      <c r="AC116" s="5">
        <f t="shared" si="11"/>
        <v>206</v>
      </c>
      <c r="AD116" s="6">
        <f t="shared" si="9"/>
        <v>-0.52933196956264394</v>
      </c>
      <c r="AE116" s="6">
        <f t="shared" si="12"/>
        <v>0</v>
      </c>
      <c r="AF116" s="6"/>
    </row>
    <row r="117" spans="1:32" x14ac:dyDescent="0.25">
      <c r="A117" s="1">
        <v>116</v>
      </c>
      <c r="B117">
        <v>994836</v>
      </c>
      <c r="C117">
        <v>1145589.5</v>
      </c>
      <c r="D117">
        <v>1261510.75</v>
      </c>
      <c r="E117">
        <v>1110728.25</v>
      </c>
      <c r="F117">
        <v>1168685.5</v>
      </c>
      <c r="G117">
        <v>1182244.875</v>
      </c>
      <c r="H117">
        <v>1234360.75</v>
      </c>
      <c r="I117">
        <v>1281816.625</v>
      </c>
      <c r="J117">
        <v>1290959</v>
      </c>
      <c r="K117">
        <v>1325089.125</v>
      </c>
      <c r="L117">
        <v>1328766.875</v>
      </c>
      <c r="M117">
        <v>1347809</v>
      </c>
      <c r="N117">
        <v>1535578.375</v>
      </c>
      <c r="O117">
        <v>1598555</v>
      </c>
      <c r="P117">
        <v>1798398.875</v>
      </c>
      <c r="Q117">
        <v>1982526.375</v>
      </c>
      <c r="R117">
        <v>2113558.5</v>
      </c>
      <c r="S117">
        <v>2290042.25</v>
      </c>
      <c r="T117">
        <v>2303184.5</v>
      </c>
      <c r="U117">
        <v>2340104</v>
      </c>
      <c r="V117">
        <v>2381044.75</v>
      </c>
      <c r="W117">
        <v>2501394</v>
      </c>
      <c r="X117">
        <v>2608104.25</v>
      </c>
      <c r="Y117">
        <v>2714377.75</v>
      </c>
      <c r="Z117">
        <v>2462692.75</v>
      </c>
      <c r="AB117" s="4">
        <f t="shared" si="10"/>
        <v>16891460.014562335</v>
      </c>
      <c r="AC117" s="5">
        <f t="shared" si="11"/>
        <v>178</v>
      </c>
      <c r="AD117" s="6">
        <f t="shared" si="9"/>
        <v>-0.32531702476063773</v>
      </c>
      <c r="AE117" s="6">
        <f t="shared" si="12"/>
        <v>0</v>
      </c>
      <c r="AF117" s="6"/>
    </row>
    <row r="118" spans="1:32" x14ac:dyDescent="0.25">
      <c r="A118" s="1">
        <v>117</v>
      </c>
      <c r="B118">
        <v>934740</v>
      </c>
      <c r="C118">
        <v>1064712.125</v>
      </c>
      <c r="D118">
        <v>1185009.625</v>
      </c>
      <c r="E118">
        <v>1004947.5625</v>
      </c>
      <c r="F118">
        <v>1046313.8125</v>
      </c>
      <c r="G118">
        <v>1079008.125</v>
      </c>
      <c r="H118">
        <v>1136064</v>
      </c>
      <c r="I118">
        <v>1212889.5</v>
      </c>
      <c r="J118">
        <v>1220804.375</v>
      </c>
      <c r="K118">
        <v>1257758.875</v>
      </c>
      <c r="L118">
        <v>1265644.75</v>
      </c>
      <c r="M118">
        <v>1292575.5</v>
      </c>
      <c r="N118">
        <v>1498923.875</v>
      </c>
      <c r="O118">
        <v>1566999.625</v>
      </c>
      <c r="P118">
        <v>1766340.125</v>
      </c>
      <c r="Q118">
        <v>1960679.75</v>
      </c>
      <c r="R118">
        <v>2061721.25</v>
      </c>
      <c r="S118">
        <v>2290926</v>
      </c>
      <c r="T118">
        <v>2298667</v>
      </c>
      <c r="U118">
        <v>2319210</v>
      </c>
      <c r="V118">
        <v>2327385</v>
      </c>
      <c r="W118">
        <v>2443193.25</v>
      </c>
      <c r="X118">
        <v>2560691</v>
      </c>
      <c r="Y118">
        <v>2688722.75</v>
      </c>
      <c r="Z118">
        <v>2422638</v>
      </c>
      <c r="AB118" s="4">
        <f t="shared" si="10"/>
        <v>16129264.043410039</v>
      </c>
      <c r="AC118" s="5">
        <f t="shared" si="11"/>
        <v>286</v>
      </c>
      <c r="AD118" s="6">
        <f t="shared" si="9"/>
        <v>-1.2561091707401097</v>
      </c>
      <c r="AE118" s="6">
        <f t="shared" si="12"/>
        <v>0</v>
      </c>
      <c r="AF118" s="6"/>
    </row>
    <row r="119" spans="1:32" x14ac:dyDescent="0.25">
      <c r="A119" s="1">
        <v>118</v>
      </c>
      <c r="B119">
        <v>941570.5625</v>
      </c>
      <c r="C119">
        <v>1086748</v>
      </c>
      <c r="D119">
        <v>1197433.625</v>
      </c>
      <c r="E119">
        <v>1031709.9375</v>
      </c>
      <c r="F119">
        <v>1071136.625</v>
      </c>
      <c r="G119">
        <v>1090834.25</v>
      </c>
      <c r="H119">
        <v>1145351.125</v>
      </c>
      <c r="I119">
        <v>1204563.75</v>
      </c>
      <c r="J119">
        <v>1217321.625</v>
      </c>
      <c r="K119">
        <v>1238418.375</v>
      </c>
      <c r="L119">
        <v>1240411.875</v>
      </c>
      <c r="M119">
        <v>1280545.25</v>
      </c>
      <c r="N119">
        <v>1475076.75</v>
      </c>
      <c r="O119">
        <v>1555149.25</v>
      </c>
      <c r="P119">
        <v>1721224.875</v>
      </c>
      <c r="Q119">
        <v>1933987.125</v>
      </c>
      <c r="R119">
        <v>2066274.5</v>
      </c>
      <c r="S119">
        <v>2296773</v>
      </c>
      <c r="T119">
        <v>2339887.25</v>
      </c>
      <c r="U119">
        <v>2404506.75</v>
      </c>
      <c r="V119">
        <v>2339057.75</v>
      </c>
      <c r="W119">
        <v>2442613.5</v>
      </c>
      <c r="X119">
        <v>2557916.25</v>
      </c>
      <c r="Y119">
        <v>2676366</v>
      </c>
      <c r="Z119">
        <v>2406520</v>
      </c>
      <c r="AB119" s="4">
        <f t="shared" si="10"/>
        <v>16178801.106715947</v>
      </c>
      <c r="AC119" s="5">
        <f t="shared" si="11"/>
        <v>282</v>
      </c>
      <c r="AD119" s="6">
        <f t="shared" si="9"/>
        <v>-1.1956146113286763</v>
      </c>
      <c r="AE119" s="6">
        <f t="shared" si="12"/>
        <v>0</v>
      </c>
      <c r="AF119" s="6"/>
    </row>
    <row r="120" spans="1:32" x14ac:dyDescent="0.25">
      <c r="A120" s="1">
        <v>119</v>
      </c>
      <c r="B120">
        <v>948323.3125</v>
      </c>
      <c r="C120">
        <v>1082540.625</v>
      </c>
      <c r="D120">
        <v>1178803.25</v>
      </c>
      <c r="E120">
        <v>1074689.75</v>
      </c>
      <c r="F120">
        <v>1104311.625</v>
      </c>
      <c r="G120">
        <v>1111818.625</v>
      </c>
      <c r="H120">
        <v>1145717.25</v>
      </c>
      <c r="I120">
        <v>1218004.5</v>
      </c>
      <c r="J120">
        <v>1235336.375</v>
      </c>
      <c r="K120">
        <v>1271573.75</v>
      </c>
      <c r="L120">
        <v>1271229.5</v>
      </c>
      <c r="M120">
        <v>1319997.875</v>
      </c>
      <c r="N120">
        <v>1488278.125</v>
      </c>
      <c r="O120">
        <v>1544596.375</v>
      </c>
      <c r="P120">
        <v>1755995.5</v>
      </c>
      <c r="Q120">
        <v>1950030.5</v>
      </c>
      <c r="R120">
        <v>2099558</v>
      </c>
      <c r="S120">
        <v>2286975.5</v>
      </c>
      <c r="T120">
        <v>2327987</v>
      </c>
      <c r="U120">
        <v>2305483</v>
      </c>
      <c r="V120">
        <v>2341379.25</v>
      </c>
      <c r="W120">
        <v>2413345</v>
      </c>
      <c r="X120">
        <v>2553620.25</v>
      </c>
      <c r="Y120">
        <v>2672340.25</v>
      </c>
      <c r="Z120">
        <v>2411762.25</v>
      </c>
      <c r="AB120" s="4">
        <f t="shared" si="10"/>
        <v>16297210.235464988</v>
      </c>
      <c r="AC120" s="5">
        <f t="shared" si="11"/>
        <v>275</v>
      </c>
      <c r="AD120" s="6">
        <f t="shared" si="9"/>
        <v>-1.0510136278240585</v>
      </c>
      <c r="AE120" s="6">
        <f t="shared" si="12"/>
        <v>0</v>
      </c>
      <c r="AF120" s="6"/>
    </row>
    <row r="121" spans="1:32" x14ac:dyDescent="0.25">
      <c r="A121" s="1">
        <v>120</v>
      </c>
      <c r="B121">
        <v>1017232.375</v>
      </c>
      <c r="C121">
        <v>1146426</v>
      </c>
      <c r="D121">
        <v>1258315.75</v>
      </c>
      <c r="E121">
        <v>1218088.875</v>
      </c>
      <c r="F121">
        <v>1253786.25</v>
      </c>
      <c r="G121">
        <v>1273565.125</v>
      </c>
      <c r="H121">
        <v>1271631</v>
      </c>
      <c r="I121">
        <v>1312363</v>
      </c>
      <c r="J121">
        <v>1332259.625</v>
      </c>
      <c r="K121">
        <v>1363384.875</v>
      </c>
      <c r="L121">
        <v>1370810.25</v>
      </c>
      <c r="M121">
        <v>1396166</v>
      </c>
      <c r="N121">
        <v>1595096</v>
      </c>
      <c r="O121">
        <v>1665155.5</v>
      </c>
      <c r="P121">
        <v>1835789.25</v>
      </c>
      <c r="Q121">
        <v>2182682.75</v>
      </c>
      <c r="R121">
        <v>2184619.5</v>
      </c>
      <c r="S121">
        <v>2353043.5</v>
      </c>
      <c r="T121">
        <v>2395025.25</v>
      </c>
      <c r="U121">
        <v>2449389.25</v>
      </c>
      <c r="V121">
        <v>2461078.75</v>
      </c>
      <c r="W121">
        <v>2513352</v>
      </c>
      <c r="X121">
        <v>2618375.5</v>
      </c>
      <c r="Y121">
        <v>2750642.25</v>
      </c>
      <c r="Z121">
        <v>2534391.25</v>
      </c>
      <c r="AB121" s="4">
        <f t="shared" si="10"/>
        <v>17520443.362324338</v>
      </c>
      <c r="AC121" s="5">
        <f t="shared" si="11"/>
        <v>94</v>
      </c>
      <c r="AD121" s="6">
        <f t="shared" si="9"/>
        <v>0.44279614062864386</v>
      </c>
      <c r="AE121" s="6">
        <f t="shared" si="12"/>
        <v>0</v>
      </c>
      <c r="AF121" s="6"/>
    </row>
    <row r="122" spans="1:32" x14ac:dyDescent="0.25">
      <c r="A122" s="1">
        <v>121</v>
      </c>
      <c r="B122">
        <v>1005329.375</v>
      </c>
      <c r="C122">
        <v>1144205.125</v>
      </c>
      <c r="D122">
        <v>1280919.5</v>
      </c>
      <c r="E122">
        <v>1130652.625</v>
      </c>
      <c r="F122">
        <v>1208110.625</v>
      </c>
      <c r="G122">
        <v>1240316.875</v>
      </c>
      <c r="H122">
        <v>1291858.125</v>
      </c>
      <c r="I122">
        <v>1345340.9865071061</v>
      </c>
      <c r="J122">
        <v>1373117.077613289</v>
      </c>
      <c r="K122">
        <v>1412933.120753831</v>
      </c>
      <c r="L122">
        <v>1426478.189645526</v>
      </c>
      <c r="M122">
        <v>1459468.7356320759</v>
      </c>
      <c r="N122">
        <v>1657365.7665017419</v>
      </c>
      <c r="O122">
        <v>1721547.0643805161</v>
      </c>
      <c r="P122">
        <v>1921662.1876066141</v>
      </c>
      <c r="Q122">
        <v>2094932.375</v>
      </c>
      <c r="R122">
        <v>2199930</v>
      </c>
      <c r="S122">
        <v>2414507</v>
      </c>
      <c r="T122">
        <v>2459842.25</v>
      </c>
      <c r="U122">
        <v>2500514.5</v>
      </c>
      <c r="V122">
        <v>2553631.9915005658</v>
      </c>
      <c r="W122">
        <v>2621346.25</v>
      </c>
      <c r="X122">
        <v>2700827.5</v>
      </c>
      <c r="Y122">
        <v>2801323.25</v>
      </c>
      <c r="Z122">
        <v>2505220.75</v>
      </c>
      <c r="AB122" s="4">
        <f t="shared" si="10"/>
        <v>17737878.370402336</v>
      </c>
      <c r="AC122" s="5">
        <f t="shared" si="11"/>
        <v>66</v>
      </c>
      <c r="AD122" s="6">
        <f t="shared" si="9"/>
        <v>0.70832732347393323</v>
      </c>
      <c r="AE122" s="6">
        <f t="shared" si="12"/>
        <v>0</v>
      </c>
      <c r="AF122" s="6"/>
    </row>
    <row r="123" spans="1:32" x14ac:dyDescent="0.25">
      <c r="A123" s="1">
        <v>122</v>
      </c>
      <c r="B123">
        <v>982853</v>
      </c>
      <c r="C123">
        <v>1116929.125</v>
      </c>
      <c r="D123">
        <v>1250858.375</v>
      </c>
      <c r="E123">
        <v>1045565.1875</v>
      </c>
      <c r="F123">
        <v>1107422.375</v>
      </c>
      <c r="G123">
        <v>1142104.375</v>
      </c>
      <c r="H123">
        <v>1214641.75</v>
      </c>
      <c r="I123">
        <v>1284922.3274953971</v>
      </c>
      <c r="J123">
        <v>1297293.386282901</v>
      </c>
      <c r="K123">
        <v>1330054.375</v>
      </c>
      <c r="L123">
        <v>1335330.375</v>
      </c>
      <c r="M123">
        <v>1368783.125</v>
      </c>
      <c r="N123">
        <v>1548252.75</v>
      </c>
      <c r="O123">
        <v>1621312.125</v>
      </c>
      <c r="P123">
        <v>1813220.375</v>
      </c>
      <c r="Q123">
        <v>2025360.25</v>
      </c>
      <c r="R123">
        <v>2099762.75</v>
      </c>
      <c r="S123">
        <v>2331400.75</v>
      </c>
      <c r="T123">
        <v>2345909.25</v>
      </c>
      <c r="U123">
        <v>2376099.75</v>
      </c>
      <c r="V123">
        <v>2425267.5</v>
      </c>
      <c r="W123">
        <v>2473705.25</v>
      </c>
      <c r="X123">
        <v>2600445.5</v>
      </c>
      <c r="Y123">
        <v>2717863.25</v>
      </c>
      <c r="Z123">
        <v>2500547.25</v>
      </c>
      <c r="AB123" s="4">
        <f t="shared" si="10"/>
        <v>16807042.339522325</v>
      </c>
      <c r="AC123" s="5">
        <f t="shared" si="11"/>
        <v>190</v>
      </c>
      <c r="AD123" s="6">
        <f t="shared" si="9"/>
        <v>-0.42840771519068283</v>
      </c>
      <c r="AE123" s="6">
        <f t="shared" si="12"/>
        <v>0</v>
      </c>
      <c r="AF123" s="6"/>
    </row>
    <row r="124" spans="1:32" x14ac:dyDescent="0.25">
      <c r="A124" s="1">
        <v>123</v>
      </c>
      <c r="B124">
        <v>983410.9375</v>
      </c>
      <c r="C124">
        <v>1118092.125</v>
      </c>
      <c r="D124">
        <v>1254688.625</v>
      </c>
      <c r="E124">
        <v>1153328.375</v>
      </c>
      <c r="F124">
        <v>1210043.5</v>
      </c>
      <c r="G124">
        <v>1244903.375</v>
      </c>
      <c r="H124">
        <v>1275360.375</v>
      </c>
      <c r="I124">
        <v>1319712.5490915561</v>
      </c>
      <c r="J124">
        <v>1340851.5292314519</v>
      </c>
      <c r="K124">
        <v>1377429.0283322069</v>
      </c>
      <c r="L124">
        <v>1385384.222888713</v>
      </c>
      <c r="M124">
        <v>1412115.25</v>
      </c>
      <c r="N124">
        <v>1608992.5</v>
      </c>
      <c r="O124">
        <v>1669214.125</v>
      </c>
      <c r="P124">
        <v>1861157.375</v>
      </c>
      <c r="Q124">
        <v>2098931</v>
      </c>
      <c r="R124">
        <v>2183146</v>
      </c>
      <c r="S124">
        <v>2378086.25</v>
      </c>
      <c r="T124">
        <v>2384440.75</v>
      </c>
      <c r="U124">
        <v>2422693.25</v>
      </c>
      <c r="V124">
        <v>2441648</v>
      </c>
      <c r="W124">
        <v>2528685.75</v>
      </c>
      <c r="X124">
        <v>2613673</v>
      </c>
      <c r="Y124">
        <v>2719691</v>
      </c>
      <c r="Z124">
        <v>2532702</v>
      </c>
      <c r="AB124" s="4">
        <f t="shared" si="10"/>
        <v>17399832.475443404</v>
      </c>
      <c r="AC124" s="5">
        <f t="shared" si="11"/>
        <v>104</v>
      </c>
      <c r="AD124" s="6">
        <f t="shared" si="9"/>
        <v>0.29550637464015317</v>
      </c>
      <c r="AE124" s="6">
        <f t="shared" si="12"/>
        <v>0</v>
      </c>
      <c r="AF124" s="6"/>
    </row>
    <row r="125" spans="1:32" x14ac:dyDescent="0.25">
      <c r="A125" s="1">
        <v>124</v>
      </c>
      <c r="B125">
        <v>1084125.25</v>
      </c>
      <c r="C125">
        <v>1211157.5</v>
      </c>
      <c r="D125">
        <v>1328258.875</v>
      </c>
      <c r="E125">
        <v>1281531.125</v>
      </c>
      <c r="F125">
        <v>1328598.5</v>
      </c>
      <c r="G125">
        <v>1330190.625</v>
      </c>
      <c r="H125">
        <v>1316124</v>
      </c>
      <c r="I125">
        <v>1369007.6069405249</v>
      </c>
      <c r="J125">
        <v>1387968.5415056769</v>
      </c>
      <c r="K125">
        <v>1418330.532007264</v>
      </c>
      <c r="L125">
        <v>1433930.713300826</v>
      </c>
      <c r="M125">
        <v>1452922.240063291</v>
      </c>
      <c r="N125">
        <v>1675735.2216966751</v>
      </c>
      <c r="O125">
        <v>1732493.375</v>
      </c>
      <c r="P125">
        <v>1925270.625</v>
      </c>
      <c r="Q125">
        <v>2083422.125</v>
      </c>
      <c r="R125">
        <v>2288825.25</v>
      </c>
      <c r="S125">
        <v>2431765.5</v>
      </c>
      <c r="T125">
        <v>2455979.25</v>
      </c>
      <c r="U125">
        <v>2501321.5</v>
      </c>
      <c r="V125">
        <v>2566616.75</v>
      </c>
      <c r="W125">
        <v>2641212.5</v>
      </c>
      <c r="X125">
        <v>2764823.75</v>
      </c>
      <c r="Y125">
        <v>2879185</v>
      </c>
      <c r="Z125">
        <v>2579059.5</v>
      </c>
      <c r="AB125" s="4">
        <f t="shared" si="10"/>
        <v>18236329.682820395</v>
      </c>
      <c r="AC125" s="5">
        <f t="shared" si="11"/>
        <v>25</v>
      </c>
      <c r="AD125" s="6">
        <f t="shared" si="9"/>
        <v>1.3170350368596093</v>
      </c>
      <c r="AE125" s="6">
        <f t="shared" si="12"/>
        <v>18236329.682820395</v>
      </c>
      <c r="AF125" s="6"/>
    </row>
    <row r="126" spans="1:32" x14ac:dyDescent="0.25">
      <c r="A126" s="1">
        <v>125</v>
      </c>
      <c r="B126">
        <v>1165143.625</v>
      </c>
      <c r="C126">
        <v>1302939.75</v>
      </c>
      <c r="D126">
        <v>1421611.625</v>
      </c>
      <c r="E126">
        <v>1299095.625</v>
      </c>
      <c r="F126">
        <v>1379064.875</v>
      </c>
      <c r="G126">
        <v>1411038.375</v>
      </c>
      <c r="H126">
        <v>1420233.25</v>
      </c>
      <c r="I126">
        <v>1473489.5315494461</v>
      </c>
      <c r="J126">
        <v>1505674.192779487</v>
      </c>
      <c r="K126">
        <v>1544793.1597677879</v>
      </c>
      <c r="L126">
        <v>1552844.3052438479</v>
      </c>
      <c r="M126">
        <v>1576993.858270783</v>
      </c>
      <c r="N126">
        <v>1775511.6061302701</v>
      </c>
      <c r="O126">
        <v>1854834.283879722</v>
      </c>
      <c r="P126">
        <v>2038467.404806321</v>
      </c>
      <c r="Q126">
        <v>2203694.25</v>
      </c>
      <c r="R126">
        <v>2303707.25</v>
      </c>
      <c r="S126">
        <v>2539447.25</v>
      </c>
      <c r="T126">
        <v>2558085.25</v>
      </c>
      <c r="U126">
        <v>2604937</v>
      </c>
      <c r="V126">
        <v>2667264</v>
      </c>
      <c r="W126">
        <v>2758309.75</v>
      </c>
      <c r="X126">
        <v>2854183.5</v>
      </c>
      <c r="Y126">
        <v>2980288</v>
      </c>
      <c r="Z126">
        <v>2651318.75</v>
      </c>
      <c r="AB126" s="4">
        <f t="shared" si="10"/>
        <v>19278811.753334321</v>
      </c>
      <c r="AC126" s="5">
        <f t="shared" si="11"/>
        <v>5</v>
      </c>
      <c r="AD126" s="6">
        <f t="shared" si="9"/>
        <v>2.5901119885677364</v>
      </c>
      <c r="AE126" s="6">
        <f t="shared" si="12"/>
        <v>19278811.753334321</v>
      </c>
      <c r="AF126" s="6"/>
    </row>
    <row r="127" spans="1:32" x14ac:dyDescent="0.25">
      <c r="A127" s="1">
        <v>126</v>
      </c>
      <c r="B127">
        <v>1152659.875</v>
      </c>
      <c r="C127">
        <v>1271892.625</v>
      </c>
      <c r="D127">
        <v>1376176</v>
      </c>
      <c r="E127">
        <v>1274581</v>
      </c>
      <c r="F127">
        <v>1335566</v>
      </c>
      <c r="G127">
        <v>1349556.25</v>
      </c>
      <c r="H127">
        <v>1345917.75</v>
      </c>
      <c r="I127">
        <v>1372017.492699719</v>
      </c>
      <c r="J127">
        <v>1381638.4920325631</v>
      </c>
      <c r="K127">
        <v>1400294</v>
      </c>
      <c r="L127">
        <v>1391536.25</v>
      </c>
      <c r="M127">
        <v>1420380.875</v>
      </c>
      <c r="N127">
        <v>1603200.25</v>
      </c>
      <c r="O127">
        <v>1667497.625</v>
      </c>
      <c r="P127">
        <v>1839110.5</v>
      </c>
      <c r="Q127">
        <v>2024059.25</v>
      </c>
      <c r="R127">
        <v>2129818.25</v>
      </c>
      <c r="S127">
        <v>2407920.75</v>
      </c>
      <c r="T127">
        <v>2425499.25</v>
      </c>
      <c r="U127">
        <v>2371542.75</v>
      </c>
      <c r="V127">
        <v>2428315.75</v>
      </c>
      <c r="W127">
        <v>2516658.75</v>
      </c>
      <c r="X127">
        <v>2574701.5</v>
      </c>
      <c r="Y127">
        <v>2671255.25</v>
      </c>
      <c r="Z127">
        <v>2447083.5</v>
      </c>
      <c r="AB127" s="4">
        <f t="shared" si="10"/>
        <v>17979406.000322651</v>
      </c>
      <c r="AC127" s="5">
        <f t="shared" si="11"/>
        <v>48</v>
      </c>
      <c r="AD127" s="6">
        <f t="shared" si="9"/>
        <v>1.0032803663599936</v>
      </c>
      <c r="AE127" s="6">
        <f t="shared" si="12"/>
        <v>0</v>
      </c>
      <c r="AF127" s="6"/>
    </row>
    <row r="128" spans="1:32" x14ac:dyDescent="0.25">
      <c r="A128" s="1">
        <v>127</v>
      </c>
      <c r="B128">
        <v>988212.1875</v>
      </c>
      <c r="C128">
        <v>1129412.25</v>
      </c>
      <c r="D128">
        <v>1260146.875</v>
      </c>
      <c r="E128">
        <v>1050716.625</v>
      </c>
      <c r="F128">
        <v>1106057.75</v>
      </c>
      <c r="G128">
        <v>1140287.25</v>
      </c>
      <c r="H128">
        <v>1193651.625</v>
      </c>
      <c r="I128">
        <v>1252032.5</v>
      </c>
      <c r="J128">
        <v>1268258.246364089</v>
      </c>
      <c r="K128">
        <v>1301492.125</v>
      </c>
      <c r="L128">
        <v>1306161.75</v>
      </c>
      <c r="M128">
        <v>1333627.875</v>
      </c>
      <c r="N128">
        <v>1539685.625</v>
      </c>
      <c r="O128">
        <v>1601879.375</v>
      </c>
      <c r="P128">
        <v>1787002.5</v>
      </c>
      <c r="Q128">
        <v>1960021</v>
      </c>
      <c r="R128">
        <v>2090930.375</v>
      </c>
      <c r="S128">
        <v>2299368.75</v>
      </c>
      <c r="T128">
        <v>2318041.25</v>
      </c>
      <c r="U128">
        <v>2341025.5</v>
      </c>
      <c r="V128">
        <v>2372259.25</v>
      </c>
      <c r="W128">
        <v>2431633.5</v>
      </c>
      <c r="X128">
        <v>2573953.75</v>
      </c>
      <c r="Y128">
        <v>2669676.25</v>
      </c>
      <c r="Z128">
        <v>2419375</v>
      </c>
      <c r="AB128" s="4">
        <f t="shared" si="10"/>
        <v>16618645.541759884</v>
      </c>
      <c r="AC128" s="5">
        <f t="shared" si="11"/>
        <v>224</v>
      </c>
      <c r="AD128" s="6">
        <f t="shared" si="9"/>
        <v>-0.65847749556469093</v>
      </c>
      <c r="AE128" s="6">
        <f t="shared" si="12"/>
        <v>0</v>
      </c>
      <c r="AF128" s="6"/>
    </row>
    <row r="129" spans="1:32" x14ac:dyDescent="0.25">
      <c r="A129" s="1">
        <v>128</v>
      </c>
      <c r="B129">
        <v>1087457.25</v>
      </c>
      <c r="C129">
        <v>1229571.75</v>
      </c>
      <c r="D129">
        <v>1338409.5</v>
      </c>
      <c r="E129">
        <v>1213083</v>
      </c>
      <c r="F129">
        <v>1258455.5</v>
      </c>
      <c r="G129">
        <v>1262797.75</v>
      </c>
      <c r="H129">
        <v>1273242.5</v>
      </c>
      <c r="I129">
        <v>1310012.9712020471</v>
      </c>
      <c r="J129">
        <v>1324638.629147938</v>
      </c>
      <c r="K129">
        <v>1360693.125</v>
      </c>
      <c r="L129">
        <v>1352382.25</v>
      </c>
      <c r="M129">
        <v>1365478.125</v>
      </c>
      <c r="N129">
        <v>1559308.875</v>
      </c>
      <c r="O129">
        <v>1626992.25</v>
      </c>
      <c r="P129">
        <v>1820930.625</v>
      </c>
      <c r="Q129">
        <v>2033369.375</v>
      </c>
      <c r="R129">
        <v>2151137.5</v>
      </c>
      <c r="S129">
        <v>2358770</v>
      </c>
      <c r="T129">
        <v>2402866.75</v>
      </c>
      <c r="U129">
        <v>2401871.75</v>
      </c>
      <c r="V129">
        <v>2399499.75</v>
      </c>
      <c r="W129">
        <v>2472917.5</v>
      </c>
      <c r="X129">
        <v>2573266.5</v>
      </c>
      <c r="Y129">
        <v>2710820.25</v>
      </c>
      <c r="Z129">
        <v>2451850.5</v>
      </c>
      <c r="AB129" s="4">
        <f t="shared" si="10"/>
        <v>17477062.689640194</v>
      </c>
      <c r="AC129" s="5">
        <f t="shared" si="11"/>
        <v>97</v>
      </c>
      <c r="AD129" s="6">
        <f t="shared" si="9"/>
        <v>0.38981975273110198</v>
      </c>
      <c r="AE129" s="6">
        <f t="shared" si="12"/>
        <v>0</v>
      </c>
      <c r="AF129" s="6"/>
    </row>
    <row r="130" spans="1:32" x14ac:dyDescent="0.25">
      <c r="A130" s="1">
        <v>129</v>
      </c>
      <c r="B130">
        <v>1040878.1875</v>
      </c>
      <c r="C130">
        <v>1169972.25</v>
      </c>
      <c r="D130">
        <v>1291565.125</v>
      </c>
      <c r="E130">
        <v>1149836.75</v>
      </c>
      <c r="F130">
        <v>1197442.625</v>
      </c>
      <c r="G130">
        <v>1213873.5</v>
      </c>
      <c r="H130">
        <v>1248649.375</v>
      </c>
      <c r="I130">
        <v>1299240.7908789029</v>
      </c>
      <c r="J130">
        <v>1313018.871158005</v>
      </c>
      <c r="K130">
        <v>1341747</v>
      </c>
      <c r="L130">
        <v>1342976.75</v>
      </c>
      <c r="M130">
        <v>1376238</v>
      </c>
      <c r="N130">
        <v>1572706.375</v>
      </c>
      <c r="O130">
        <v>1645160.875</v>
      </c>
      <c r="P130">
        <v>1821024.25</v>
      </c>
      <c r="Q130">
        <v>2011841.5</v>
      </c>
      <c r="R130">
        <v>2108133.5</v>
      </c>
      <c r="S130">
        <v>2337213.25</v>
      </c>
      <c r="T130">
        <v>2329712.25</v>
      </c>
      <c r="U130">
        <v>2389615.75</v>
      </c>
      <c r="V130">
        <v>2385627</v>
      </c>
      <c r="W130">
        <v>2444537</v>
      </c>
      <c r="X130">
        <v>2556204.25</v>
      </c>
      <c r="Y130">
        <v>2676876</v>
      </c>
      <c r="Z130">
        <v>2469068.5</v>
      </c>
      <c r="AB130" s="4">
        <f t="shared" si="10"/>
        <v>17148803.00426333</v>
      </c>
      <c r="AC130" s="5">
        <f t="shared" si="11"/>
        <v>141</v>
      </c>
      <c r="AD130" s="6">
        <f t="shared" ref="AD130:AD193" si="13">(AB130-$AI$8)/$AI$10</f>
        <v>-1.105029717031171E-2</v>
      </c>
      <c r="AE130" s="6">
        <f t="shared" si="12"/>
        <v>0</v>
      </c>
      <c r="AF130" s="6"/>
    </row>
    <row r="131" spans="1:32" x14ac:dyDescent="0.25">
      <c r="A131" s="1">
        <v>130</v>
      </c>
      <c r="B131">
        <v>997498.0625</v>
      </c>
      <c r="C131">
        <v>1141955</v>
      </c>
      <c r="D131">
        <v>1276222.375</v>
      </c>
      <c r="E131">
        <v>1131997.375</v>
      </c>
      <c r="F131">
        <v>1199713.75</v>
      </c>
      <c r="G131">
        <v>1224778.5</v>
      </c>
      <c r="H131">
        <v>1270529</v>
      </c>
      <c r="I131">
        <v>1310923.6294911271</v>
      </c>
      <c r="J131">
        <v>1329521.6706928939</v>
      </c>
      <c r="K131">
        <v>1357052.25</v>
      </c>
      <c r="L131">
        <v>1365623.75</v>
      </c>
      <c r="M131">
        <v>1401543.375</v>
      </c>
      <c r="N131">
        <v>1587055.75</v>
      </c>
      <c r="O131">
        <v>1677250.75</v>
      </c>
      <c r="P131">
        <v>1871194</v>
      </c>
      <c r="Q131">
        <v>2044406.375</v>
      </c>
      <c r="R131">
        <v>2164783</v>
      </c>
      <c r="S131">
        <v>2382320.75</v>
      </c>
      <c r="T131">
        <v>2415789.75</v>
      </c>
      <c r="U131">
        <v>2411658.5</v>
      </c>
      <c r="V131">
        <v>2445241.75</v>
      </c>
      <c r="W131">
        <v>2496495</v>
      </c>
      <c r="X131">
        <v>2626595.25</v>
      </c>
      <c r="Y131">
        <v>2758851.75</v>
      </c>
      <c r="Z131">
        <v>2525313</v>
      </c>
      <c r="AB131" s="4">
        <f t="shared" ref="AB131:AB194" si="14">NPV(0.068,C131:X131)</f>
        <v>17333442.449965917</v>
      </c>
      <c r="AC131" s="5">
        <f t="shared" ref="AC131:AC194" si="15">_xlfn.RANK.AVG(AB131,$AB$2:$AB$311)</f>
        <v>116</v>
      </c>
      <c r="AD131" s="6">
        <f t="shared" si="13"/>
        <v>0.21443101262741557</v>
      </c>
      <c r="AE131" s="6">
        <f t="shared" si="12"/>
        <v>0</v>
      </c>
      <c r="AF131" s="6"/>
    </row>
    <row r="132" spans="1:32" x14ac:dyDescent="0.25">
      <c r="A132" s="1">
        <v>131</v>
      </c>
      <c r="B132">
        <v>1115761.25</v>
      </c>
      <c r="C132">
        <v>1228930.375</v>
      </c>
      <c r="D132">
        <v>1325140.75</v>
      </c>
      <c r="E132">
        <v>1252657.625</v>
      </c>
      <c r="F132">
        <v>1285921.625</v>
      </c>
      <c r="G132">
        <v>1290034.75</v>
      </c>
      <c r="H132">
        <v>1290547.625</v>
      </c>
      <c r="I132">
        <v>1311155.875</v>
      </c>
      <c r="J132">
        <v>1341223.875</v>
      </c>
      <c r="K132">
        <v>1365907.875</v>
      </c>
      <c r="L132">
        <v>1375502.875</v>
      </c>
      <c r="M132">
        <v>1394765.625</v>
      </c>
      <c r="N132">
        <v>1603837</v>
      </c>
      <c r="O132">
        <v>1668998.625</v>
      </c>
      <c r="P132">
        <v>1848236.75</v>
      </c>
      <c r="Q132">
        <v>2025074.5</v>
      </c>
      <c r="R132">
        <v>2163074.5</v>
      </c>
      <c r="S132">
        <v>2360375.25</v>
      </c>
      <c r="T132">
        <v>2357547.75</v>
      </c>
      <c r="U132">
        <v>2417288</v>
      </c>
      <c r="V132">
        <v>2452686.75</v>
      </c>
      <c r="W132">
        <v>2526066.5</v>
      </c>
      <c r="X132">
        <v>2696367</v>
      </c>
      <c r="Y132">
        <v>2753869</v>
      </c>
      <c r="Z132">
        <v>2486072.25</v>
      </c>
      <c r="AB132" s="4">
        <f t="shared" si="14"/>
        <v>17686944.884948004</v>
      </c>
      <c r="AC132" s="5">
        <f t="shared" si="15"/>
        <v>73</v>
      </c>
      <c r="AD132" s="6">
        <f t="shared" si="13"/>
        <v>0.64612745621856149</v>
      </c>
      <c r="AE132" s="6">
        <f t="shared" ref="AE132:AE195" si="16">IF(AB132&gt;=PERCENTILE($AB$2:$AB$311,0.9),1,0)*AB132</f>
        <v>0</v>
      </c>
      <c r="AF132" s="6"/>
    </row>
    <row r="133" spans="1:32" x14ac:dyDescent="0.25">
      <c r="A133" s="1">
        <v>132</v>
      </c>
      <c r="B133">
        <v>1075896.375</v>
      </c>
      <c r="C133">
        <v>1226720.25</v>
      </c>
      <c r="D133">
        <v>1321124.125</v>
      </c>
      <c r="E133">
        <v>1234341.875</v>
      </c>
      <c r="F133">
        <v>1302161</v>
      </c>
      <c r="G133">
        <v>1309686.25</v>
      </c>
      <c r="H133">
        <v>1302304.5</v>
      </c>
      <c r="I133">
        <v>1314274.25</v>
      </c>
      <c r="J133">
        <v>1335334</v>
      </c>
      <c r="K133">
        <v>1366369.375</v>
      </c>
      <c r="L133">
        <v>1360543.125</v>
      </c>
      <c r="M133">
        <v>1377089.5</v>
      </c>
      <c r="N133">
        <v>1572617.875</v>
      </c>
      <c r="O133">
        <v>1651575.875</v>
      </c>
      <c r="P133">
        <v>1845647.375</v>
      </c>
      <c r="Q133">
        <v>2069373.375</v>
      </c>
      <c r="R133">
        <v>2171122.25</v>
      </c>
      <c r="S133">
        <v>2386301.25</v>
      </c>
      <c r="T133">
        <v>2606689.5</v>
      </c>
      <c r="U133">
        <v>2434802.5</v>
      </c>
      <c r="V133">
        <v>2461928.75</v>
      </c>
      <c r="W133">
        <v>2548522.75</v>
      </c>
      <c r="X133">
        <v>2708129</v>
      </c>
      <c r="Y133">
        <v>2676110.5</v>
      </c>
      <c r="Z133">
        <v>2471398</v>
      </c>
      <c r="AB133" s="4">
        <f t="shared" si="14"/>
        <v>17780609.536959734</v>
      </c>
      <c r="AC133" s="5">
        <f t="shared" si="15"/>
        <v>62</v>
      </c>
      <c r="AD133" s="6">
        <f t="shared" si="13"/>
        <v>0.760510535830771</v>
      </c>
      <c r="AE133" s="6">
        <f t="shared" si="16"/>
        <v>0</v>
      </c>
      <c r="AF133" s="6"/>
    </row>
    <row r="134" spans="1:32" x14ac:dyDescent="0.25">
      <c r="A134" s="1">
        <v>133</v>
      </c>
      <c r="B134">
        <v>976370.5</v>
      </c>
      <c r="C134">
        <v>1108735.75</v>
      </c>
      <c r="D134">
        <v>1254211.125</v>
      </c>
      <c r="E134">
        <v>1130525</v>
      </c>
      <c r="F134">
        <v>1197020.625</v>
      </c>
      <c r="G134">
        <v>1225282.375</v>
      </c>
      <c r="H134">
        <v>1271429.75</v>
      </c>
      <c r="I134">
        <v>1321200.9570533601</v>
      </c>
      <c r="J134">
        <v>1347094.1920988669</v>
      </c>
      <c r="K134">
        <v>1392855.5278081449</v>
      </c>
      <c r="L134">
        <v>1398521.9028164779</v>
      </c>
      <c r="M134">
        <v>1435945.4174126559</v>
      </c>
      <c r="N134">
        <v>1627222.4200792231</v>
      </c>
      <c r="O134">
        <v>1689882.19946849</v>
      </c>
      <c r="P134">
        <v>1888347.609242013</v>
      </c>
      <c r="Q134">
        <v>2079472.5</v>
      </c>
      <c r="R134">
        <v>2184443</v>
      </c>
      <c r="S134">
        <v>2402060</v>
      </c>
      <c r="T134">
        <v>2456503</v>
      </c>
      <c r="U134">
        <v>2468466.75</v>
      </c>
      <c r="V134">
        <v>2523163.25</v>
      </c>
      <c r="W134">
        <v>2583367.75</v>
      </c>
      <c r="X134">
        <v>2672405</v>
      </c>
      <c r="Y134">
        <v>2780992</v>
      </c>
      <c r="Z134">
        <v>2494445</v>
      </c>
      <c r="AB134" s="4">
        <f t="shared" si="14"/>
        <v>17490184.515263021</v>
      </c>
      <c r="AC134" s="5">
        <f t="shared" si="15"/>
        <v>95</v>
      </c>
      <c r="AD134" s="6">
        <f t="shared" si="13"/>
        <v>0.40584409908414631</v>
      </c>
      <c r="AE134" s="6">
        <f t="shared" si="16"/>
        <v>0</v>
      </c>
      <c r="AF134" s="6"/>
    </row>
    <row r="135" spans="1:32" x14ac:dyDescent="0.25">
      <c r="A135" s="1">
        <v>134</v>
      </c>
      <c r="B135">
        <v>1172364.125</v>
      </c>
      <c r="C135">
        <v>1315491</v>
      </c>
      <c r="D135">
        <v>1446370.375</v>
      </c>
      <c r="E135">
        <v>1317151.125</v>
      </c>
      <c r="F135">
        <v>1389764.125</v>
      </c>
      <c r="G135">
        <v>1410872.625</v>
      </c>
      <c r="H135">
        <v>1429702.5</v>
      </c>
      <c r="I135">
        <v>1462626.57787761</v>
      </c>
      <c r="J135">
        <v>1488986.112462326</v>
      </c>
      <c r="K135">
        <v>1521181.7341186679</v>
      </c>
      <c r="L135">
        <v>1532149.0458177261</v>
      </c>
      <c r="M135">
        <v>1568168.035597831</v>
      </c>
      <c r="N135">
        <v>1772754.5760273749</v>
      </c>
      <c r="O135">
        <v>1825689.5721246339</v>
      </c>
      <c r="P135">
        <v>2018101.716301885</v>
      </c>
      <c r="Q135">
        <v>2214336.5</v>
      </c>
      <c r="R135">
        <v>2307796.25</v>
      </c>
      <c r="S135">
        <v>2502405.25</v>
      </c>
      <c r="T135">
        <v>2537433.25</v>
      </c>
      <c r="U135">
        <v>2554821.25</v>
      </c>
      <c r="V135">
        <v>2591189.75</v>
      </c>
      <c r="W135">
        <v>2672176.5</v>
      </c>
      <c r="X135">
        <v>2754099.25</v>
      </c>
      <c r="Y135">
        <v>2855123</v>
      </c>
      <c r="Z135">
        <v>2563197</v>
      </c>
      <c r="AB135" s="4">
        <f t="shared" si="14"/>
        <v>19182078.417003013</v>
      </c>
      <c r="AC135" s="5">
        <f t="shared" si="15"/>
        <v>7</v>
      </c>
      <c r="AD135" s="6">
        <f t="shared" si="13"/>
        <v>2.4719814380015208</v>
      </c>
      <c r="AE135" s="6">
        <f t="shared" si="16"/>
        <v>19182078.417003013</v>
      </c>
      <c r="AF135" s="6"/>
    </row>
    <row r="136" spans="1:32" x14ac:dyDescent="0.25">
      <c r="A136" s="1">
        <v>135</v>
      </c>
      <c r="B136">
        <v>992325.25</v>
      </c>
      <c r="C136">
        <v>1123570.875</v>
      </c>
      <c r="D136">
        <v>1237679.625</v>
      </c>
      <c r="E136">
        <v>1103042.75</v>
      </c>
      <c r="F136">
        <v>1151914.125</v>
      </c>
      <c r="G136">
        <v>1183070.625</v>
      </c>
      <c r="H136">
        <v>1213951.375</v>
      </c>
      <c r="I136">
        <v>1269247.049279138</v>
      </c>
      <c r="J136">
        <v>1286334.8286432929</v>
      </c>
      <c r="K136">
        <v>1324155.9614739639</v>
      </c>
      <c r="L136">
        <v>1321257.163017764</v>
      </c>
      <c r="M136">
        <v>1346429.625</v>
      </c>
      <c r="N136">
        <v>1559093.375</v>
      </c>
      <c r="O136">
        <v>1623382.5</v>
      </c>
      <c r="P136">
        <v>1803207</v>
      </c>
      <c r="Q136">
        <v>2023789.125</v>
      </c>
      <c r="R136">
        <v>2130936.25</v>
      </c>
      <c r="S136">
        <v>2357989</v>
      </c>
      <c r="T136">
        <v>2348619</v>
      </c>
      <c r="U136">
        <v>2366714.25</v>
      </c>
      <c r="V136">
        <v>2411476.25</v>
      </c>
      <c r="W136">
        <v>2494889.75</v>
      </c>
      <c r="X136">
        <v>2634293.75</v>
      </c>
      <c r="Y136">
        <v>2764287.5</v>
      </c>
      <c r="Z136">
        <v>2481717.75</v>
      </c>
      <c r="AB136" s="4">
        <f t="shared" si="14"/>
        <v>16902870.939264167</v>
      </c>
      <c r="AC136" s="5">
        <f t="shared" si="15"/>
        <v>172</v>
      </c>
      <c r="AD136" s="6">
        <f t="shared" si="13"/>
        <v>-0.31138202707917351</v>
      </c>
      <c r="AE136" s="6">
        <f t="shared" si="16"/>
        <v>0</v>
      </c>
      <c r="AF136" s="6"/>
    </row>
    <row r="137" spans="1:32" x14ac:dyDescent="0.25">
      <c r="A137" s="1">
        <v>136</v>
      </c>
      <c r="B137">
        <v>1048596</v>
      </c>
      <c r="C137">
        <v>1179188.75</v>
      </c>
      <c r="D137">
        <v>1312415.625</v>
      </c>
      <c r="E137">
        <v>1184314.625</v>
      </c>
      <c r="F137">
        <v>1240240.375</v>
      </c>
      <c r="G137">
        <v>1262481.25</v>
      </c>
      <c r="H137">
        <v>1301977.625</v>
      </c>
      <c r="I137">
        <v>1336689.54643346</v>
      </c>
      <c r="J137">
        <v>1357540.0976866221</v>
      </c>
      <c r="K137">
        <v>1394760.441535091</v>
      </c>
      <c r="L137">
        <v>1397673.0234658499</v>
      </c>
      <c r="M137">
        <v>1424523.7303722161</v>
      </c>
      <c r="N137">
        <v>1626190.375</v>
      </c>
      <c r="O137">
        <v>1687112.125</v>
      </c>
      <c r="P137">
        <v>1878923.25</v>
      </c>
      <c r="Q137">
        <v>2048362</v>
      </c>
      <c r="R137">
        <v>2160325</v>
      </c>
      <c r="S137">
        <v>2404765.75</v>
      </c>
      <c r="T137">
        <v>2417442</v>
      </c>
      <c r="U137">
        <v>2428891</v>
      </c>
      <c r="V137">
        <v>2488858.5</v>
      </c>
      <c r="W137">
        <v>2520704.25</v>
      </c>
      <c r="X137">
        <v>2627909.5</v>
      </c>
      <c r="Y137">
        <v>2727985.25</v>
      </c>
      <c r="Z137">
        <v>2448540.5</v>
      </c>
      <c r="AB137" s="4">
        <f t="shared" si="14"/>
        <v>17659702.171687678</v>
      </c>
      <c r="AC137" s="5">
        <f t="shared" si="15"/>
        <v>75</v>
      </c>
      <c r="AD137" s="6">
        <f t="shared" si="13"/>
        <v>0.61285871104329215</v>
      </c>
      <c r="AE137" s="6">
        <f t="shared" si="16"/>
        <v>0</v>
      </c>
      <c r="AF137" s="6"/>
    </row>
    <row r="138" spans="1:32" x14ac:dyDescent="0.25">
      <c r="A138" s="1">
        <v>137</v>
      </c>
      <c r="B138">
        <v>997227</v>
      </c>
      <c r="C138">
        <v>1119522.25</v>
      </c>
      <c r="D138">
        <v>1241397.875</v>
      </c>
      <c r="E138">
        <v>1092860.5</v>
      </c>
      <c r="F138">
        <v>1140515</v>
      </c>
      <c r="G138">
        <v>1166397.75</v>
      </c>
      <c r="H138">
        <v>1194085.875</v>
      </c>
      <c r="I138">
        <v>1257888.75</v>
      </c>
      <c r="J138">
        <v>1264508.5</v>
      </c>
      <c r="K138">
        <v>1306014</v>
      </c>
      <c r="L138">
        <v>1305689.875</v>
      </c>
      <c r="M138">
        <v>1322425.5</v>
      </c>
      <c r="N138">
        <v>1525617.375</v>
      </c>
      <c r="O138">
        <v>1604598.75</v>
      </c>
      <c r="P138">
        <v>1793790.25</v>
      </c>
      <c r="Q138">
        <v>2011812.25</v>
      </c>
      <c r="R138">
        <v>2101661</v>
      </c>
      <c r="S138">
        <v>2338096</v>
      </c>
      <c r="T138">
        <v>2434238.75</v>
      </c>
      <c r="U138">
        <v>2354205.75</v>
      </c>
      <c r="V138">
        <v>2382956.75</v>
      </c>
      <c r="W138">
        <v>2463792</v>
      </c>
      <c r="X138">
        <v>2664270.75</v>
      </c>
      <c r="Y138">
        <v>2692047.25</v>
      </c>
      <c r="Z138">
        <v>2453570.5</v>
      </c>
      <c r="AB138" s="4">
        <f t="shared" si="14"/>
        <v>16776116.017117467</v>
      </c>
      <c r="AC138" s="5">
        <f t="shared" si="15"/>
        <v>196</v>
      </c>
      <c r="AD138" s="6">
        <f t="shared" si="13"/>
        <v>-0.4661748762463252</v>
      </c>
      <c r="AE138" s="6">
        <f t="shared" si="16"/>
        <v>0</v>
      </c>
      <c r="AF138" s="6"/>
    </row>
    <row r="139" spans="1:32" x14ac:dyDescent="0.25">
      <c r="A139" s="1">
        <v>138</v>
      </c>
      <c r="B139">
        <v>937629.625</v>
      </c>
      <c r="C139">
        <v>1073616.125</v>
      </c>
      <c r="D139">
        <v>1206031</v>
      </c>
      <c r="E139">
        <v>1056790.5</v>
      </c>
      <c r="F139">
        <v>1116369</v>
      </c>
      <c r="G139">
        <v>1145220.5</v>
      </c>
      <c r="H139">
        <v>1202170.375</v>
      </c>
      <c r="I139">
        <v>1260970.625</v>
      </c>
      <c r="J139">
        <v>1274498.125</v>
      </c>
      <c r="K139">
        <v>1302777</v>
      </c>
      <c r="L139">
        <v>1302343.5</v>
      </c>
      <c r="M139">
        <v>1338443</v>
      </c>
      <c r="N139">
        <v>1531776.125</v>
      </c>
      <c r="O139">
        <v>1592072.125</v>
      </c>
      <c r="P139">
        <v>1781253</v>
      </c>
      <c r="Q139">
        <v>1964633.875</v>
      </c>
      <c r="R139">
        <v>2065461.875</v>
      </c>
      <c r="S139">
        <v>2293923.5</v>
      </c>
      <c r="T139">
        <v>2312756.5</v>
      </c>
      <c r="U139">
        <v>2321068.75</v>
      </c>
      <c r="V139">
        <v>2364201.75</v>
      </c>
      <c r="W139">
        <v>2422098.25</v>
      </c>
      <c r="X139">
        <v>2541137.25</v>
      </c>
      <c r="Y139">
        <v>2661838</v>
      </c>
      <c r="Z139">
        <v>2409799.25</v>
      </c>
      <c r="AB139" s="4">
        <f t="shared" si="14"/>
        <v>16512944.754292946</v>
      </c>
      <c r="AC139" s="5">
        <f t="shared" si="15"/>
        <v>237</v>
      </c>
      <c r="AD139" s="6">
        <f t="shared" si="13"/>
        <v>-0.7875590789392799</v>
      </c>
      <c r="AE139" s="6">
        <f t="shared" si="16"/>
        <v>0</v>
      </c>
      <c r="AF139" s="6"/>
    </row>
    <row r="140" spans="1:32" x14ac:dyDescent="0.25">
      <c r="A140" s="1">
        <v>139</v>
      </c>
      <c r="B140">
        <v>972191.9375</v>
      </c>
      <c r="C140">
        <v>1118025.75</v>
      </c>
      <c r="D140">
        <v>1260222.875</v>
      </c>
      <c r="E140">
        <v>1131366.625</v>
      </c>
      <c r="F140">
        <v>1199708.5</v>
      </c>
      <c r="G140">
        <v>1254530.5</v>
      </c>
      <c r="H140">
        <v>1293132.5</v>
      </c>
      <c r="I140">
        <v>1354391.9519696611</v>
      </c>
      <c r="J140">
        <v>1375368.5110667299</v>
      </c>
      <c r="K140">
        <v>1413851.0677376969</v>
      </c>
      <c r="L140">
        <v>1432215.865405604</v>
      </c>
      <c r="M140">
        <v>1478364.3540161599</v>
      </c>
      <c r="N140">
        <v>1679103.8595778691</v>
      </c>
      <c r="O140">
        <v>1750004.674394795</v>
      </c>
      <c r="P140">
        <v>1937524.495623712</v>
      </c>
      <c r="Q140">
        <v>2113938.5</v>
      </c>
      <c r="R140">
        <v>2232659.75</v>
      </c>
      <c r="S140">
        <v>2468024</v>
      </c>
      <c r="T140">
        <v>2490274.25</v>
      </c>
      <c r="U140">
        <v>2506243</v>
      </c>
      <c r="V140">
        <v>2568072</v>
      </c>
      <c r="W140">
        <v>2652611.5</v>
      </c>
      <c r="X140">
        <v>2744718</v>
      </c>
      <c r="Y140">
        <v>2870031</v>
      </c>
      <c r="Z140">
        <v>2559355.5</v>
      </c>
      <c r="AB140" s="4">
        <f t="shared" si="14"/>
        <v>17817408.714620188</v>
      </c>
      <c r="AC140" s="5">
        <f t="shared" si="15"/>
        <v>61</v>
      </c>
      <c r="AD140" s="6">
        <f t="shared" si="13"/>
        <v>0.80544961559666217</v>
      </c>
      <c r="AE140" s="6">
        <f t="shared" si="16"/>
        <v>0</v>
      </c>
      <c r="AF140" s="6"/>
    </row>
    <row r="141" spans="1:32" x14ac:dyDescent="0.25">
      <c r="A141" s="1">
        <v>140</v>
      </c>
      <c r="B141">
        <v>1050175.25</v>
      </c>
      <c r="C141">
        <v>1168618.625</v>
      </c>
      <c r="D141">
        <v>1298098.625</v>
      </c>
      <c r="E141">
        <v>1152743.375</v>
      </c>
      <c r="F141">
        <v>1201692.375</v>
      </c>
      <c r="G141">
        <v>1224901.5</v>
      </c>
      <c r="H141">
        <v>1260674</v>
      </c>
      <c r="I141">
        <v>1301084.75</v>
      </c>
      <c r="J141">
        <v>1313899.625</v>
      </c>
      <c r="K141">
        <v>1343558.125</v>
      </c>
      <c r="L141">
        <v>1348242.875</v>
      </c>
      <c r="M141">
        <v>1378262.125</v>
      </c>
      <c r="N141">
        <v>1558767.125</v>
      </c>
      <c r="O141">
        <v>1627437.25</v>
      </c>
      <c r="P141">
        <v>1809135.25</v>
      </c>
      <c r="Q141">
        <v>2003148.875</v>
      </c>
      <c r="R141">
        <v>2127458.25</v>
      </c>
      <c r="S141">
        <v>2330836.25</v>
      </c>
      <c r="T141">
        <v>2338686</v>
      </c>
      <c r="U141">
        <v>2368574</v>
      </c>
      <c r="V141">
        <v>2372158.5</v>
      </c>
      <c r="W141">
        <v>2427690.5</v>
      </c>
      <c r="X141">
        <v>2550357.75</v>
      </c>
      <c r="Y141">
        <v>2655020</v>
      </c>
      <c r="Z141">
        <v>2468410.25</v>
      </c>
      <c r="AB141" s="4">
        <f t="shared" si="14"/>
        <v>17151669.800611094</v>
      </c>
      <c r="AC141" s="5">
        <f t="shared" si="15"/>
        <v>140</v>
      </c>
      <c r="AD141" s="6">
        <f t="shared" si="13"/>
        <v>-7.549371390572027E-3</v>
      </c>
      <c r="AE141" s="6">
        <f t="shared" si="16"/>
        <v>0</v>
      </c>
      <c r="AF141" s="6"/>
    </row>
    <row r="142" spans="1:32" x14ac:dyDescent="0.25">
      <c r="A142" s="1">
        <v>141</v>
      </c>
      <c r="B142">
        <v>919069.4375</v>
      </c>
      <c r="C142">
        <v>1059167.875</v>
      </c>
      <c r="D142">
        <v>1205352</v>
      </c>
      <c r="E142">
        <v>1038552.375</v>
      </c>
      <c r="F142">
        <v>1105633.25</v>
      </c>
      <c r="G142">
        <v>1149601.5</v>
      </c>
      <c r="H142">
        <v>1211437.125</v>
      </c>
      <c r="I142">
        <v>1279333.0317057639</v>
      </c>
      <c r="J142">
        <v>1295771.9362226729</v>
      </c>
      <c r="K142">
        <v>1330628.5</v>
      </c>
      <c r="L142">
        <v>1336316.875</v>
      </c>
      <c r="M142">
        <v>1369785.75</v>
      </c>
      <c r="N142">
        <v>1556307.625</v>
      </c>
      <c r="O142">
        <v>1636919.625</v>
      </c>
      <c r="P142">
        <v>1821852.375</v>
      </c>
      <c r="Q142">
        <v>2016422.5</v>
      </c>
      <c r="R142">
        <v>2117866.25</v>
      </c>
      <c r="S142">
        <v>2329379.25</v>
      </c>
      <c r="T142">
        <v>2358971.75</v>
      </c>
      <c r="U142">
        <v>2385572.25</v>
      </c>
      <c r="V142">
        <v>2433374.5</v>
      </c>
      <c r="W142">
        <v>2498884.5</v>
      </c>
      <c r="X142">
        <v>2621573.75</v>
      </c>
      <c r="Y142">
        <v>2740563.5</v>
      </c>
      <c r="Z142">
        <v>2478389.75</v>
      </c>
      <c r="AB142" s="4">
        <f t="shared" si="14"/>
        <v>16742292.798589304</v>
      </c>
      <c r="AC142" s="5">
        <f t="shared" si="15"/>
        <v>204</v>
      </c>
      <c r="AD142" s="6">
        <f t="shared" si="13"/>
        <v>-0.50747972086544035</v>
      </c>
      <c r="AE142" s="6">
        <f t="shared" si="16"/>
        <v>0</v>
      </c>
      <c r="AF142" s="6"/>
    </row>
    <row r="143" spans="1:32" x14ac:dyDescent="0.25">
      <c r="A143" s="1">
        <v>142</v>
      </c>
      <c r="B143">
        <v>1005844</v>
      </c>
      <c r="C143">
        <v>1141212.5</v>
      </c>
      <c r="D143">
        <v>1291680.625</v>
      </c>
      <c r="E143">
        <v>1121548.875</v>
      </c>
      <c r="F143">
        <v>1191155.875</v>
      </c>
      <c r="G143">
        <v>1219611.75</v>
      </c>
      <c r="H143">
        <v>1277439.875</v>
      </c>
      <c r="I143">
        <v>1329341.6803801041</v>
      </c>
      <c r="J143">
        <v>1335489.2508874361</v>
      </c>
      <c r="K143">
        <v>1370390.125</v>
      </c>
      <c r="L143">
        <v>1369053.625</v>
      </c>
      <c r="M143">
        <v>1408068.875</v>
      </c>
      <c r="N143">
        <v>1570636.875</v>
      </c>
      <c r="O143">
        <v>1656539.25</v>
      </c>
      <c r="P143">
        <v>1832828.125</v>
      </c>
      <c r="Q143">
        <v>2031881.375</v>
      </c>
      <c r="R143">
        <v>2101070.75</v>
      </c>
      <c r="S143">
        <v>2323792</v>
      </c>
      <c r="T143">
        <v>2396918</v>
      </c>
      <c r="U143">
        <v>2371153.25</v>
      </c>
      <c r="V143">
        <v>2410049.5</v>
      </c>
      <c r="W143">
        <v>2470658.5</v>
      </c>
      <c r="X143">
        <v>2594235</v>
      </c>
      <c r="Y143">
        <v>2712380.25</v>
      </c>
      <c r="Z143">
        <v>2459319</v>
      </c>
      <c r="AB143" s="4">
        <f t="shared" si="14"/>
        <v>17241057.846224662</v>
      </c>
      <c r="AC143" s="5">
        <f t="shared" si="15"/>
        <v>128</v>
      </c>
      <c r="AD143" s="6">
        <f t="shared" si="13"/>
        <v>0.10161112531971485</v>
      </c>
      <c r="AE143" s="6">
        <f t="shared" si="16"/>
        <v>0</v>
      </c>
      <c r="AF143" s="6"/>
    </row>
    <row r="144" spans="1:32" x14ac:dyDescent="0.25">
      <c r="A144" s="1">
        <v>143</v>
      </c>
      <c r="B144">
        <v>986918.6875</v>
      </c>
      <c r="C144">
        <v>1127926.25</v>
      </c>
      <c r="D144">
        <v>1230029.625</v>
      </c>
      <c r="E144">
        <v>1038445.375</v>
      </c>
      <c r="F144">
        <v>1099075</v>
      </c>
      <c r="G144">
        <v>1121265.625</v>
      </c>
      <c r="H144">
        <v>1182094.25</v>
      </c>
      <c r="I144">
        <v>1243263.75</v>
      </c>
      <c r="J144">
        <v>1245530.375</v>
      </c>
      <c r="K144">
        <v>1262797.375</v>
      </c>
      <c r="L144">
        <v>1263822.25</v>
      </c>
      <c r="M144">
        <v>1304440</v>
      </c>
      <c r="N144">
        <v>1476225.125</v>
      </c>
      <c r="O144">
        <v>1551580.375</v>
      </c>
      <c r="P144">
        <v>1757245.25</v>
      </c>
      <c r="Q144">
        <v>1988939.75</v>
      </c>
      <c r="R144">
        <v>2086410.5</v>
      </c>
      <c r="S144">
        <v>2310112.5</v>
      </c>
      <c r="T144">
        <v>2333843.25</v>
      </c>
      <c r="U144">
        <v>2367391.5</v>
      </c>
      <c r="V144">
        <v>2410972.25</v>
      </c>
      <c r="W144">
        <v>2487940.25</v>
      </c>
      <c r="X144">
        <v>2584546</v>
      </c>
      <c r="Y144">
        <v>2704310</v>
      </c>
      <c r="Z144">
        <v>2401368</v>
      </c>
      <c r="AB144" s="4">
        <f t="shared" si="14"/>
        <v>16467555.699010741</v>
      </c>
      <c r="AC144" s="5">
        <f t="shared" si="15"/>
        <v>247</v>
      </c>
      <c r="AD144" s="6">
        <f t="shared" si="13"/>
        <v>-0.84298809951811371</v>
      </c>
      <c r="AE144" s="6">
        <f t="shared" si="16"/>
        <v>0</v>
      </c>
      <c r="AF144" s="6"/>
    </row>
    <row r="145" spans="1:32" x14ac:dyDescent="0.25">
      <c r="A145" s="1">
        <v>144</v>
      </c>
      <c r="B145">
        <v>1157343.25</v>
      </c>
      <c r="C145">
        <v>1302908.75</v>
      </c>
      <c r="D145">
        <v>1388598.375</v>
      </c>
      <c r="E145">
        <v>1290906.75</v>
      </c>
      <c r="F145">
        <v>1335030.75</v>
      </c>
      <c r="G145">
        <v>1335782</v>
      </c>
      <c r="H145">
        <v>1323359.75</v>
      </c>
      <c r="I145">
        <v>1330774.8462309861</v>
      </c>
      <c r="J145">
        <v>1352002.497608531</v>
      </c>
      <c r="K145">
        <v>1364950.625</v>
      </c>
      <c r="L145">
        <v>1368059</v>
      </c>
      <c r="M145">
        <v>1373481.5</v>
      </c>
      <c r="N145">
        <v>1572084.25</v>
      </c>
      <c r="O145">
        <v>1656624.25</v>
      </c>
      <c r="P145">
        <v>1848863.375</v>
      </c>
      <c r="Q145">
        <v>2075254.875</v>
      </c>
      <c r="R145">
        <v>2166289</v>
      </c>
      <c r="S145">
        <v>2392271</v>
      </c>
      <c r="T145">
        <v>2409482.5</v>
      </c>
      <c r="U145">
        <v>2379679.5</v>
      </c>
      <c r="V145">
        <v>2431809</v>
      </c>
      <c r="W145">
        <v>2503338.5</v>
      </c>
      <c r="X145">
        <v>2616144.5</v>
      </c>
      <c r="Y145">
        <v>2841712.5</v>
      </c>
      <c r="Z145">
        <v>2474627</v>
      </c>
      <c r="AB145" s="4">
        <f t="shared" si="14"/>
        <v>17925824.895787951</v>
      </c>
      <c r="AC145" s="5">
        <f t="shared" si="15"/>
        <v>53</v>
      </c>
      <c r="AD145" s="6">
        <f t="shared" si="13"/>
        <v>0.93784723215120758</v>
      </c>
      <c r="AE145" s="6">
        <f t="shared" si="16"/>
        <v>0</v>
      </c>
      <c r="AF145" s="6"/>
    </row>
    <row r="146" spans="1:32" x14ac:dyDescent="0.25">
      <c r="A146" s="1">
        <v>145</v>
      </c>
      <c r="B146">
        <v>1048460.1875</v>
      </c>
      <c r="C146">
        <v>1169268.125</v>
      </c>
      <c r="D146">
        <v>1291318.625</v>
      </c>
      <c r="E146">
        <v>1171096.75</v>
      </c>
      <c r="F146">
        <v>1215702.5</v>
      </c>
      <c r="G146">
        <v>1233890.375</v>
      </c>
      <c r="H146">
        <v>1265103.25</v>
      </c>
      <c r="I146">
        <v>1316733.9761022921</v>
      </c>
      <c r="J146">
        <v>1334253.6160851929</v>
      </c>
      <c r="K146">
        <v>1363376.5988158439</v>
      </c>
      <c r="L146">
        <v>1364665.375</v>
      </c>
      <c r="M146">
        <v>1390201.875</v>
      </c>
      <c r="N146">
        <v>1583374</v>
      </c>
      <c r="O146">
        <v>1651931.625</v>
      </c>
      <c r="P146">
        <v>1841711.75</v>
      </c>
      <c r="Q146">
        <v>2018080.375</v>
      </c>
      <c r="R146">
        <v>2165373</v>
      </c>
      <c r="S146">
        <v>2337043.5</v>
      </c>
      <c r="T146">
        <v>2346380.25</v>
      </c>
      <c r="U146">
        <v>2394055.5</v>
      </c>
      <c r="V146">
        <v>2489186.25</v>
      </c>
      <c r="W146">
        <v>2454050</v>
      </c>
      <c r="X146">
        <v>2577502.5</v>
      </c>
      <c r="Y146">
        <v>2678115.5</v>
      </c>
      <c r="Z146">
        <v>2428853.25</v>
      </c>
      <c r="AB146" s="4">
        <f t="shared" si="14"/>
        <v>17338221.959675018</v>
      </c>
      <c r="AC146" s="5">
        <f t="shared" si="15"/>
        <v>114</v>
      </c>
      <c r="AD146" s="6">
        <f t="shared" si="13"/>
        <v>0.22026774001412475</v>
      </c>
      <c r="AE146" s="6">
        <f t="shared" si="16"/>
        <v>0</v>
      </c>
      <c r="AF146" s="6"/>
    </row>
    <row r="147" spans="1:32" x14ac:dyDescent="0.25">
      <c r="A147" s="1">
        <v>146</v>
      </c>
      <c r="B147">
        <v>1003044.3125</v>
      </c>
      <c r="C147">
        <v>1140392.375</v>
      </c>
      <c r="D147">
        <v>1266960.375</v>
      </c>
      <c r="E147">
        <v>1112805.5</v>
      </c>
      <c r="F147">
        <v>1178038.625</v>
      </c>
      <c r="G147">
        <v>1199317.625</v>
      </c>
      <c r="H147">
        <v>1248067.25</v>
      </c>
      <c r="I147">
        <v>1292479.5</v>
      </c>
      <c r="J147">
        <v>1301627.25</v>
      </c>
      <c r="K147">
        <v>1338819.375</v>
      </c>
      <c r="L147">
        <v>1340647.875</v>
      </c>
      <c r="M147">
        <v>1369407.75</v>
      </c>
      <c r="N147">
        <v>1577057</v>
      </c>
      <c r="O147">
        <v>1641630.5</v>
      </c>
      <c r="P147">
        <v>1838151.5</v>
      </c>
      <c r="Q147">
        <v>2032159.25</v>
      </c>
      <c r="R147">
        <v>2117540.5</v>
      </c>
      <c r="S147">
        <v>2341048.25</v>
      </c>
      <c r="T147">
        <v>2369469.25</v>
      </c>
      <c r="U147">
        <v>2434660.5</v>
      </c>
      <c r="V147">
        <v>2427458.75</v>
      </c>
      <c r="W147">
        <v>2522941</v>
      </c>
      <c r="X147">
        <v>2637297.5</v>
      </c>
      <c r="Y147">
        <v>2714271.75</v>
      </c>
      <c r="Z147">
        <v>2627511.5</v>
      </c>
      <c r="AB147" s="4">
        <f t="shared" si="14"/>
        <v>17120684.241168004</v>
      </c>
      <c r="AC147" s="5">
        <f t="shared" si="15"/>
        <v>149</v>
      </c>
      <c r="AD147" s="6">
        <f t="shared" si="13"/>
        <v>-4.5388872594974906E-2</v>
      </c>
      <c r="AE147" s="6">
        <f t="shared" si="16"/>
        <v>0</v>
      </c>
      <c r="AF147" s="6"/>
    </row>
    <row r="148" spans="1:32" x14ac:dyDescent="0.25">
      <c r="A148" s="1">
        <v>147</v>
      </c>
      <c r="B148">
        <v>988040.5625</v>
      </c>
      <c r="C148">
        <v>1120703.625</v>
      </c>
      <c r="D148">
        <v>1250244.25</v>
      </c>
      <c r="E148">
        <v>1003213.875</v>
      </c>
      <c r="F148">
        <v>1068995.375</v>
      </c>
      <c r="G148">
        <v>1096203.75</v>
      </c>
      <c r="H148">
        <v>1165460</v>
      </c>
      <c r="I148">
        <v>1225174.5</v>
      </c>
      <c r="J148">
        <v>1243478.25</v>
      </c>
      <c r="K148">
        <v>1265148</v>
      </c>
      <c r="L148">
        <v>1268466.375</v>
      </c>
      <c r="M148">
        <v>1294133.25</v>
      </c>
      <c r="N148">
        <v>1485208.75</v>
      </c>
      <c r="O148">
        <v>1554865.125</v>
      </c>
      <c r="P148">
        <v>1746661.375</v>
      </c>
      <c r="Q148">
        <v>1969458.625</v>
      </c>
      <c r="R148">
        <v>2056261.75</v>
      </c>
      <c r="S148">
        <v>2273601.5</v>
      </c>
      <c r="T148">
        <v>2293570.5</v>
      </c>
      <c r="U148">
        <v>2332544.75</v>
      </c>
      <c r="V148">
        <v>2369019</v>
      </c>
      <c r="W148">
        <v>2475261</v>
      </c>
      <c r="X148">
        <v>2582242</v>
      </c>
      <c r="Y148">
        <v>2697081</v>
      </c>
      <c r="Z148">
        <v>2421267.25</v>
      </c>
      <c r="AB148" s="4">
        <f t="shared" si="14"/>
        <v>16317566.292152269</v>
      </c>
      <c r="AC148" s="5">
        <f t="shared" si="15"/>
        <v>270</v>
      </c>
      <c r="AD148" s="6">
        <f t="shared" si="13"/>
        <v>-1.0261548534343317</v>
      </c>
      <c r="AE148" s="6">
        <f t="shared" si="16"/>
        <v>0</v>
      </c>
      <c r="AF148" s="6"/>
    </row>
    <row r="149" spans="1:32" x14ac:dyDescent="0.25">
      <c r="A149" s="1">
        <v>148</v>
      </c>
      <c r="B149">
        <v>921413.9375</v>
      </c>
      <c r="C149">
        <v>1053379.25</v>
      </c>
      <c r="D149">
        <v>1177941.875</v>
      </c>
      <c r="E149">
        <v>1074521.875</v>
      </c>
      <c r="F149">
        <v>1122372.875</v>
      </c>
      <c r="G149">
        <v>1144978.375</v>
      </c>
      <c r="H149">
        <v>1177953.75</v>
      </c>
      <c r="I149">
        <v>1239171.25</v>
      </c>
      <c r="J149">
        <v>1248850.5</v>
      </c>
      <c r="K149">
        <v>1282674.625</v>
      </c>
      <c r="L149">
        <v>1282421.5</v>
      </c>
      <c r="M149">
        <v>1310347.5</v>
      </c>
      <c r="N149">
        <v>1494703.875</v>
      </c>
      <c r="O149">
        <v>1583132.375</v>
      </c>
      <c r="P149">
        <v>1754925.125</v>
      </c>
      <c r="Q149">
        <v>1959959</v>
      </c>
      <c r="R149">
        <v>2061681.625</v>
      </c>
      <c r="S149">
        <v>2274873.5</v>
      </c>
      <c r="T149">
        <v>2329269.25</v>
      </c>
      <c r="U149">
        <v>2330983.25</v>
      </c>
      <c r="V149">
        <v>2365805.5</v>
      </c>
      <c r="W149">
        <v>2391887.25</v>
      </c>
      <c r="X149">
        <v>2530026</v>
      </c>
      <c r="Y149">
        <v>2657182</v>
      </c>
      <c r="Z149">
        <v>2420329</v>
      </c>
      <c r="AB149" s="4">
        <f t="shared" si="14"/>
        <v>16365794.046384431</v>
      </c>
      <c r="AC149" s="5">
        <f t="shared" si="15"/>
        <v>266</v>
      </c>
      <c r="AD149" s="6">
        <f t="shared" si="13"/>
        <v>-0.96725921955993588</v>
      </c>
      <c r="AE149" s="6">
        <f t="shared" si="16"/>
        <v>0</v>
      </c>
      <c r="AF149" s="6"/>
    </row>
    <row r="150" spans="1:32" x14ac:dyDescent="0.25">
      <c r="A150" s="1">
        <v>149</v>
      </c>
      <c r="B150">
        <v>953550.5625</v>
      </c>
      <c r="C150">
        <v>1099796.5</v>
      </c>
      <c r="D150">
        <v>1226997.625</v>
      </c>
      <c r="E150">
        <v>1009187.4375</v>
      </c>
      <c r="F150">
        <v>1072256.125</v>
      </c>
      <c r="G150">
        <v>1107299.5</v>
      </c>
      <c r="H150">
        <v>1175289.625</v>
      </c>
      <c r="I150">
        <v>1233035.75</v>
      </c>
      <c r="J150">
        <v>1245296.25</v>
      </c>
      <c r="K150">
        <v>1280534.625</v>
      </c>
      <c r="L150">
        <v>1286255.75</v>
      </c>
      <c r="M150">
        <v>1312438.125</v>
      </c>
      <c r="N150">
        <v>1509912</v>
      </c>
      <c r="O150">
        <v>1592176.75</v>
      </c>
      <c r="P150">
        <v>1777498</v>
      </c>
      <c r="Q150">
        <v>1981846.625</v>
      </c>
      <c r="R150">
        <v>2068459.375</v>
      </c>
      <c r="S150">
        <v>2299866</v>
      </c>
      <c r="T150">
        <v>2329400.5</v>
      </c>
      <c r="U150">
        <v>2361952.5</v>
      </c>
      <c r="V150">
        <v>2400812.5</v>
      </c>
      <c r="W150">
        <v>2465808.5</v>
      </c>
      <c r="X150">
        <v>2572406.75</v>
      </c>
      <c r="Y150">
        <v>2686726</v>
      </c>
      <c r="Z150">
        <v>2436414</v>
      </c>
      <c r="AB150" s="4">
        <f t="shared" si="14"/>
        <v>16412313.781275276</v>
      </c>
      <c r="AC150" s="5">
        <f t="shared" si="15"/>
        <v>259</v>
      </c>
      <c r="AD150" s="6">
        <f t="shared" si="13"/>
        <v>-0.91044941537796975</v>
      </c>
      <c r="AE150" s="6">
        <f t="shared" si="16"/>
        <v>0</v>
      </c>
      <c r="AF150" s="6"/>
    </row>
    <row r="151" spans="1:32" x14ac:dyDescent="0.25">
      <c r="A151" s="1">
        <v>150</v>
      </c>
      <c r="B151">
        <v>1143878.5</v>
      </c>
      <c r="C151">
        <v>1273798.875</v>
      </c>
      <c r="D151">
        <v>1387373</v>
      </c>
      <c r="E151">
        <v>1289394.5</v>
      </c>
      <c r="F151">
        <v>1357041.375</v>
      </c>
      <c r="G151">
        <v>1367763.875</v>
      </c>
      <c r="H151">
        <v>1374692.375</v>
      </c>
      <c r="I151">
        <v>1401585.903138801</v>
      </c>
      <c r="J151">
        <v>1420011.3185772151</v>
      </c>
      <c r="K151">
        <v>1445357.830355986</v>
      </c>
      <c r="L151">
        <v>1450180.586334947</v>
      </c>
      <c r="M151">
        <v>1482328.75</v>
      </c>
      <c r="N151">
        <v>1696569.625</v>
      </c>
      <c r="O151">
        <v>1750847.375</v>
      </c>
      <c r="P151">
        <v>1960336.625</v>
      </c>
      <c r="Q151">
        <v>2110617.5</v>
      </c>
      <c r="R151">
        <v>2215307</v>
      </c>
      <c r="S151">
        <v>2417353.25</v>
      </c>
      <c r="T151">
        <v>2423294.25</v>
      </c>
      <c r="U151">
        <v>2483904</v>
      </c>
      <c r="V151">
        <v>2561225.5</v>
      </c>
      <c r="W151">
        <v>2576067.75</v>
      </c>
      <c r="X151">
        <v>2734771.5</v>
      </c>
      <c r="Y151">
        <v>2845828.25</v>
      </c>
      <c r="Z151">
        <v>2553639.5</v>
      </c>
      <c r="AB151" s="4">
        <f t="shared" si="14"/>
        <v>18489870.390625857</v>
      </c>
      <c r="AC151" s="5">
        <f t="shared" si="15"/>
        <v>21</v>
      </c>
      <c r="AD151" s="6">
        <f t="shared" si="13"/>
        <v>1.6266584256511067</v>
      </c>
      <c r="AE151" s="6">
        <f t="shared" si="16"/>
        <v>18489870.390625857</v>
      </c>
      <c r="AF151" s="6"/>
    </row>
    <row r="152" spans="1:32" x14ac:dyDescent="0.25">
      <c r="A152" s="1">
        <v>151</v>
      </c>
      <c r="B152">
        <v>1228547.875</v>
      </c>
      <c r="C152">
        <v>1348240.625</v>
      </c>
      <c r="D152">
        <v>1442641.625</v>
      </c>
      <c r="E152">
        <v>1343113.125</v>
      </c>
      <c r="F152">
        <v>1418227.875</v>
      </c>
      <c r="G152">
        <v>1420771.125</v>
      </c>
      <c r="H152">
        <v>1426593.25</v>
      </c>
      <c r="I152">
        <v>1465257.7030776099</v>
      </c>
      <c r="J152">
        <v>1483265.481819985</v>
      </c>
      <c r="K152">
        <v>1507311.555111795</v>
      </c>
      <c r="L152">
        <v>1513424.0407313369</v>
      </c>
      <c r="M152">
        <v>1525090.163657601</v>
      </c>
      <c r="N152">
        <v>1710374.625</v>
      </c>
      <c r="O152">
        <v>1786991.875</v>
      </c>
      <c r="P152">
        <v>1979041.625</v>
      </c>
      <c r="Q152">
        <v>2154724.25</v>
      </c>
      <c r="R152">
        <v>2266592</v>
      </c>
      <c r="S152">
        <v>2488772.5</v>
      </c>
      <c r="T152">
        <v>2520457</v>
      </c>
      <c r="U152">
        <v>2515002</v>
      </c>
      <c r="V152">
        <v>2567613</v>
      </c>
      <c r="W152">
        <v>2615950.25</v>
      </c>
      <c r="X152">
        <v>2719709.75</v>
      </c>
      <c r="Y152">
        <v>2893208</v>
      </c>
      <c r="Z152">
        <v>2609356</v>
      </c>
      <c r="AB152" s="4">
        <f t="shared" si="14"/>
        <v>19071182.021474034</v>
      </c>
      <c r="AC152" s="5">
        <f t="shared" si="15"/>
        <v>11</v>
      </c>
      <c r="AD152" s="6">
        <f t="shared" si="13"/>
        <v>2.3365549887908856</v>
      </c>
      <c r="AE152" s="6">
        <f t="shared" si="16"/>
        <v>19071182.021474034</v>
      </c>
      <c r="AF152" s="6"/>
    </row>
    <row r="153" spans="1:32" x14ac:dyDescent="0.25">
      <c r="A153" s="1">
        <v>152</v>
      </c>
      <c r="B153">
        <v>1204206.875</v>
      </c>
      <c r="C153">
        <v>1325084.75</v>
      </c>
      <c r="D153">
        <v>1426348.25</v>
      </c>
      <c r="E153">
        <v>1353357</v>
      </c>
      <c r="F153">
        <v>1408989.625</v>
      </c>
      <c r="G153">
        <v>1408838.25</v>
      </c>
      <c r="H153">
        <v>1397249.75</v>
      </c>
      <c r="I153">
        <v>1426879.313412531</v>
      </c>
      <c r="J153">
        <v>1455815.7802850869</v>
      </c>
      <c r="K153">
        <v>1481250.9640971699</v>
      </c>
      <c r="L153">
        <v>1496323.960189783</v>
      </c>
      <c r="M153">
        <v>1501853.167261594</v>
      </c>
      <c r="N153">
        <v>1692991.25</v>
      </c>
      <c r="O153">
        <v>1777715.75</v>
      </c>
      <c r="P153">
        <v>1953242.5</v>
      </c>
      <c r="Q153">
        <v>2213048.75</v>
      </c>
      <c r="R153">
        <v>2254580.75</v>
      </c>
      <c r="S153">
        <v>2463491</v>
      </c>
      <c r="T153">
        <v>2501683.25</v>
      </c>
      <c r="U153">
        <v>2495789.25</v>
      </c>
      <c r="V153">
        <v>2636613.5</v>
      </c>
      <c r="W153">
        <v>2621793.25</v>
      </c>
      <c r="X153">
        <v>2731787.25</v>
      </c>
      <c r="Y153">
        <v>2843646.5</v>
      </c>
      <c r="Z153">
        <v>2521004.25</v>
      </c>
      <c r="AB153" s="4">
        <f t="shared" si="14"/>
        <v>18931936.399481308</v>
      </c>
      <c r="AC153" s="5">
        <f t="shared" si="15"/>
        <v>15</v>
      </c>
      <c r="AD153" s="6">
        <f t="shared" si="13"/>
        <v>2.1665085227659975</v>
      </c>
      <c r="AE153" s="6">
        <f t="shared" si="16"/>
        <v>18931936.399481308</v>
      </c>
      <c r="AF153" s="6"/>
    </row>
    <row r="154" spans="1:32" x14ac:dyDescent="0.25">
      <c r="A154" s="1">
        <v>153</v>
      </c>
      <c r="B154">
        <v>1073723.625</v>
      </c>
      <c r="C154">
        <v>1194517.75</v>
      </c>
      <c r="D154">
        <v>1297012</v>
      </c>
      <c r="E154">
        <v>1171826.625</v>
      </c>
      <c r="F154">
        <v>1218376.375</v>
      </c>
      <c r="G154">
        <v>1228179.5</v>
      </c>
      <c r="H154">
        <v>1250847.125</v>
      </c>
      <c r="I154">
        <v>1280731.2370144341</v>
      </c>
      <c r="J154">
        <v>1299741.2898782981</v>
      </c>
      <c r="K154">
        <v>1344200.375</v>
      </c>
      <c r="L154">
        <v>1342272.75</v>
      </c>
      <c r="M154">
        <v>1370613.125</v>
      </c>
      <c r="N154">
        <v>1572706.5</v>
      </c>
      <c r="O154">
        <v>1637535.375</v>
      </c>
      <c r="P154">
        <v>1837309.375</v>
      </c>
      <c r="Q154">
        <v>2104802.75</v>
      </c>
      <c r="R154">
        <v>2175591</v>
      </c>
      <c r="S154">
        <v>2400852</v>
      </c>
      <c r="T154">
        <v>2407974.25</v>
      </c>
      <c r="U154">
        <v>2444062.25</v>
      </c>
      <c r="V154">
        <v>2466105.25</v>
      </c>
      <c r="W154">
        <v>2536904.25</v>
      </c>
      <c r="X154">
        <v>2615729.25</v>
      </c>
      <c r="Y154">
        <v>2703313.75</v>
      </c>
      <c r="Z154">
        <v>2469182.25</v>
      </c>
      <c r="AB154" s="4">
        <f t="shared" si="14"/>
        <v>17381796.123831529</v>
      </c>
      <c r="AC154" s="5">
        <f t="shared" si="15"/>
        <v>108</v>
      </c>
      <c r="AD154" s="6">
        <f t="shared" si="13"/>
        <v>0.27348041929814704</v>
      </c>
      <c r="AE154" s="6">
        <f t="shared" si="16"/>
        <v>0</v>
      </c>
      <c r="AF154" s="6"/>
    </row>
    <row r="155" spans="1:32" x14ac:dyDescent="0.25">
      <c r="A155" s="1">
        <v>154</v>
      </c>
      <c r="B155">
        <v>1091455</v>
      </c>
      <c r="C155">
        <v>1219273</v>
      </c>
      <c r="D155">
        <v>1362094.75</v>
      </c>
      <c r="E155">
        <v>1185063.375</v>
      </c>
      <c r="F155">
        <v>1281390</v>
      </c>
      <c r="G155">
        <v>1310107.5</v>
      </c>
      <c r="H155">
        <v>1363416.375</v>
      </c>
      <c r="I155">
        <v>1401419.2809545959</v>
      </c>
      <c r="J155">
        <v>1425115.5473765491</v>
      </c>
      <c r="K155">
        <v>1442811.152594961</v>
      </c>
      <c r="L155">
        <v>1444103.9506695869</v>
      </c>
      <c r="M155">
        <v>1467819.5689299819</v>
      </c>
      <c r="N155">
        <v>1640563.5</v>
      </c>
      <c r="O155">
        <v>1704896.75</v>
      </c>
      <c r="P155">
        <v>1885012.375</v>
      </c>
      <c r="Q155">
        <v>2077645.5</v>
      </c>
      <c r="R155">
        <v>2166017</v>
      </c>
      <c r="S155">
        <v>2399936</v>
      </c>
      <c r="T155">
        <v>2427555</v>
      </c>
      <c r="U155">
        <v>2434372.25</v>
      </c>
      <c r="V155">
        <v>2460767.75</v>
      </c>
      <c r="W155">
        <v>2504743.5</v>
      </c>
      <c r="X155">
        <v>2627426.5</v>
      </c>
      <c r="Y155">
        <v>2724307.5</v>
      </c>
      <c r="Z155">
        <v>2464823.5</v>
      </c>
      <c r="AB155" s="4">
        <f t="shared" si="14"/>
        <v>18021942.904541939</v>
      </c>
      <c r="AC155" s="5">
        <f t="shared" si="15"/>
        <v>45</v>
      </c>
      <c r="AD155" s="6">
        <f t="shared" si="13"/>
        <v>1.0552263459506985</v>
      </c>
      <c r="AE155" s="6">
        <f t="shared" si="16"/>
        <v>0</v>
      </c>
      <c r="AF155" s="6"/>
    </row>
    <row r="156" spans="1:32" x14ac:dyDescent="0.25">
      <c r="A156" s="1">
        <v>155</v>
      </c>
      <c r="B156">
        <v>1260602.875</v>
      </c>
      <c r="C156">
        <v>1361518.375</v>
      </c>
      <c r="D156">
        <v>1447734.5</v>
      </c>
      <c r="E156">
        <v>1455731.875</v>
      </c>
      <c r="F156">
        <v>1534135.375</v>
      </c>
      <c r="G156">
        <v>1529783.25</v>
      </c>
      <c r="H156">
        <v>1488241.375</v>
      </c>
      <c r="I156">
        <v>1484261.1323982461</v>
      </c>
      <c r="J156">
        <v>1531357.8917259481</v>
      </c>
      <c r="K156">
        <v>1565549.019240011</v>
      </c>
      <c r="L156">
        <v>1578954.761504218</v>
      </c>
      <c r="M156">
        <v>1596899.8213252451</v>
      </c>
      <c r="N156">
        <v>1810221.068215322</v>
      </c>
      <c r="O156">
        <v>1862299.625</v>
      </c>
      <c r="P156">
        <v>2067887.25</v>
      </c>
      <c r="Q156">
        <v>2239468</v>
      </c>
      <c r="R156">
        <v>2472809.25</v>
      </c>
      <c r="S156">
        <v>2581007</v>
      </c>
      <c r="T156">
        <v>2606733.25</v>
      </c>
      <c r="U156">
        <v>2693445.5</v>
      </c>
      <c r="V156">
        <v>2737835.75</v>
      </c>
      <c r="W156">
        <v>2835291.25</v>
      </c>
      <c r="X156">
        <v>2867157.5</v>
      </c>
      <c r="Y156">
        <v>3033861.75</v>
      </c>
      <c r="Z156">
        <v>2630738.75</v>
      </c>
      <c r="AB156" s="4">
        <f t="shared" si="14"/>
        <v>19990404.35360517</v>
      </c>
      <c r="AC156" s="5">
        <f t="shared" si="15"/>
        <v>2</v>
      </c>
      <c r="AD156" s="6">
        <f t="shared" si="13"/>
        <v>3.459107402526532</v>
      </c>
      <c r="AE156" s="6">
        <f t="shared" si="16"/>
        <v>19990404.35360517</v>
      </c>
      <c r="AF156" s="6"/>
    </row>
    <row r="157" spans="1:32" x14ac:dyDescent="0.25">
      <c r="A157" s="1">
        <v>156</v>
      </c>
      <c r="B157">
        <v>1051573.5</v>
      </c>
      <c r="C157">
        <v>1173934.25</v>
      </c>
      <c r="D157">
        <v>1286620.75</v>
      </c>
      <c r="E157">
        <v>1178602.5</v>
      </c>
      <c r="F157">
        <v>1239448.25</v>
      </c>
      <c r="G157">
        <v>1268480</v>
      </c>
      <c r="H157">
        <v>1298544.5</v>
      </c>
      <c r="I157">
        <v>1355684.3882042139</v>
      </c>
      <c r="J157">
        <v>1384012.4431492181</v>
      </c>
      <c r="K157">
        <v>1421638.9307355951</v>
      </c>
      <c r="L157">
        <v>1432639.6990996399</v>
      </c>
      <c r="M157">
        <v>1463904.5836145531</v>
      </c>
      <c r="N157">
        <v>1657736.656856647</v>
      </c>
      <c r="O157">
        <v>1735286.875</v>
      </c>
      <c r="P157">
        <v>1903604.5</v>
      </c>
      <c r="Q157">
        <v>2149227.75</v>
      </c>
      <c r="R157">
        <v>2235162.75</v>
      </c>
      <c r="S157">
        <v>2415701.75</v>
      </c>
      <c r="T157">
        <v>2514182.5</v>
      </c>
      <c r="U157">
        <v>2493126.75</v>
      </c>
      <c r="V157">
        <v>2570690</v>
      </c>
      <c r="W157">
        <v>2613039</v>
      </c>
      <c r="X157">
        <v>2700256.75</v>
      </c>
      <c r="Y157">
        <v>2880640.5</v>
      </c>
      <c r="Z157">
        <v>2594085.25</v>
      </c>
      <c r="AB157" s="4">
        <f t="shared" si="14"/>
        <v>17930672.216598999</v>
      </c>
      <c r="AC157" s="5">
        <f t="shared" si="15"/>
        <v>52</v>
      </c>
      <c r="AD157" s="6">
        <f t="shared" si="13"/>
        <v>0.94376677031557943</v>
      </c>
      <c r="AE157" s="6">
        <f t="shared" si="16"/>
        <v>0</v>
      </c>
      <c r="AF157" s="6"/>
    </row>
    <row r="158" spans="1:32" x14ac:dyDescent="0.25">
      <c r="A158" s="1">
        <v>157</v>
      </c>
      <c r="B158">
        <v>1127716.375</v>
      </c>
      <c r="C158">
        <v>1272978.125</v>
      </c>
      <c r="D158">
        <v>1409059.25</v>
      </c>
      <c r="E158">
        <v>1266526.5</v>
      </c>
      <c r="F158">
        <v>1360282.125</v>
      </c>
      <c r="G158">
        <v>1386615.125</v>
      </c>
      <c r="H158">
        <v>1427322.625</v>
      </c>
      <c r="I158">
        <v>1470523.709583773</v>
      </c>
      <c r="J158">
        <v>1494230.416123851</v>
      </c>
      <c r="K158">
        <v>1525548.775891708</v>
      </c>
      <c r="L158">
        <v>1540805.7985045479</v>
      </c>
      <c r="M158">
        <v>1575773.7272558371</v>
      </c>
      <c r="N158">
        <v>1755873.361858346</v>
      </c>
      <c r="O158">
        <v>1821086.0006221239</v>
      </c>
      <c r="P158">
        <v>2011637.3654838761</v>
      </c>
      <c r="Q158">
        <v>2210251.75</v>
      </c>
      <c r="R158">
        <v>2303929.5</v>
      </c>
      <c r="S158">
        <v>2523853.5</v>
      </c>
      <c r="T158">
        <v>2544008.25</v>
      </c>
      <c r="U158">
        <v>2556908</v>
      </c>
      <c r="V158">
        <v>2590482.75</v>
      </c>
      <c r="W158">
        <v>2658015</v>
      </c>
      <c r="X158">
        <v>2732857.5</v>
      </c>
      <c r="Y158">
        <v>2836293.25</v>
      </c>
      <c r="Z158">
        <v>2608302.25</v>
      </c>
      <c r="AB158" s="4">
        <f t="shared" si="14"/>
        <v>19030758.276012689</v>
      </c>
      <c r="AC158" s="5">
        <f t="shared" si="15"/>
        <v>14</v>
      </c>
      <c r="AD158" s="6">
        <f t="shared" si="13"/>
        <v>2.2871895943115503</v>
      </c>
      <c r="AE158" s="6">
        <f t="shared" si="16"/>
        <v>19030758.276012689</v>
      </c>
      <c r="AF158" s="6"/>
    </row>
    <row r="159" spans="1:32" x14ac:dyDescent="0.25">
      <c r="A159" s="1">
        <v>158</v>
      </c>
      <c r="B159">
        <v>1072122.125</v>
      </c>
      <c r="C159">
        <v>1196197.75</v>
      </c>
      <c r="D159">
        <v>1296729.625</v>
      </c>
      <c r="E159">
        <v>1123458.25</v>
      </c>
      <c r="F159">
        <v>1185100.75</v>
      </c>
      <c r="G159">
        <v>1192852.5</v>
      </c>
      <c r="H159">
        <v>1226951.875</v>
      </c>
      <c r="I159">
        <v>1270540.125</v>
      </c>
      <c r="J159">
        <v>1278380.875</v>
      </c>
      <c r="K159">
        <v>1305350.875</v>
      </c>
      <c r="L159">
        <v>1307518.375</v>
      </c>
      <c r="M159">
        <v>1319051.875</v>
      </c>
      <c r="N159">
        <v>1513696.25</v>
      </c>
      <c r="O159">
        <v>1586574.75</v>
      </c>
      <c r="P159">
        <v>1770192.375</v>
      </c>
      <c r="Q159">
        <v>1955215.75</v>
      </c>
      <c r="R159">
        <v>2085301.75</v>
      </c>
      <c r="S159">
        <v>2362288.5</v>
      </c>
      <c r="T159">
        <v>2320718.25</v>
      </c>
      <c r="U159">
        <v>2311559</v>
      </c>
      <c r="V159">
        <v>2339694</v>
      </c>
      <c r="W159">
        <v>2398536</v>
      </c>
      <c r="X159">
        <v>2536146.5</v>
      </c>
      <c r="Y159">
        <v>2669611.5</v>
      </c>
      <c r="Z159">
        <v>2445256.25</v>
      </c>
      <c r="AB159" s="4">
        <f t="shared" si="14"/>
        <v>16865655.331460651</v>
      </c>
      <c r="AC159" s="5">
        <f t="shared" si="15"/>
        <v>181</v>
      </c>
      <c r="AD159" s="6">
        <f t="shared" si="13"/>
        <v>-0.35682965047581255</v>
      </c>
      <c r="AE159" s="6">
        <f t="shared" si="16"/>
        <v>0</v>
      </c>
      <c r="AF159" s="6"/>
    </row>
    <row r="160" spans="1:32" x14ac:dyDescent="0.25">
      <c r="A160" s="1">
        <v>159</v>
      </c>
      <c r="B160">
        <v>900548.875</v>
      </c>
      <c r="C160">
        <v>1036080.875</v>
      </c>
      <c r="D160">
        <v>1152872.625</v>
      </c>
      <c r="E160">
        <v>1005486.0625</v>
      </c>
      <c r="F160">
        <v>1058324.5</v>
      </c>
      <c r="G160">
        <v>1081646.375</v>
      </c>
      <c r="H160">
        <v>1137432.875</v>
      </c>
      <c r="I160">
        <v>1215185.25</v>
      </c>
      <c r="J160">
        <v>1223820.625</v>
      </c>
      <c r="K160">
        <v>1260006.625</v>
      </c>
      <c r="L160">
        <v>1267544.375</v>
      </c>
      <c r="M160">
        <v>1295001.625</v>
      </c>
      <c r="N160">
        <v>1480504.125</v>
      </c>
      <c r="O160">
        <v>1559416</v>
      </c>
      <c r="P160">
        <v>1753555.125</v>
      </c>
      <c r="Q160">
        <v>1968113.5</v>
      </c>
      <c r="R160">
        <v>2079834.125</v>
      </c>
      <c r="S160">
        <v>2345548.5</v>
      </c>
      <c r="T160">
        <v>2320670.5</v>
      </c>
      <c r="U160">
        <v>2320404.25</v>
      </c>
      <c r="V160">
        <v>2368995</v>
      </c>
      <c r="W160">
        <v>2435149</v>
      </c>
      <c r="X160">
        <v>2612551.5</v>
      </c>
      <c r="Y160">
        <v>2732662.5</v>
      </c>
      <c r="Z160">
        <v>2425208</v>
      </c>
      <c r="AB160" s="4">
        <f t="shared" si="14"/>
        <v>16132090.208956448</v>
      </c>
      <c r="AC160" s="5">
        <f t="shared" si="15"/>
        <v>285</v>
      </c>
      <c r="AD160" s="6">
        <f t="shared" si="13"/>
        <v>-1.2526578632110774</v>
      </c>
      <c r="AE160" s="6">
        <f t="shared" si="16"/>
        <v>0</v>
      </c>
      <c r="AF160" s="6"/>
    </row>
    <row r="161" spans="1:32" x14ac:dyDescent="0.25">
      <c r="A161" s="1">
        <v>160</v>
      </c>
      <c r="B161">
        <v>1089518.625</v>
      </c>
      <c r="C161">
        <v>1210436</v>
      </c>
      <c r="D161">
        <v>1313796.375</v>
      </c>
      <c r="E161">
        <v>1170248.875</v>
      </c>
      <c r="F161">
        <v>1223731.875</v>
      </c>
      <c r="G161">
        <v>1223288</v>
      </c>
      <c r="H161">
        <v>1245034.25</v>
      </c>
      <c r="I161">
        <v>1287403.4653491939</v>
      </c>
      <c r="J161">
        <v>1297385.5431190289</v>
      </c>
      <c r="K161">
        <v>1328235.375</v>
      </c>
      <c r="L161">
        <v>1334256.625</v>
      </c>
      <c r="M161">
        <v>1365562.375</v>
      </c>
      <c r="N161">
        <v>1569144.375</v>
      </c>
      <c r="O161">
        <v>1630946.75</v>
      </c>
      <c r="P161">
        <v>1819595.625</v>
      </c>
      <c r="Q161">
        <v>2012567.375</v>
      </c>
      <c r="R161">
        <v>2120451.25</v>
      </c>
      <c r="S161">
        <v>2338722</v>
      </c>
      <c r="T161">
        <v>2390299</v>
      </c>
      <c r="U161">
        <v>2426584.5</v>
      </c>
      <c r="V161">
        <v>2406447.5</v>
      </c>
      <c r="W161">
        <v>2483348</v>
      </c>
      <c r="X161">
        <v>2577299.5</v>
      </c>
      <c r="Y161">
        <v>2707757.75</v>
      </c>
      <c r="Z161">
        <v>2428340.75</v>
      </c>
      <c r="AB161" s="4">
        <f t="shared" si="14"/>
        <v>17259870.575691488</v>
      </c>
      <c r="AC161" s="5">
        <f t="shared" si="15"/>
        <v>125</v>
      </c>
      <c r="AD161" s="6">
        <f t="shared" si="13"/>
        <v>0.12458519169490841</v>
      </c>
      <c r="AE161" s="6">
        <f t="shared" si="16"/>
        <v>0</v>
      </c>
      <c r="AF161" s="6"/>
    </row>
    <row r="162" spans="1:32" x14ac:dyDescent="0.25">
      <c r="A162" s="1">
        <v>161</v>
      </c>
      <c r="B162">
        <v>1065468.625</v>
      </c>
      <c r="C162">
        <v>1188032.375</v>
      </c>
      <c r="D162">
        <v>1329664.875</v>
      </c>
      <c r="E162">
        <v>1247640.875</v>
      </c>
      <c r="F162">
        <v>1327584.375</v>
      </c>
      <c r="G162">
        <v>1350024.875</v>
      </c>
      <c r="H162">
        <v>1376861.5</v>
      </c>
      <c r="I162">
        <v>1426793.1879036149</v>
      </c>
      <c r="J162">
        <v>1453417.290678347</v>
      </c>
      <c r="K162">
        <v>1483391.492889602</v>
      </c>
      <c r="L162">
        <v>1492918.883731866</v>
      </c>
      <c r="M162">
        <v>1521905.4727601099</v>
      </c>
      <c r="N162">
        <v>1716773.6852872551</v>
      </c>
      <c r="O162">
        <v>1770071.983030966</v>
      </c>
      <c r="P162">
        <v>1950382.4799941401</v>
      </c>
      <c r="Q162">
        <v>2101126</v>
      </c>
      <c r="R162">
        <v>2215720</v>
      </c>
      <c r="S162">
        <v>2457601.25</v>
      </c>
      <c r="T162">
        <v>2484096.75</v>
      </c>
      <c r="U162">
        <v>2505864.75</v>
      </c>
      <c r="V162">
        <v>2582647</v>
      </c>
      <c r="W162">
        <v>2629447.5</v>
      </c>
      <c r="X162">
        <v>2701419</v>
      </c>
      <c r="Y162">
        <v>2824289.5</v>
      </c>
      <c r="Z162">
        <v>2494942.5</v>
      </c>
      <c r="AB162" s="4">
        <f t="shared" si="14"/>
        <v>18448112.49736502</v>
      </c>
      <c r="AC162" s="5">
        <f t="shared" si="15"/>
        <v>23</v>
      </c>
      <c r="AD162" s="6">
        <f t="shared" si="13"/>
        <v>1.5756637726341471</v>
      </c>
      <c r="AE162" s="6">
        <f t="shared" si="16"/>
        <v>18448112.49736502</v>
      </c>
      <c r="AF162" s="6"/>
    </row>
    <row r="163" spans="1:32" x14ac:dyDescent="0.25">
      <c r="A163" s="1">
        <v>162</v>
      </c>
      <c r="B163">
        <v>1113731.375</v>
      </c>
      <c r="C163">
        <v>1236124.25</v>
      </c>
      <c r="D163">
        <v>1345166.5</v>
      </c>
      <c r="E163">
        <v>1243491.375</v>
      </c>
      <c r="F163">
        <v>1293140.875</v>
      </c>
      <c r="G163">
        <v>1306239.25</v>
      </c>
      <c r="H163">
        <v>1316540.125</v>
      </c>
      <c r="I163">
        <v>1357842.2198007379</v>
      </c>
      <c r="J163">
        <v>1376237.931219778</v>
      </c>
      <c r="K163">
        <v>1409866.003280557</v>
      </c>
      <c r="L163">
        <v>1415536.064118728</v>
      </c>
      <c r="M163">
        <v>1433864.2498038651</v>
      </c>
      <c r="N163">
        <v>1638242.5</v>
      </c>
      <c r="O163">
        <v>1697014.875</v>
      </c>
      <c r="P163">
        <v>1875747.25</v>
      </c>
      <c r="Q163">
        <v>2073893.5</v>
      </c>
      <c r="R163">
        <v>2180089.75</v>
      </c>
      <c r="S163">
        <v>2396826.75</v>
      </c>
      <c r="T163">
        <v>2432555</v>
      </c>
      <c r="U163">
        <v>2458770</v>
      </c>
      <c r="V163">
        <v>2517162.5</v>
      </c>
      <c r="W163">
        <v>2543095.25</v>
      </c>
      <c r="X163">
        <v>2727681.75</v>
      </c>
      <c r="Y163">
        <v>2855710.25</v>
      </c>
      <c r="Z163">
        <v>2574124.25</v>
      </c>
      <c r="AB163" s="4">
        <f t="shared" si="14"/>
        <v>17990909.210452989</v>
      </c>
      <c r="AC163" s="5">
        <f t="shared" si="15"/>
        <v>47</v>
      </c>
      <c r="AD163" s="6">
        <f t="shared" si="13"/>
        <v>1.0173280628161723</v>
      </c>
      <c r="AE163" s="6">
        <f t="shared" si="16"/>
        <v>0</v>
      </c>
      <c r="AF163" s="6"/>
    </row>
    <row r="164" spans="1:32" x14ac:dyDescent="0.25">
      <c r="A164" s="1">
        <v>163</v>
      </c>
      <c r="B164">
        <v>1066748.375</v>
      </c>
      <c r="C164">
        <v>1201304.5</v>
      </c>
      <c r="D164">
        <v>1323269</v>
      </c>
      <c r="E164">
        <v>1195522.5</v>
      </c>
      <c r="F164">
        <v>1260455</v>
      </c>
      <c r="G164">
        <v>1284583.75</v>
      </c>
      <c r="H164">
        <v>1318393.625</v>
      </c>
      <c r="I164">
        <v>1368939.1308289629</v>
      </c>
      <c r="J164">
        <v>1396820.016959796</v>
      </c>
      <c r="K164">
        <v>1432139.9336433541</v>
      </c>
      <c r="L164">
        <v>1439591.3396004799</v>
      </c>
      <c r="M164">
        <v>1470388.6222878189</v>
      </c>
      <c r="N164">
        <v>1666593.969322308</v>
      </c>
      <c r="O164">
        <v>1744190.1499100551</v>
      </c>
      <c r="P164">
        <v>1935504.75</v>
      </c>
      <c r="Q164">
        <v>2131004</v>
      </c>
      <c r="R164">
        <v>2206229</v>
      </c>
      <c r="S164">
        <v>2423933.5</v>
      </c>
      <c r="T164">
        <v>2469018.25</v>
      </c>
      <c r="U164">
        <v>2527656</v>
      </c>
      <c r="V164">
        <v>2536537.5</v>
      </c>
      <c r="W164">
        <v>2627366</v>
      </c>
      <c r="X164">
        <v>2696740.5</v>
      </c>
      <c r="Y164">
        <v>2843846.5</v>
      </c>
      <c r="Z164">
        <v>2521049</v>
      </c>
      <c r="AB164" s="4">
        <f t="shared" si="14"/>
        <v>18067903.001526427</v>
      </c>
      <c r="AC164" s="5">
        <f t="shared" si="15"/>
        <v>39</v>
      </c>
      <c r="AD164" s="6">
        <f t="shared" si="13"/>
        <v>1.1113527214771148</v>
      </c>
      <c r="AE164" s="6">
        <f t="shared" si="16"/>
        <v>0</v>
      </c>
      <c r="AF164" s="6"/>
    </row>
    <row r="165" spans="1:32" x14ac:dyDescent="0.25">
      <c r="A165" s="1">
        <v>164</v>
      </c>
      <c r="B165">
        <v>1031048.875</v>
      </c>
      <c r="C165">
        <v>1144484.25</v>
      </c>
      <c r="D165">
        <v>1248678.125</v>
      </c>
      <c r="E165">
        <v>1086405.75</v>
      </c>
      <c r="F165">
        <v>1132656.5</v>
      </c>
      <c r="G165">
        <v>1134731.125</v>
      </c>
      <c r="H165">
        <v>1173875.5</v>
      </c>
      <c r="I165">
        <v>1220428.875</v>
      </c>
      <c r="J165">
        <v>1233935.375</v>
      </c>
      <c r="K165">
        <v>1271324</v>
      </c>
      <c r="L165">
        <v>1258934.25</v>
      </c>
      <c r="M165">
        <v>1293104.625</v>
      </c>
      <c r="N165">
        <v>1471436.25</v>
      </c>
      <c r="O165">
        <v>1581178.5</v>
      </c>
      <c r="P165">
        <v>1743549</v>
      </c>
      <c r="Q165">
        <v>1942776</v>
      </c>
      <c r="R165">
        <v>2046442</v>
      </c>
      <c r="S165">
        <v>2279286.5</v>
      </c>
      <c r="T165">
        <v>2277167.5</v>
      </c>
      <c r="U165">
        <v>2295012</v>
      </c>
      <c r="V165">
        <v>2327142.25</v>
      </c>
      <c r="W165">
        <v>2383288</v>
      </c>
      <c r="X165">
        <v>2543335.25</v>
      </c>
      <c r="Y165">
        <v>2665470</v>
      </c>
      <c r="Z165">
        <v>2420055.75</v>
      </c>
      <c r="AB165" s="4">
        <f t="shared" si="14"/>
        <v>16411348.074475899</v>
      </c>
      <c r="AC165" s="5">
        <f t="shared" si="15"/>
        <v>260</v>
      </c>
      <c r="AD165" s="6">
        <f t="shared" si="13"/>
        <v>-0.91162873452711179</v>
      </c>
      <c r="AE165" s="6">
        <f t="shared" si="16"/>
        <v>0</v>
      </c>
      <c r="AF165" s="6"/>
    </row>
    <row r="166" spans="1:32" x14ac:dyDescent="0.25">
      <c r="A166" s="1">
        <v>165</v>
      </c>
      <c r="B166">
        <v>907426.5625</v>
      </c>
      <c r="C166">
        <v>1041082.75</v>
      </c>
      <c r="D166">
        <v>1158414.125</v>
      </c>
      <c r="E166">
        <v>1001952.375</v>
      </c>
      <c r="F166">
        <v>1057818.25</v>
      </c>
      <c r="G166">
        <v>1080213.375</v>
      </c>
      <c r="H166">
        <v>1137685.75</v>
      </c>
      <c r="I166">
        <v>1220501.75</v>
      </c>
      <c r="J166">
        <v>1228083.75</v>
      </c>
      <c r="K166">
        <v>1265383.5</v>
      </c>
      <c r="L166">
        <v>1288880.125</v>
      </c>
      <c r="M166">
        <v>1306688.125</v>
      </c>
      <c r="N166">
        <v>1507042.125</v>
      </c>
      <c r="O166">
        <v>1591485.375</v>
      </c>
      <c r="P166">
        <v>1773410.875</v>
      </c>
      <c r="Q166">
        <v>1957248.375</v>
      </c>
      <c r="R166">
        <v>2051402.125</v>
      </c>
      <c r="S166">
        <v>2294588.25</v>
      </c>
      <c r="T166">
        <v>2309604.75</v>
      </c>
      <c r="U166">
        <v>2318331.5</v>
      </c>
      <c r="V166">
        <v>2367157.5</v>
      </c>
      <c r="W166">
        <v>2416868</v>
      </c>
      <c r="X166">
        <v>2550135.75</v>
      </c>
      <c r="Y166">
        <v>2664696.25</v>
      </c>
      <c r="Z166">
        <v>2407641.25</v>
      </c>
      <c r="AB166" s="4">
        <f t="shared" si="14"/>
        <v>16142265.090323765</v>
      </c>
      <c r="AC166" s="5">
        <f t="shared" si="15"/>
        <v>284</v>
      </c>
      <c r="AD166" s="6">
        <f t="shared" si="13"/>
        <v>-1.240232319097202</v>
      </c>
      <c r="AE166" s="6">
        <f t="shared" si="16"/>
        <v>0</v>
      </c>
      <c r="AF166" s="6"/>
    </row>
    <row r="167" spans="1:32" x14ac:dyDescent="0.25">
      <c r="A167" s="1">
        <v>166</v>
      </c>
      <c r="B167">
        <v>1047603.5625</v>
      </c>
      <c r="C167">
        <v>1192280.5</v>
      </c>
      <c r="D167">
        <v>1303419.875</v>
      </c>
      <c r="E167">
        <v>1184160.5</v>
      </c>
      <c r="F167">
        <v>1245190.5</v>
      </c>
      <c r="G167">
        <v>1250378.125</v>
      </c>
      <c r="H167">
        <v>1278842</v>
      </c>
      <c r="I167">
        <v>1326482.9630861729</v>
      </c>
      <c r="J167">
        <v>1350699.897721532</v>
      </c>
      <c r="K167">
        <v>1385244.424043322</v>
      </c>
      <c r="L167">
        <v>1383649.25</v>
      </c>
      <c r="M167">
        <v>1421468.625</v>
      </c>
      <c r="N167">
        <v>1601111.375</v>
      </c>
      <c r="O167">
        <v>1677748</v>
      </c>
      <c r="P167">
        <v>1873777.875</v>
      </c>
      <c r="Q167">
        <v>2153377</v>
      </c>
      <c r="R167">
        <v>2191723.75</v>
      </c>
      <c r="S167">
        <v>2386710.75</v>
      </c>
      <c r="T167">
        <v>2403987.75</v>
      </c>
      <c r="U167">
        <v>2419358.5</v>
      </c>
      <c r="V167">
        <v>2451144.5</v>
      </c>
      <c r="W167">
        <v>2504740.75</v>
      </c>
      <c r="X167">
        <v>2683140.25</v>
      </c>
      <c r="Y167">
        <v>2726387</v>
      </c>
      <c r="Z167">
        <v>2652487.75</v>
      </c>
      <c r="AB167" s="4">
        <f t="shared" si="14"/>
        <v>17637761.502129465</v>
      </c>
      <c r="AC167" s="5">
        <f t="shared" si="15"/>
        <v>78</v>
      </c>
      <c r="AD167" s="6">
        <f t="shared" si="13"/>
        <v>0.58606481068792782</v>
      </c>
      <c r="AE167" s="6">
        <f t="shared" si="16"/>
        <v>0</v>
      </c>
      <c r="AF167" s="6"/>
    </row>
    <row r="168" spans="1:32" x14ac:dyDescent="0.25">
      <c r="A168" s="1">
        <v>167</v>
      </c>
      <c r="B168">
        <v>1154275.75</v>
      </c>
      <c r="C168">
        <v>1273169.125</v>
      </c>
      <c r="D168">
        <v>1358814.125</v>
      </c>
      <c r="E168">
        <v>1275703</v>
      </c>
      <c r="F168">
        <v>1309107.375</v>
      </c>
      <c r="G168">
        <v>1306148.25</v>
      </c>
      <c r="H168">
        <v>1299484.625</v>
      </c>
      <c r="I168">
        <v>1336184.495057368</v>
      </c>
      <c r="J168">
        <v>1355637.75909785</v>
      </c>
      <c r="K168">
        <v>1388809.010016093</v>
      </c>
      <c r="L168">
        <v>1392576.0977069859</v>
      </c>
      <c r="M168">
        <v>1428689.375</v>
      </c>
      <c r="N168">
        <v>1663207.125</v>
      </c>
      <c r="O168">
        <v>1700245.25</v>
      </c>
      <c r="P168">
        <v>1897372.875</v>
      </c>
      <c r="Q168">
        <v>2093065.75</v>
      </c>
      <c r="R168">
        <v>2200260.25</v>
      </c>
      <c r="S168">
        <v>2422110.5</v>
      </c>
      <c r="T168">
        <v>2423147.5</v>
      </c>
      <c r="U168">
        <v>2457756</v>
      </c>
      <c r="V168">
        <v>2546114.25</v>
      </c>
      <c r="W168">
        <v>2596190</v>
      </c>
      <c r="X168">
        <v>2666983.25</v>
      </c>
      <c r="Y168">
        <v>2783631</v>
      </c>
      <c r="Z168">
        <v>2516778.75</v>
      </c>
      <c r="AB168" s="4">
        <f t="shared" si="14"/>
        <v>18060258.386654623</v>
      </c>
      <c r="AC168" s="5">
        <f t="shared" si="15"/>
        <v>40</v>
      </c>
      <c r="AD168" s="6">
        <f t="shared" si="13"/>
        <v>1.1020171335823701</v>
      </c>
      <c r="AE168" s="6">
        <f t="shared" si="16"/>
        <v>0</v>
      </c>
      <c r="AF168" s="6"/>
    </row>
    <row r="169" spans="1:32" x14ac:dyDescent="0.25">
      <c r="A169" s="1">
        <v>168</v>
      </c>
      <c r="B169">
        <v>1191381</v>
      </c>
      <c r="C169">
        <v>1294217.625</v>
      </c>
      <c r="D169">
        <v>1356664.625</v>
      </c>
      <c r="E169">
        <v>1304136.125</v>
      </c>
      <c r="F169">
        <v>1330426.5</v>
      </c>
      <c r="G169">
        <v>1308808.625</v>
      </c>
      <c r="H169">
        <v>1270217.75</v>
      </c>
      <c r="I169">
        <v>1294504.5</v>
      </c>
      <c r="J169">
        <v>1321700.875</v>
      </c>
      <c r="K169">
        <v>1330127.375</v>
      </c>
      <c r="L169">
        <v>1319137.25</v>
      </c>
      <c r="M169">
        <v>1338789.75</v>
      </c>
      <c r="N169">
        <v>1555230.375</v>
      </c>
      <c r="O169">
        <v>1639616.875</v>
      </c>
      <c r="P169">
        <v>1785191.25</v>
      </c>
      <c r="Q169">
        <v>1983453.375</v>
      </c>
      <c r="R169">
        <v>2102724.5</v>
      </c>
      <c r="S169">
        <v>2357252.5</v>
      </c>
      <c r="T169">
        <v>2362640.5</v>
      </c>
      <c r="U169">
        <v>2341505.5</v>
      </c>
      <c r="V169">
        <v>2365599.5</v>
      </c>
      <c r="W169">
        <v>2448709.75</v>
      </c>
      <c r="X169">
        <v>2551635.75</v>
      </c>
      <c r="Y169">
        <v>2742975</v>
      </c>
      <c r="Z169">
        <v>2431759</v>
      </c>
      <c r="AB169" s="4">
        <f t="shared" si="14"/>
        <v>17559564.330347471</v>
      </c>
      <c r="AC169" s="5">
        <f t="shared" si="15"/>
        <v>89</v>
      </c>
      <c r="AD169" s="6">
        <f t="shared" si="13"/>
        <v>0.49057058599076708</v>
      </c>
      <c r="AE169" s="6">
        <f t="shared" si="16"/>
        <v>0</v>
      </c>
      <c r="AF169" s="6"/>
    </row>
    <row r="170" spans="1:32" x14ac:dyDescent="0.25">
      <c r="A170" s="1">
        <v>169</v>
      </c>
      <c r="B170">
        <v>1002400.1875</v>
      </c>
      <c r="C170">
        <v>1120771</v>
      </c>
      <c r="D170">
        <v>1213085</v>
      </c>
      <c r="E170">
        <v>1108329.25</v>
      </c>
      <c r="F170">
        <v>1134964.625</v>
      </c>
      <c r="G170">
        <v>1138869</v>
      </c>
      <c r="H170">
        <v>1156629.625</v>
      </c>
      <c r="I170">
        <v>1234286.75</v>
      </c>
      <c r="J170">
        <v>1241044.25</v>
      </c>
      <c r="K170">
        <v>1273839.375</v>
      </c>
      <c r="L170">
        <v>1273491.75</v>
      </c>
      <c r="M170">
        <v>1290216.625</v>
      </c>
      <c r="N170">
        <v>1487246.125</v>
      </c>
      <c r="O170">
        <v>1556564.375</v>
      </c>
      <c r="P170">
        <v>1736463.875</v>
      </c>
      <c r="Q170">
        <v>1985331.5</v>
      </c>
      <c r="R170">
        <v>2088935.125</v>
      </c>
      <c r="S170">
        <v>2290071</v>
      </c>
      <c r="T170">
        <v>2324902.5</v>
      </c>
      <c r="U170">
        <v>2315686.25</v>
      </c>
      <c r="V170">
        <v>2384228.75</v>
      </c>
      <c r="W170">
        <v>2408910</v>
      </c>
      <c r="X170">
        <v>2515040.75</v>
      </c>
      <c r="Y170">
        <v>2659335.5</v>
      </c>
      <c r="Z170">
        <v>2412398</v>
      </c>
      <c r="AB170" s="4">
        <f t="shared" si="14"/>
        <v>16453279.639667084</v>
      </c>
      <c r="AC170" s="5">
        <f t="shared" si="15"/>
        <v>253</v>
      </c>
      <c r="AD170" s="6">
        <f t="shared" si="13"/>
        <v>-0.86042199370745631</v>
      </c>
      <c r="AE170" s="6">
        <f t="shared" si="16"/>
        <v>0</v>
      </c>
      <c r="AF170" s="6"/>
    </row>
    <row r="171" spans="1:32" x14ac:dyDescent="0.25">
      <c r="A171" s="1">
        <v>170</v>
      </c>
      <c r="B171">
        <v>1006674.25</v>
      </c>
      <c r="C171">
        <v>1136221</v>
      </c>
      <c r="D171">
        <v>1225350</v>
      </c>
      <c r="E171">
        <v>1089170.875</v>
      </c>
      <c r="F171">
        <v>1138326.375</v>
      </c>
      <c r="G171">
        <v>1136115.25</v>
      </c>
      <c r="H171">
        <v>1166696.75</v>
      </c>
      <c r="I171">
        <v>1217950.75</v>
      </c>
      <c r="J171">
        <v>1247938.625</v>
      </c>
      <c r="K171">
        <v>1258691.5</v>
      </c>
      <c r="L171">
        <v>1259810.875</v>
      </c>
      <c r="M171">
        <v>1279470.75</v>
      </c>
      <c r="N171">
        <v>1474630.875</v>
      </c>
      <c r="O171">
        <v>1574506.875</v>
      </c>
      <c r="P171">
        <v>1767929.75</v>
      </c>
      <c r="Q171">
        <v>1953305.875</v>
      </c>
      <c r="R171">
        <v>2117242.5</v>
      </c>
      <c r="S171">
        <v>2291120.5</v>
      </c>
      <c r="T171">
        <v>2321400</v>
      </c>
      <c r="U171">
        <v>2355684.25</v>
      </c>
      <c r="V171">
        <v>2391500.5</v>
      </c>
      <c r="W171">
        <v>2397999.5</v>
      </c>
      <c r="X171">
        <v>2553910.75</v>
      </c>
      <c r="Y171">
        <v>2668182.25</v>
      </c>
      <c r="Z171">
        <v>2424758.75</v>
      </c>
      <c r="AB171" s="4">
        <f t="shared" si="14"/>
        <v>16474699.608540799</v>
      </c>
      <c r="AC171" s="5">
        <f t="shared" si="15"/>
        <v>243</v>
      </c>
      <c r="AD171" s="6">
        <f t="shared" si="13"/>
        <v>-0.83426397195271396</v>
      </c>
      <c r="AE171" s="6">
        <f t="shared" si="16"/>
        <v>0</v>
      </c>
      <c r="AF171" s="6"/>
    </row>
    <row r="172" spans="1:32" x14ac:dyDescent="0.25">
      <c r="A172" s="1">
        <v>171</v>
      </c>
      <c r="B172">
        <v>1056688</v>
      </c>
      <c r="C172">
        <v>1180090.5</v>
      </c>
      <c r="D172">
        <v>1289963.875</v>
      </c>
      <c r="E172">
        <v>1179352.5</v>
      </c>
      <c r="F172">
        <v>1242406.625</v>
      </c>
      <c r="G172">
        <v>1248203.875</v>
      </c>
      <c r="H172">
        <v>1273869.625</v>
      </c>
      <c r="I172">
        <v>1306886</v>
      </c>
      <c r="J172">
        <v>1324651</v>
      </c>
      <c r="K172">
        <v>1364518.375</v>
      </c>
      <c r="L172">
        <v>1366153</v>
      </c>
      <c r="M172">
        <v>1382102.375</v>
      </c>
      <c r="N172">
        <v>1576391.625</v>
      </c>
      <c r="O172">
        <v>1647862.625</v>
      </c>
      <c r="P172">
        <v>1840460.875</v>
      </c>
      <c r="Q172">
        <v>2093003.375</v>
      </c>
      <c r="R172">
        <v>2206742.5</v>
      </c>
      <c r="S172">
        <v>2376886.5</v>
      </c>
      <c r="T172">
        <v>2383312.75</v>
      </c>
      <c r="U172">
        <v>2399902.25</v>
      </c>
      <c r="V172">
        <v>2450956.75</v>
      </c>
      <c r="W172">
        <v>2482692</v>
      </c>
      <c r="X172">
        <v>2607729.5</v>
      </c>
      <c r="Y172">
        <v>2715912</v>
      </c>
      <c r="Z172">
        <v>2474306.25</v>
      </c>
      <c r="AB172" s="4">
        <f t="shared" si="14"/>
        <v>17443280.182319596</v>
      </c>
      <c r="AC172" s="5">
        <f t="shared" si="15"/>
        <v>99</v>
      </c>
      <c r="AD172" s="6">
        <f t="shared" si="13"/>
        <v>0.34856462455459342</v>
      </c>
      <c r="AE172" s="6">
        <f t="shared" si="16"/>
        <v>0</v>
      </c>
      <c r="AF172" s="6"/>
    </row>
    <row r="173" spans="1:32" x14ac:dyDescent="0.25">
      <c r="A173" s="1">
        <v>172</v>
      </c>
      <c r="B173">
        <v>958000.4375</v>
      </c>
      <c r="C173">
        <v>1091758.375</v>
      </c>
      <c r="D173">
        <v>1217368.875</v>
      </c>
      <c r="E173">
        <v>1088032.375</v>
      </c>
      <c r="F173">
        <v>1151377.625</v>
      </c>
      <c r="G173">
        <v>1173882.25</v>
      </c>
      <c r="H173">
        <v>1218709.125</v>
      </c>
      <c r="I173">
        <v>1281192.0015579709</v>
      </c>
      <c r="J173">
        <v>1299058.254658408</v>
      </c>
      <c r="K173">
        <v>1333308.2998034521</v>
      </c>
      <c r="L173">
        <v>1329620.9185099839</v>
      </c>
      <c r="M173">
        <v>1360832</v>
      </c>
      <c r="N173">
        <v>1545938.375</v>
      </c>
      <c r="O173">
        <v>1628332.5</v>
      </c>
      <c r="P173">
        <v>1811212.375</v>
      </c>
      <c r="Q173">
        <v>2015463.375</v>
      </c>
      <c r="R173">
        <v>2135606.75</v>
      </c>
      <c r="S173">
        <v>2359661.75</v>
      </c>
      <c r="T173">
        <v>2368626</v>
      </c>
      <c r="U173">
        <v>2397110</v>
      </c>
      <c r="V173">
        <v>2420123.75</v>
      </c>
      <c r="W173">
        <v>2504305</v>
      </c>
      <c r="X173">
        <v>2699630.5</v>
      </c>
      <c r="Y173">
        <v>2729741</v>
      </c>
      <c r="Z173">
        <v>2502622</v>
      </c>
      <c r="AB173" s="4">
        <f t="shared" si="14"/>
        <v>16903843.623884302</v>
      </c>
      <c r="AC173" s="5">
        <f t="shared" si="15"/>
        <v>170</v>
      </c>
      <c r="AD173" s="6">
        <f t="shared" si="13"/>
        <v>-0.31019418662973175</v>
      </c>
      <c r="AE173" s="6">
        <f t="shared" si="16"/>
        <v>0</v>
      </c>
      <c r="AF173" s="6"/>
    </row>
    <row r="174" spans="1:32" x14ac:dyDescent="0.25">
      <c r="A174" s="1">
        <v>173</v>
      </c>
      <c r="B174">
        <v>965486.5625</v>
      </c>
      <c r="C174">
        <v>1096740.375</v>
      </c>
      <c r="D174">
        <v>1208928.625</v>
      </c>
      <c r="E174">
        <v>1096277.125</v>
      </c>
      <c r="F174">
        <v>1152594.75</v>
      </c>
      <c r="G174">
        <v>1167056.875</v>
      </c>
      <c r="H174">
        <v>1203236.5</v>
      </c>
      <c r="I174">
        <v>1260993.625</v>
      </c>
      <c r="J174">
        <v>1273557.75</v>
      </c>
      <c r="K174">
        <v>1306828.375</v>
      </c>
      <c r="L174">
        <v>1311527.875</v>
      </c>
      <c r="M174">
        <v>1336448.125</v>
      </c>
      <c r="N174">
        <v>1514202.125</v>
      </c>
      <c r="O174">
        <v>1582727.125</v>
      </c>
      <c r="P174">
        <v>1779160.375</v>
      </c>
      <c r="Q174">
        <v>2002512.375</v>
      </c>
      <c r="R174">
        <v>2113700.5</v>
      </c>
      <c r="S174">
        <v>2410769.5</v>
      </c>
      <c r="T174">
        <v>2326064</v>
      </c>
      <c r="U174">
        <v>2369803.5</v>
      </c>
      <c r="V174">
        <v>2387803</v>
      </c>
      <c r="W174">
        <v>2461901.5</v>
      </c>
      <c r="X174">
        <v>2579952.75</v>
      </c>
      <c r="Y174">
        <v>2690750.75</v>
      </c>
      <c r="Z174">
        <v>2445251.5</v>
      </c>
      <c r="AB174" s="4">
        <f t="shared" si="14"/>
        <v>16719168.601825152</v>
      </c>
      <c r="AC174" s="5">
        <f t="shared" si="15"/>
        <v>208</v>
      </c>
      <c r="AD174" s="6">
        <f t="shared" si="13"/>
        <v>-0.53571894220062677</v>
      </c>
      <c r="AE174" s="6">
        <f t="shared" si="16"/>
        <v>0</v>
      </c>
      <c r="AF174" s="6"/>
    </row>
    <row r="175" spans="1:32" x14ac:dyDescent="0.25">
      <c r="A175" s="1">
        <v>174</v>
      </c>
      <c r="B175">
        <v>1070850.75</v>
      </c>
      <c r="C175">
        <v>1196333.25</v>
      </c>
      <c r="D175">
        <v>1309331.375</v>
      </c>
      <c r="E175">
        <v>1185228.5</v>
      </c>
      <c r="F175">
        <v>1251195.125</v>
      </c>
      <c r="G175">
        <v>1269137.625</v>
      </c>
      <c r="H175">
        <v>1300176</v>
      </c>
      <c r="I175">
        <v>1347851.9343827399</v>
      </c>
      <c r="J175">
        <v>1371870.667239615</v>
      </c>
      <c r="K175">
        <v>1405199.840295454</v>
      </c>
      <c r="L175">
        <v>1421123.161821543</v>
      </c>
      <c r="M175">
        <v>1442470.6422017231</v>
      </c>
      <c r="N175">
        <v>1659798</v>
      </c>
      <c r="O175">
        <v>1749507</v>
      </c>
      <c r="P175">
        <v>1921962.625</v>
      </c>
      <c r="Q175">
        <v>2130699.5</v>
      </c>
      <c r="R175">
        <v>2328913.75</v>
      </c>
      <c r="S175">
        <v>2460567.75</v>
      </c>
      <c r="T175">
        <v>2558402</v>
      </c>
      <c r="U175">
        <v>2507364.75</v>
      </c>
      <c r="V175">
        <v>2559258.5</v>
      </c>
      <c r="W175">
        <v>2630800</v>
      </c>
      <c r="X175">
        <v>2741792.5</v>
      </c>
      <c r="Y175">
        <v>2879216</v>
      </c>
      <c r="Z175">
        <v>2551694</v>
      </c>
      <c r="AB175" s="4">
        <f t="shared" si="14"/>
        <v>18033570.453501999</v>
      </c>
      <c r="AC175" s="5">
        <f t="shared" si="15"/>
        <v>43</v>
      </c>
      <c r="AD175" s="6">
        <f t="shared" si="13"/>
        <v>1.069425884728965</v>
      </c>
      <c r="AE175" s="6">
        <f t="shared" si="16"/>
        <v>0</v>
      </c>
      <c r="AF175" s="6"/>
    </row>
    <row r="176" spans="1:32" x14ac:dyDescent="0.25">
      <c r="A176" s="1">
        <v>175</v>
      </c>
      <c r="B176">
        <v>1014520.3125</v>
      </c>
      <c r="C176">
        <v>1146909.75</v>
      </c>
      <c r="D176">
        <v>1267052.625</v>
      </c>
      <c r="E176">
        <v>1127105.125</v>
      </c>
      <c r="F176">
        <v>1188619.625</v>
      </c>
      <c r="G176">
        <v>1206650.125</v>
      </c>
      <c r="H176">
        <v>1237823.5</v>
      </c>
      <c r="I176">
        <v>1292459.930055341</v>
      </c>
      <c r="J176">
        <v>1303401.900195562</v>
      </c>
      <c r="K176">
        <v>1334187.25</v>
      </c>
      <c r="L176">
        <v>1338023.875</v>
      </c>
      <c r="M176">
        <v>1372900</v>
      </c>
      <c r="N176">
        <v>1554762.5</v>
      </c>
      <c r="O176">
        <v>1632146.5</v>
      </c>
      <c r="P176">
        <v>1825686.125</v>
      </c>
      <c r="Q176">
        <v>2022583</v>
      </c>
      <c r="R176">
        <v>2149417.5</v>
      </c>
      <c r="S176">
        <v>2366974.75</v>
      </c>
      <c r="T176">
        <v>2388233</v>
      </c>
      <c r="U176">
        <v>2384030.5</v>
      </c>
      <c r="V176">
        <v>2499278.25</v>
      </c>
      <c r="W176">
        <v>2522385.5</v>
      </c>
      <c r="X176">
        <v>2611343.75</v>
      </c>
      <c r="Y176">
        <v>2719026</v>
      </c>
      <c r="Z176">
        <v>2463832.25</v>
      </c>
      <c r="AB176" s="4">
        <f t="shared" si="14"/>
        <v>17145090.522546664</v>
      </c>
      <c r="AC176" s="5">
        <f t="shared" si="15"/>
        <v>143</v>
      </c>
      <c r="AD176" s="6">
        <f t="shared" si="13"/>
        <v>-1.5583972176152148E-2</v>
      </c>
      <c r="AE176" s="6">
        <f t="shared" si="16"/>
        <v>0</v>
      </c>
      <c r="AF176" s="6"/>
    </row>
    <row r="177" spans="1:32" x14ac:dyDescent="0.25">
      <c r="A177" s="1">
        <v>176</v>
      </c>
      <c r="B177">
        <v>1005687.9375</v>
      </c>
      <c r="C177">
        <v>1138475</v>
      </c>
      <c r="D177">
        <v>1252562.75</v>
      </c>
      <c r="E177">
        <v>1092901.125</v>
      </c>
      <c r="F177">
        <v>1156058.375</v>
      </c>
      <c r="G177">
        <v>1181210.625</v>
      </c>
      <c r="H177">
        <v>1227837.875</v>
      </c>
      <c r="I177">
        <v>1297715.75</v>
      </c>
      <c r="J177">
        <v>1310810.25</v>
      </c>
      <c r="K177">
        <v>1348923.125</v>
      </c>
      <c r="L177">
        <v>1351953.5</v>
      </c>
      <c r="M177">
        <v>1378146.625</v>
      </c>
      <c r="N177">
        <v>1567642.25</v>
      </c>
      <c r="O177">
        <v>1625282.375</v>
      </c>
      <c r="P177">
        <v>1820532.625</v>
      </c>
      <c r="Q177">
        <v>2036340.5</v>
      </c>
      <c r="R177">
        <v>2127430.25</v>
      </c>
      <c r="S177">
        <v>2325475.75</v>
      </c>
      <c r="T177">
        <v>2354114.75</v>
      </c>
      <c r="U177">
        <v>2373195.5</v>
      </c>
      <c r="V177">
        <v>2412849.25</v>
      </c>
      <c r="W177">
        <v>2472478</v>
      </c>
      <c r="X177">
        <v>2586472</v>
      </c>
      <c r="Y177">
        <v>2697108</v>
      </c>
      <c r="Z177">
        <v>2442396.75</v>
      </c>
      <c r="AB177" s="4">
        <f t="shared" si="14"/>
        <v>17001603.878717236</v>
      </c>
      <c r="AC177" s="5">
        <f t="shared" si="15"/>
        <v>159</v>
      </c>
      <c r="AD177" s="6">
        <f t="shared" si="13"/>
        <v>-0.19080956530999324</v>
      </c>
      <c r="AE177" s="6">
        <f t="shared" si="16"/>
        <v>0</v>
      </c>
      <c r="AF177" s="6"/>
    </row>
    <row r="178" spans="1:32" x14ac:dyDescent="0.25">
      <c r="A178" s="1">
        <v>177</v>
      </c>
      <c r="B178">
        <v>1022807.1875</v>
      </c>
      <c r="C178">
        <v>1161890.125</v>
      </c>
      <c r="D178">
        <v>1280838.375</v>
      </c>
      <c r="E178">
        <v>1135351.875</v>
      </c>
      <c r="F178">
        <v>1199495.25</v>
      </c>
      <c r="G178">
        <v>1218748.875</v>
      </c>
      <c r="H178">
        <v>1258199.25</v>
      </c>
      <c r="I178">
        <v>1300473.7725754529</v>
      </c>
      <c r="J178">
        <v>1328030.9401290659</v>
      </c>
      <c r="K178">
        <v>1355909.927142516</v>
      </c>
      <c r="L178">
        <v>1364506.562804458</v>
      </c>
      <c r="M178">
        <v>1384059</v>
      </c>
      <c r="N178">
        <v>1594785.75</v>
      </c>
      <c r="O178">
        <v>1674245</v>
      </c>
      <c r="P178">
        <v>1856958.75</v>
      </c>
      <c r="Q178">
        <v>2038626.25</v>
      </c>
      <c r="R178">
        <v>2144154.5</v>
      </c>
      <c r="S178">
        <v>2359947</v>
      </c>
      <c r="T178">
        <v>2391910.75</v>
      </c>
      <c r="U178">
        <v>2411861.75</v>
      </c>
      <c r="V178">
        <v>2464032</v>
      </c>
      <c r="W178">
        <v>2504318.5</v>
      </c>
      <c r="X178">
        <v>2654254.5</v>
      </c>
      <c r="Y178">
        <v>2778493.75</v>
      </c>
      <c r="Z178">
        <v>2457479</v>
      </c>
      <c r="AB178" s="4">
        <f t="shared" si="14"/>
        <v>17315090.195225362</v>
      </c>
      <c r="AC178" s="5">
        <f t="shared" si="15"/>
        <v>119</v>
      </c>
      <c r="AD178" s="6">
        <f t="shared" si="13"/>
        <v>0.19201927703702926</v>
      </c>
      <c r="AE178" s="6">
        <f t="shared" si="16"/>
        <v>0</v>
      </c>
      <c r="AF178" s="6"/>
    </row>
    <row r="179" spans="1:32" x14ac:dyDescent="0.25">
      <c r="A179" s="1">
        <v>178</v>
      </c>
      <c r="B179">
        <v>1096919</v>
      </c>
      <c r="C179">
        <v>1215730.75</v>
      </c>
      <c r="D179">
        <v>1325543.25</v>
      </c>
      <c r="E179">
        <v>1212251.25</v>
      </c>
      <c r="F179">
        <v>1262497.375</v>
      </c>
      <c r="G179">
        <v>1270946.25</v>
      </c>
      <c r="H179">
        <v>1292639.25</v>
      </c>
      <c r="I179">
        <v>1330755.2249871991</v>
      </c>
      <c r="J179">
        <v>1352647.1683977109</v>
      </c>
      <c r="K179">
        <v>1385561.9533653441</v>
      </c>
      <c r="L179">
        <v>1393371.6814033911</v>
      </c>
      <c r="M179">
        <v>1414754.1058018871</v>
      </c>
      <c r="N179">
        <v>1605069.7066940081</v>
      </c>
      <c r="O179">
        <v>1670271.375</v>
      </c>
      <c r="P179">
        <v>1907150.375</v>
      </c>
      <c r="Q179">
        <v>2086581.875</v>
      </c>
      <c r="R179">
        <v>2177917.25</v>
      </c>
      <c r="S179">
        <v>2396216</v>
      </c>
      <c r="T179">
        <v>2481990</v>
      </c>
      <c r="U179">
        <v>2434219.25</v>
      </c>
      <c r="V179">
        <v>2463293.75</v>
      </c>
      <c r="W179">
        <v>2527291.5</v>
      </c>
      <c r="X179">
        <v>2677734</v>
      </c>
      <c r="Y179">
        <v>2744122.5</v>
      </c>
      <c r="Z179">
        <v>2450245.5</v>
      </c>
      <c r="AB179" s="4">
        <f t="shared" si="14"/>
        <v>17766449.55504838</v>
      </c>
      <c r="AC179" s="5">
        <f t="shared" si="15"/>
        <v>63</v>
      </c>
      <c r="AD179" s="6">
        <f t="shared" si="13"/>
        <v>0.74321839516204802</v>
      </c>
      <c r="AE179" s="6">
        <f t="shared" si="16"/>
        <v>0</v>
      </c>
      <c r="AF179" s="6"/>
    </row>
    <row r="180" spans="1:32" x14ac:dyDescent="0.25">
      <c r="A180" s="1">
        <v>179</v>
      </c>
      <c r="B180">
        <v>1111850.5</v>
      </c>
      <c r="C180">
        <v>1230981.875</v>
      </c>
      <c r="D180">
        <v>1327549.25</v>
      </c>
      <c r="E180">
        <v>1213528.75</v>
      </c>
      <c r="F180">
        <v>1262612.125</v>
      </c>
      <c r="G180">
        <v>1253648.625</v>
      </c>
      <c r="H180">
        <v>1264842</v>
      </c>
      <c r="I180">
        <v>1291783.625</v>
      </c>
      <c r="J180">
        <v>1298776.625</v>
      </c>
      <c r="K180">
        <v>1328235.375</v>
      </c>
      <c r="L180">
        <v>1318204.375</v>
      </c>
      <c r="M180">
        <v>1343139.75</v>
      </c>
      <c r="N180">
        <v>1532728.625</v>
      </c>
      <c r="O180">
        <v>1588990.625</v>
      </c>
      <c r="P180">
        <v>1796320.5</v>
      </c>
      <c r="Q180">
        <v>2072516.875</v>
      </c>
      <c r="R180">
        <v>2166492.25</v>
      </c>
      <c r="S180">
        <v>2392340.5</v>
      </c>
      <c r="T180">
        <v>2500020.25</v>
      </c>
      <c r="U180">
        <v>2351291</v>
      </c>
      <c r="V180">
        <v>2420443</v>
      </c>
      <c r="W180">
        <v>2509541.5</v>
      </c>
      <c r="X180">
        <v>2647305.75</v>
      </c>
      <c r="Y180">
        <v>2695110.75</v>
      </c>
      <c r="Z180">
        <v>2435125</v>
      </c>
      <c r="AB180" s="4">
        <f t="shared" si="14"/>
        <v>17427272.236213349</v>
      </c>
      <c r="AC180" s="5">
        <f t="shared" si="15"/>
        <v>101</v>
      </c>
      <c r="AD180" s="6">
        <f t="shared" si="13"/>
        <v>0.32901575382725035</v>
      </c>
      <c r="AE180" s="6">
        <f t="shared" si="16"/>
        <v>0</v>
      </c>
      <c r="AF180" s="6"/>
    </row>
    <row r="181" spans="1:32" x14ac:dyDescent="0.25">
      <c r="A181" s="1">
        <v>180</v>
      </c>
      <c r="B181">
        <v>1020710.375</v>
      </c>
      <c r="C181">
        <v>1151950.75</v>
      </c>
      <c r="D181">
        <v>1275655.875</v>
      </c>
      <c r="E181">
        <v>1185401</v>
      </c>
      <c r="F181">
        <v>1250397</v>
      </c>
      <c r="G181">
        <v>1266830.375</v>
      </c>
      <c r="H181">
        <v>1290596.125</v>
      </c>
      <c r="I181">
        <v>1324663.75</v>
      </c>
      <c r="J181">
        <v>1346395.160731527</v>
      </c>
      <c r="K181">
        <v>1386335.625</v>
      </c>
      <c r="L181">
        <v>1398653</v>
      </c>
      <c r="M181">
        <v>1406346.625</v>
      </c>
      <c r="N181">
        <v>1590214.75</v>
      </c>
      <c r="O181">
        <v>1664375.125</v>
      </c>
      <c r="P181">
        <v>1856709.125</v>
      </c>
      <c r="Q181">
        <v>2126046.5</v>
      </c>
      <c r="R181">
        <v>2185866.75</v>
      </c>
      <c r="S181">
        <v>2387719</v>
      </c>
      <c r="T181">
        <v>2416639.75</v>
      </c>
      <c r="U181">
        <v>2431322.75</v>
      </c>
      <c r="V181">
        <v>2468691.25</v>
      </c>
      <c r="W181">
        <v>2577389.75</v>
      </c>
      <c r="X181">
        <v>2650370.75</v>
      </c>
      <c r="Y181">
        <v>2761601.75</v>
      </c>
      <c r="Z181">
        <v>2497713</v>
      </c>
      <c r="AB181" s="4">
        <f t="shared" si="14"/>
        <v>17591006.308554802</v>
      </c>
      <c r="AC181" s="5">
        <f t="shared" si="15"/>
        <v>83</v>
      </c>
      <c r="AD181" s="6">
        <f t="shared" si="13"/>
        <v>0.52896746484752222</v>
      </c>
      <c r="AE181" s="6">
        <f t="shared" si="16"/>
        <v>0</v>
      </c>
      <c r="AF181" s="6"/>
    </row>
    <row r="182" spans="1:32" x14ac:dyDescent="0.25">
      <c r="A182" s="1">
        <v>181</v>
      </c>
      <c r="B182">
        <v>1070437.75</v>
      </c>
      <c r="C182">
        <v>1198616.125</v>
      </c>
      <c r="D182">
        <v>1314694.125</v>
      </c>
      <c r="E182">
        <v>1172697</v>
      </c>
      <c r="F182">
        <v>1236144.625</v>
      </c>
      <c r="G182">
        <v>1247124.875</v>
      </c>
      <c r="H182">
        <v>1278979.125</v>
      </c>
      <c r="I182">
        <v>1334859.605321394</v>
      </c>
      <c r="J182">
        <v>1349856.3866889989</v>
      </c>
      <c r="K182">
        <v>1386215.625</v>
      </c>
      <c r="L182">
        <v>1385837.875</v>
      </c>
      <c r="M182">
        <v>1413757.875</v>
      </c>
      <c r="N182">
        <v>1595948.5</v>
      </c>
      <c r="O182">
        <v>1686620.25</v>
      </c>
      <c r="P182">
        <v>1888206.875</v>
      </c>
      <c r="Q182">
        <v>2079521.375</v>
      </c>
      <c r="R182">
        <v>2178877.25</v>
      </c>
      <c r="S182">
        <v>2401462.75</v>
      </c>
      <c r="T182">
        <v>2403873</v>
      </c>
      <c r="U182">
        <v>2415312.75</v>
      </c>
      <c r="V182">
        <v>2457684.25</v>
      </c>
      <c r="W182">
        <v>2503160.75</v>
      </c>
      <c r="X182">
        <v>2614718</v>
      </c>
      <c r="Y182">
        <v>2735429.25</v>
      </c>
      <c r="Z182">
        <v>2498101.25</v>
      </c>
      <c r="AB182" s="4">
        <f t="shared" si="14"/>
        <v>17601733.675836526</v>
      </c>
      <c r="AC182" s="5">
        <f t="shared" si="15"/>
        <v>81</v>
      </c>
      <c r="AD182" s="6">
        <f t="shared" si="13"/>
        <v>0.54206770361914713</v>
      </c>
      <c r="AE182" s="6">
        <f t="shared" si="16"/>
        <v>0</v>
      </c>
      <c r="AF182" s="6"/>
    </row>
    <row r="183" spans="1:32" x14ac:dyDescent="0.25">
      <c r="A183" s="1">
        <v>182</v>
      </c>
      <c r="B183">
        <v>1003449.125</v>
      </c>
      <c r="C183">
        <v>1145480</v>
      </c>
      <c r="D183">
        <v>1274613.875</v>
      </c>
      <c r="E183">
        <v>1096447.125</v>
      </c>
      <c r="F183">
        <v>1147645.875</v>
      </c>
      <c r="G183">
        <v>1167700.875</v>
      </c>
      <c r="H183">
        <v>1227816.25</v>
      </c>
      <c r="I183">
        <v>1277267.25</v>
      </c>
      <c r="J183">
        <v>1289753.4751867279</v>
      </c>
      <c r="K183">
        <v>1326374.25</v>
      </c>
      <c r="L183">
        <v>1332008.25</v>
      </c>
      <c r="M183">
        <v>1353585.25</v>
      </c>
      <c r="N183">
        <v>1540593.75</v>
      </c>
      <c r="O183">
        <v>1627263</v>
      </c>
      <c r="P183">
        <v>1806661.5</v>
      </c>
      <c r="Q183">
        <v>2003006.25</v>
      </c>
      <c r="R183">
        <v>2100048.25</v>
      </c>
      <c r="S183">
        <v>2305595.25</v>
      </c>
      <c r="T183">
        <v>2341022.5</v>
      </c>
      <c r="U183">
        <v>2369591.75</v>
      </c>
      <c r="V183">
        <v>2413871</v>
      </c>
      <c r="W183">
        <v>2462673.25</v>
      </c>
      <c r="X183">
        <v>2596337.75</v>
      </c>
      <c r="Y183">
        <v>2705581.75</v>
      </c>
      <c r="Z183">
        <v>2500703.75</v>
      </c>
      <c r="AB183" s="4">
        <f t="shared" si="14"/>
        <v>16903795.486877836</v>
      </c>
      <c r="AC183" s="5">
        <f t="shared" si="15"/>
        <v>171</v>
      </c>
      <c r="AD183" s="6">
        <f t="shared" si="13"/>
        <v>-0.31025297144262071</v>
      </c>
      <c r="AE183" s="6">
        <f t="shared" si="16"/>
        <v>0</v>
      </c>
      <c r="AF183" s="6"/>
    </row>
    <row r="184" spans="1:32" x14ac:dyDescent="0.25">
      <c r="A184" s="1">
        <v>183</v>
      </c>
      <c r="B184">
        <v>973584.625</v>
      </c>
      <c r="C184">
        <v>1109218.5</v>
      </c>
      <c r="D184">
        <v>1250893.625</v>
      </c>
      <c r="E184">
        <v>1095430.75</v>
      </c>
      <c r="F184">
        <v>1153234.5</v>
      </c>
      <c r="G184">
        <v>1185054.5</v>
      </c>
      <c r="H184">
        <v>1248308.875</v>
      </c>
      <c r="I184">
        <v>1315365.607879881</v>
      </c>
      <c r="J184">
        <v>1326163.930063549</v>
      </c>
      <c r="K184">
        <v>1363048.165488932</v>
      </c>
      <c r="L184">
        <v>1371937.609780679</v>
      </c>
      <c r="M184">
        <v>1390947.9200019501</v>
      </c>
      <c r="N184">
        <v>1575271.605133567</v>
      </c>
      <c r="O184">
        <v>1658647.25</v>
      </c>
      <c r="P184">
        <v>1845328.375</v>
      </c>
      <c r="Q184">
        <v>2020407.25</v>
      </c>
      <c r="R184">
        <v>2110246.75</v>
      </c>
      <c r="S184">
        <v>2347790</v>
      </c>
      <c r="T184">
        <v>2373480.75</v>
      </c>
      <c r="U184">
        <v>2413636.75</v>
      </c>
      <c r="V184">
        <v>2455097.5</v>
      </c>
      <c r="W184">
        <v>2492067.25</v>
      </c>
      <c r="X184">
        <v>2632516.75</v>
      </c>
      <c r="Y184">
        <v>2741684.25</v>
      </c>
      <c r="Z184">
        <v>2513798</v>
      </c>
      <c r="AB184" s="4">
        <f t="shared" si="14"/>
        <v>17101268.310607791</v>
      </c>
      <c r="AC184" s="5">
        <f t="shared" si="15"/>
        <v>151</v>
      </c>
      <c r="AD184" s="6">
        <f t="shared" si="13"/>
        <v>-6.9099566899757103E-2</v>
      </c>
      <c r="AE184" s="6">
        <f t="shared" si="16"/>
        <v>0</v>
      </c>
      <c r="AF184" s="6"/>
    </row>
    <row r="185" spans="1:32" x14ac:dyDescent="0.25">
      <c r="A185" s="1">
        <v>184</v>
      </c>
      <c r="B185">
        <v>1044080</v>
      </c>
      <c r="C185">
        <v>1185829.125</v>
      </c>
      <c r="D185">
        <v>1306461.125</v>
      </c>
      <c r="E185">
        <v>1191178.625</v>
      </c>
      <c r="F185">
        <v>1243685</v>
      </c>
      <c r="G185">
        <v>1268839.375</v>
      </c>
      <c r="H185">
        <v>1301094.875</v>
      </c>
      <c r="I185">
        <v>1356081.7476246101</v>
      </c>
      <c r="J185">
        <v>1379967.006109545</v>
      </c>
      <c r="K185">
        <v>1412536.8316403381</v>
      </c>
      <c r="L185">
        <v>1431584.0914891141</v>
      </c>
      <c r="M185">
        <v>1462008.0625507489</v>
      </c>
      <c r="N185">
        <v>1680357.25</v>
      </c>
      <c r="O185">
        <v>1742515.5</v>
      </c>
      <c r="P185">
        <v>1937919.875</v>
      </c>
      <c r="Q185">
        <v>2114265.5</v>
      </c>
      <c r="R185">
        <v>2249994</v>
      </c>
      <c r="S185">
        <v>2462207.5</v>
      </c>
      <c r="T185">
        <v>2485219</v>
      </c>
      <c r="U185">
        <v>2522996.5</v>
      </c>
      <c r="V185">
        <v>2559469</v>
      </c>
      <c r="W185">
        <v>2736523</v>
      </c>
      <c r="X185">
        <v>2751737.5</v>
      </c>
      <c r="Y185">
        <v>2866034.25</v>
      </c>
      <c r="Z185">
        <v>2573155</v>
      </c>
      <c r="AB185" s="4">
        <f t="shared" si="14"/>
        <v>18040280.742176663</v>
      </c>
      <c r="AC185" s="5">
        <f t="shared" si="15"/>
        <v>41</v>
      </c>
      <c r="AD185" s="6">
        <f t="shared" si="13"/>
        <v>1.0776204754012162</v>
      </c>
      <c r="AE185" s="6">
        <f t="shared" si="16"/>
        <v>0</v>
      </c>
      <c r="AF185" s="6"/>
    </row>
    <row r="186" spans="1:32" x14ac:dyDescent="0.25">
      <c r="A186" s="1">
        <v>185</v>
      </c>
      <c r="B186">
        <v>1215635.125</v>
      </c>
      <c r="C186">
        <v>1343554.75</v>
      </c>
      <c r="D186">
        <v>1425428.375</v>
      </c>
      <c r="E186">
        <v>1419575.5</v>
      </c>
      <c r="F186">
        <v>1476109.25</v>
      </c>
      <c r="G186">
        <v>1483092.875</v>
      </c>
      <c r="H186">
        <v>1440344</v>
      </c>
      <c r="I186">
        <v>1430128.409372949</v>
      </c>
      <c r="J186">
        <v>1458067.869315333</v>
      </c>
      <c r="K186">
        <v>1492931.8823236129</v>
      </c>
      <c r="L186">
        <v>1502987.5</v>
      </c>
      <c r="M186">
        <v>1516451.875</v>
      </c>
      <c r="N186">
        <v>1703271.5</v>
      </c>
      <c r="O186">
        <v>1762178</v>
      </c>
      <c r="P186">
        <v>1967369.375</v>
      </c>
      <c r="Q186">
        <v>2164099.25</v>
      </c>
      <c r="R186">
        <v>2242772</v>
      </c>
      <c r="S186">
        <v>2494769.75</v>
      </c>
      <c r="T186">
        <v>2456388.25</v>
      </c>
      <c r="U186">
        <v>2557288.25</v>
      </c>
      <c r="V186">
        <v>2593883.25</v>
      </c>
      <c r="W186">
        <v>2698845</v>
      </c>
      <c r="X186">
        <v>2754002.25</v>
      </c>
      <c r="Y186">
        <v>2889783.5</v>
      </c>
      <c r="Z186">
        <v>2623991.75</v>
      </c>
      <c r="AB186" s="4">
        <f t="shared" si="14"/>
        <v>19165641.608933095</v>
      </c>
      <c r="AC186" s="5">
        <f t="shared" si="15"/>
        <v>8</v>
      </c>
      <c r="AD186" s="6">
        <f t="shared" si="13"/>
        <v>2.4519088419297752</v>
      </c>
      <c r="AE186" s="6">
        <f t="shared" si="16"/>
        <v>19165641.608933095</v>
      </c>
      <c r="AF186" s="6"/>
    </row>
    <row r="187" spans="1:32" x14ac:dyDescent="0.25">
      <c r="A187" s="1">
        <v>186</v>
      </c>
      <c r="B187">
        <v>1128570.375</v>
      </c>
      <c r="C187">
        <v>1260838.625</v>
      </c>
      <c r="D187">
        <v>1331403.625</v>
      </c>
      <c r="E187">
        <v>1201977.125</v>
      </c>
      <c r="F187">
        <v>1232116.375</v>
      </c>
      <c r="G187">
        <v>1226307.625</v>
      </c>
      <c r="H187">
        <v>1235970.625</v>
      </c>
      <c r="I187">
        <v>1268364.25</v>
      </c>
      <c r="J187">
        <v>1276626.375</v>
      </c>
      <c r="K187">
        <v>1295187.875</v>
      </c>
      <c r="L187">
        <v>1287668.875</v>
      </c>
      <c r="M187">
        <v>1335146.5</v>
      </c>
      <c r="N187">
        <v>1530763.125</v>
      </c>
      <c r="O187">
        <v>1603055.375</v>
      </c>
      <c r="P187">
        <v>1876325.75</v>
      </c>
      <c r="Q187">
        <v>2052880.625</v>
      </c>
      <c r="R187">
        <v>2135869</v>
      </c>
      <c r="S187">
        <v>2335922</v>
      </c>
      <c r="T187">
        <v>2369050.75</v>
      </c>
      <c r="U187">
        <v>2443562.75</v>
      </c>
      <c r="V187">
        <v>2462112</v>
      </c>
      <c r="W187">
        <v>2501954.25</v>
      </c>
      <c r="X187">
        <v>2552592.25</v>
      </c>
      <c r="Y187">
        <v>2623106.5</v>
      </c>
      <c r="Z187">
        <v>2362723.5</v>
      </c>
      <c r="AB187" s="4">
        <f t="shared" si="14"/>
        <v>17294566.205423586</v>
      </c>
      <c r="AC187" s="5">
        <f t="shared" si="15"/>
        <v>122</v>
      </c>
      <c r="AD187" s="6">
        <f t="shared" si="13"/>
        <v>0.16695542307467548</v>
      </c>
      <c r="AE187" s="6">
        <f t="shared" si="16"/>
        <v>0</v>
      </c>
      <c r="AF187" s="6"/>
    </row>
    <row r="188" spans="1:32" x14ac:dyDescent="0.25">
      <c r="A188" s="1">
        <v>187</v>
      </c>
      <c r="B188">
        <v>880062.0625</v>
      </c>
      <c r="C188">
        <v>1008390.5625</v>
      </c>
      <c r="D188">
        <v>1125715.875</v>
      </c>
      <c r="E188">
        <v>1003585.375</v>
      </c>
      <c r="F188">
        <v>1042681.4375</v>
      </c>
      <c r="G188">
        <v>1070499.75</v>
      </c>
      <c r="H188">
        <v>1118915.5</v>
      </c>
      <c r="I188">
        <v>1200740.25</v>
      </c>
      <c r="J188">
        <v>1213580.25</v>
      </c>
      <c r="K188">
        <v>1243358.625</v>
      </c>
      <c r="L188">
        <v>1245777.625</v>
      </c>
      <c r="M188">
        <v>1281034.875</v>
      </c>
      <c r="N188">
        <v>1484065.875</v>
      </c>
      <c r="O188">
        <v>1553149.625</v>
      </c>
      <c r="P188">
        <v>1745087.625</v>
      </c>
      <c r="Q188">
        <v>1953019.375</v>
      </c>
      <c r="R188">
        <v>2068978</v>
      </c>
      <c r="S188">
        <v>2276781.25</v>
      </c>
      <c r="T188">
        <v>2302931</v>
      </c>
      <c r="U188">
        <v>2300761.75</v>
      </c>
      <c r="V188">
        <v>2317848.75</v>
      </c>
      <c r="W188">
        <v>2420787.75</v>
      </c>
      <c r="X188">
        <v>2540809</v>
      </c>
      <c r="Y188">
        <v>2658687.25</v>
      </c>
      <c r="Z188">
        <v>2421427</v>
      </c>
      <c r="AB188" s="4">
        <f t="shared" si="14"/>
        <v>15924283.968499072</v>
      </c>
      <c r="AC188" s="5">
        <f t="shared" si="15"/>
        <v>302</v>
      </c>
      <c r="AD188" s="6">
        <f t="shared" si="13"/>
        <v>-1.5064304149221899</v>
      </c>
      <c r="AE188" s="6">
        <f t="shared" si="16"/>
        <v>0</v>
      </c>
      <c r="AF188" s="6"/>
    </row>
    <row r="189" spans="1:32" x14ac:dyDescent="0.25">
      <c r="A189" s="1">
        <v>188</v>
      </c>
      <c r="B189">
        <v>938826.125</v>
      </c>
      <c r="C189">
        <v>1076273.875</v>
      </c>
      <c r="D189">
        <v>1210000.875</v>
      </c>
      <c r="E189">
        <v>1026685</v>
      </c>
      <c r="F189">
        <v>1078948.25</v>
      </c>
      <c r="G189">
        <v>1121993.375</v>
      </c>
      <c r="H189">
        <v>1182611.625</v>
      </c>
      <c r="I189">
        <v>1254719</v>
      </c>
      <c r="J189">
        <v>1262161.75</v>
      </c>
      <c r="K189">
        <v>1294457.25</v>
      </c>
      <c r="L189">
        <v>1303298</v>
      </c>
      <c r="M189">
        <v>1333801.75</v>
      </c>
      <c r="N189">
        <v>1515997.25</v>
      </c>
      <c r="O189">
        <v>1599751.375</v>
      </c>
      <c r="P189">
        <v>1779612.75</v>
      </c>
      <c r="Q189">
        <v>1980936.625</v>
      </c>
      <c r="R189">
        <v>2070535.5</v>
      </c>
      <c r="S189">
        <v>2286122</v>
      </c>
      <c r="T189">
        <v>2322169.25</v>
      </c>
      <c r="U189">
        <v>2339033.5</v>
      </c>
      <c r="V189">
        <v>2383043.75</v>
      </c>
      <c r="W189">
        <v>2439202.25</v>
      </c>
      <c r="X189">
        <v>2576811.5</v>
      </c>
      <c r="Y189">
        <v>2684560.5</v>
      </c>
      <c r="Z189">
        <v>2429034</v>
      </c>
      <c r="AB189" s="4">
        <f t="shared" si="14"/>
        <v>16444464.546292929</v>
      </c>
      <c r="AC189" s="5">
        <f t="shared" si="15"/>
        <v>255</v>
      </c>
      <c r="AD189" s="6">
        <f t="shared" si="13"/>
        <v>-0.87118696753214753</v>
      </c>
      <c r="AE189" s="6">
        <f t="shared" si="16"/>
        <v>0</v>
      </c>
      <c r="AF189" s="6"/>
    </row>
    <row r="190" spans="1:32" x14ac:dyDescent="0.25">
      <c r="A190" s="1">
        <v>189</v>
      </c>
      <c r="B190">
        <v>986866.8125</v>
      </c>
      <c r="C190">
        <v>1119341.5</v>
      </c>
      <c r="D190">
        <v>1245864.75</v>
      </c>
      <c r="E190">
        <v>1033493.6875</v>
      </c>
      <c r="F190">
        <v>1083010.625</v>
      </c>
      <c r="G190">
        <v>1113658.375</v>
      </c>
      <c r="H190">
        <v>1181193.75</v>
      </c>
      <c r="I190">
        <v>1254461.5</v>
      </c>
      <c r="J190">
        <v>1254485.125</v>
      </c>
      <c r="K190">
        <v>1289910.875</v>
      </c>
      <c r="L190">
        <v>1302599.75</v>
      </c>
      <c r="M190">
        <v>1331640.5</v>
      </c>
      <c r="N190">
        <v>1517217.125</v>
      </c>
      <c r="O190">
        <v>1581777.375</v>
      </c>
      <c r="P190">
        <v>1771300.875</v>
      </c>
      <c r="Q190">
        <v>1988905.375</v>
      </c>
      <c r="R190">
        <v>2067815.625</v>
      </c>
      <c r="S190">
        <v>2299939.5</v>
      </c>
      <c r="T190">
        <v>2318872.5</v>
      </c>
      <c r="U190">
        <v>2344356.75</v>
      </c>
      <c r="V190">
        <v>2371264.5</v>
      </c>
      <c r="W190">
        <v>2479180.75</v>
      </c>
      <c r="X190">
        <v>2586209</v>
      </c>
      <c r="Y190">
        <v>2696407.75</v>
      </c>
      <c r="Z190">
        <v>2447453.5</v>
      </c>
      <c r="AB190" s="4">
        <f t="shared" si="14"/>
        <v>16515115.84055824</v>
      </c>
      <c r="AC190" s="5">
        <f t="shared" si="15"/>
        <v>236</v>
      </c>
      <c r="AD190" s="6">
        <f t="shared" si="13"/>
        <v>-0.78490775287555858</v>
      </c>
      <c r="AE190" s="6">
        <f t="shared" si="16"/>
        <v>0</v>
      </c>
      <c r="AF190" s="6"/>
    </row>
    <row r="191" spans="1:32" x14ac:dyDescent="0.25">
      <c r="A191" s="1">
        <v>190</v>
      </c>
      <c r="B191">
        <v>967102.625</v>
      </c>
      <c r="C191">
        <v>1107327.5</v>
      </c>
      <c r="D191">
        <v>1239036.25</v>
      </c>
      <c r="E191">
        <v>1036928.0625</v>
      </c>
      <c r="F191">
        <v>1093696.5</v>
      </c>
      <c r="G191">
        <v>1127158.5</v>
      </c>
      <c r="H191">
        <v>1201454.875</v>
      </c>
      <c r="I191">
        <v>1266244.8158045979</v>
      </c>
      <c r="J191">
        <v>1281887.7788381141</v>
      </c>
      <c r="K191">
        <v>1322637.5</v>
      </c>
      <c r="L191">
        <v>1333778.75</v>
      </c>
      <c r="M191">
        <v>1359809.875</v>
      </c>
      <c r="N191">
        <v>1553615.125</v>
      </c>
      <c r="O191">
        <v>1625138.5</v>
      </c>
      <c r="P191">
        <v>1825353.5</v>
      </c>
      <c r="Q191">
        <v>2083816</v>
      </c>
      <c r="R191">
        <v>2121542.75</v>
      </c>
      <c r="S191">
        <v>2343899</v>
      </c>
      <c r="T191">
        <v>2385403</v>
      </c>
      <c r="U191">
        <v>2414121</v>
      </c>
      <c r="V191">
        <v>2444629.5</v>
      </c>
      <c r="W191">
        <v>2528256.5</v>
      </c>
      <c r="X191">
        <v>2624952.75</v>
      </c>
      <c r="Y191">
        <v>2720322.25</v>
      </c>
      <c r="Z191">
        <v>2458689.5</v>
      </c>
      <c r="AB191" s="4">
        <f t="shared" si="14"/>
        <v>16810268.625521902</v>
      </c>
      <c r="AC191" s="5">
        <f t="shared" si="15"/>
        <v>189</v>
      </c>
      <c r="AD191" s="6">
        <f t="shared" si="13"/>
        <v>-0.42446778139052077</v>
      </c>
      <c r="AE191" s="6">
        <f t="shared" si="16"/>
        <v>0</v>
      </c>
      <c r="AF191" s="6"/>
    </row>
    <row r="192" spans="1:32" x14ac:dyDescent="0.25">
      <c r="A192" s="1">
        <v>191</v>
      </c>
      <c r="B192">
        <v>1213570.375</v>
      </c>
      <c r="C192">
        <v>1337191.75</v>
      </c>
      <c r="D192">
        <v>1447220.25</v>
      </c>
      <c r="E192">
        <v>1415713.875</v>
      </c>
      <c r="F192">
        <v>1456012.375</v>
      </c>
      <c r="G192">
        <v>1469218.875</v>
      </c>
      <c r="H192">
        <v>1451797.125</v>
      </c>
      <c r="I192">
        <v>1471344.9311358421</v>
      </c>
      <c r="J192">
        <v>1493533.2088168161</v>
      </c>
      <c r="K192">
        <v>1527566.3028656</v>
      </c>
      <c r="L192">
        <v>1527794.7917963141</v>
      </c>
      <c r="M192">
        <v>1570935.543760444</v>
      </c>
      <c r="N192">
        <v>1746827.814313513</v>
      </c>
      <c r="O192">
        <v>1798043.029794107</v>
      </c>
      <c r="P192">
        <v>1986963.75</v>
      </c>
      <c r="Q192">
        <v>2158111.5</v>
      </c>
      <c r="R192">
        <v>2332413</v>
      </c>
      <c r="S192">
        <v>2502097.25</v>
      </c>
      <c r="T192">
        <v>2498046</v>
      </c>
      <c r="U192">
        <v>2541696</v>
      </c>
      <c r="V192">
        <v>2595816.5</v>
      </c>
      <c r="W192">
        <v>2683106.75</v>
      </c>
      <c r="X192">
        <v>2745426</v>
      </c>
      <c r="Y192">
        <v>2858050.5</v>
      </c>
      <c r="Z192">
        <v>2543585.5</v>
      </c>
      <c r="AB192" s="4">
        <f t="shared" si="14"/>
        <v>19340400.24577764</v>
      </c>
      <c r="AC192" s="5">
        <f t="shared" si="15"/>
        <v>4</v>
      </c>
      <c r="AD192" s="6">
        <f t="shared" si="13"/>
        <v>2.6653237283546729</v>
      </c>
      <c r="AE192" s="6">
        <f t="shared" si="16"/>
        <v>19340400.24577764</v>
      </c>
      <c r="AF192" s="6"/>
    </row>
    <row r="193" spans="1:32" x14ac:dyDescent="0.25">
      <c r="A193" s="1">
        <v>192</v>
      </c>
      <c r="B193">
        <v>1372306.5</v>
      </c>
      <c r="C193">
        <v>1465129.125</v>
      </c>
      <c r="D193">
        <v>1542343</v>
      </c>
      <c r="E193">
        <v>1572496.25</v>
      </c>
      <c r="F193">
        <v>1599444.25</v>
      </c>
      <c r="G193">
        <v>1576927</v>
      </c>
      <c r="H193">
        <v>1501929</v>
      </c>
      <c r="I193">
        <v>1494538.5072437809</v>
      </c>
      <c r="J193">
        <v>1509996.8923677839</v>
      </c>
      <c r="K193">
        <v>1544779.7340403351</v>
      </c>
      <c r="L193">
        <v>1546057.9927910911</v>
      </c>
      <c r="M193">
        <v>1557493.5</v>
      </c>
      <c r="N193">
        <v>1779759.5</v>
      </c>
      <c r="O193">
        <v>1868827.5</v>
      </c>
      <c r="P193">
        <v>2026244.125</v>
      </c>
      <c r="Q193">
        <v>2225978</v>
      </c>
      <c r="R193">
        <v>2323071.25</v>
      </c>
      <c r="S193">
        <v>2509834.5</v>
      </c>
      <c r="T193">
        <v>2507253</v>
      </c>
      <c r="U193">
        <v>2516416.5</v>
      </c>
      <c r="V193">
        <v>2621913</v>
      </c>
      <c r="W193">
        <v>2647922</v>
      </c>
      <c r="X193">
        <v>2783775.5</v>
      </c>
      <c r="Y193">
        <v>2916427.25</v>
      </c>
      <c r="Z193">
        <v>2546855.75</v>
      </c>
      <c r="AB193" s="4">
        <f t="shared" si="14"/>
        <v>20018666.536511097</v>
      </c>
      <c r="AC193" s="5">
        <f t="shared" si="15"/>
        <v>1</v>
      </c>
      <c r="AD193" s="6">
        <f t="shared" si="13"/>
        <v>3.493621121927728</v>
      </c>
      <c r="AE193" s="6">
        <f t="shared" si="16"/>
        <v>20018666.536511097</v>
      </c>
      <c r="AF193" s="6"/>
    </row>
    <row r="194" spans="1:32" x14ac:dyDescent="0.25">
      <c r="A194" s="1">
        <v>193</v>
      </c>
      <c r="B194">
        <v>1050329.75</v>
      </c>
      <c r="C194">
        <v>1155432.75</v>
      </c>
      <c r="D194">
        <v>1261572.25</v>
      </c>
      <c r="E194">
        <v>1135027.5</v>
      </c>
      <c r="F194">
        <v>1174468.875</v>
      </c>
      <c r="G194">
        <v>1185740.875</v>
      </c>
      <c r="H194">
        <v>1223492.625</v>
      </c>
      <c r="I194">
        <v>1252142.5012932271</v>
      </c>
      <c r="J194">
        <v>1261658.6742352641</v>
      </c>
      <c r="K194">
        <v>1299205</v>
      </c>
      <c r="L194">
        <v>1306521.125</v>
      </c>
      <c r="M194">
        <v>1335636.875</v>
      </c>
      <c r="N194">
        <v>1523294.75</v>
      </c>
      <c r="O194">
        <v>1600803</v>
      </c>
      <c r="P194">
        <v>1791169.25</v>
      </c>
      <c r="Q194">
        <v>2013126.625</v>
      </c>
      <c r="R194">
        <v>2142736.75</v>
      </c>
      <c r="S194">
        <v>2343735.25</v>
      </c>
      <c r="T194">
        <v>2359400</v>
      </c>
      <c r="U194">
        <v>2379286.5</v>
      </c>
      <c r="V194">
        <v>2382456.25</v>
      </c>
      <c r="W194">
        <v>2463998.75</v>
      </c>
      <c r="X194">
        <v>2563173.75</v>
      </c>
      <c r="Y194">
        <v>2675508</v>
      </c>
      <c r="Z194">
        <v>2438195.75</v>
      </c>
      <c r="AB194" s="4">
        <f t="shared" si="14"/>
        <v>16893021.548247252</v>
      </c>
      <c r="AC194" s="5">
        <f t="shared" si="15"/>
        <v>175</v>
      </c>
      <c r="AD194" s="6">
        <f t="shared" ref="AD194:AD257" si="17">(AB194-$AI$8)/$AI$10</f>
        <v>-0.32341008304930124</v>
      </c>
      <c r="AE194" s="6">
        <f t="shared" si="16"/>
        <v>0</v>
      </c>
      <c r="AF194" s="6"/>
    </row>
    <row r="195" spans="1:32" x14ac:dyDescent="0.25">
      <c r="A195" s="1">
        <v>194</v>
      </c>
      <c r="B195">
        <v>989750.5625</v>
      </c>
      <c r="C195">
        <v>1126957.875</v>
      </c>
      <c r="D195">
        <v>1256951.5</v>
      </c>
      <c r="E195">
        <v>1069425</v>
      </c>
      <c r="F195">
        <v>1126340.875</v>
      </c>
      <c r="G195">
        <v>1156532</v>
      </c>
      <c r="H195">
        <v>1220066.625</v>
      </c>
      <c r="I195">
        <v>1272411.625</v>
      </c>
      <c r="J195">
        <v>1276500.75</v>
      </c>
      <c r="K195">
        <v>1308038.875</v>
      </c>
      <c r="L195">
        <v>1308432.5</v>
      </c>
      <c r="M195">
        <v>1337843.875</v>
      </c>
      <c r="N195">
        <v>1516479</v>
      </c>
      <c r="O195">
        <v>1593056.875</v>
      </c>
      <c r="P195">
        <v>1775662</v>
      </c>
      <c r="Q195">
        <v>1965065.125</v>
      </c>
      <c r="R195">
        <v>2079847.5</v>
      </c>
      <c r="S195">
        <v>2293642.25</v>
      </c>
      <c r="T195">
        <v>2310569</v>
      </c>
      <c r="U195">
        <v>2335889.25</v>
      </c>
      <c r="V195">
        <v>2365352.5</v>
      </c>
      <c r="W195">
        <v>2421686.75</v>
      </c>
      <c r="X195">
        <v>2561098.75</v>
      </c>
      <c r="Y195">
        <v>2696652.75</v>
      </c>
      <c r="Z195">
        <v>2453219</v>
      </c>
      <c r="AB195" s="4">
        <f t="shared" ref="AB195:AB258" si="18">NPV(0.068,C195:X195)</f>
        <v>16664758.873619772</v>
      </c>
      <c r="AC195" s="5">
        <f t="shared" ref="AC195:AC258" si="19">_xlfn.RANK.AVG(AB195,$AB$2:$AB$311)</f>
        <v>216</v>
      </c>
      <c r="AD195" s="6">
        <f t="shared" si="17"/>
        <v>-0.60216398992487574</v>
      </c>
      <c r="AE195" s="6">
        <f t="shared" si="16"/>
        <v>0</v>
      </c>
      <c r="AF195" s="6"/>
    </row>
    <row r="196" spans="1:32" x14ac:dyDescent="0.25">
      <c r="A196" s="1">
        <v>195</v>
      </c>
      <c r="B196">
        <v>939777.5</v>
      </c>
      <c r="C196">
        <v>1092538.5</v>
      </c>
      <c r="D196">
        <v>1216060.5</v>
      </c>
      <c r="E196">
        <v>1092177.125</v>
      </c>
      <c r="F196">
        <v>1147540</v>
      </c>
      <c r="G196">
        <v>1176328.125</v>
      </c>
      <c r="H196">
        <v>1227636.125</v>
      </c>
      <c r="I196">
        <v>1271253</v>
      </c>
      <c r="J196">
        <v>1282336.625</v>
      </c>
      <c r="K196">
        <v>1318454.25</v>
      </c>
      <c r="L196">
        <v>1320985.5</v>
      </c>
      <c r="M196">
        <v>1354023</v>
      </c>
      <c r="N196">
        <v>1530025.75</v>
      </c>
      <c r="O196">
        <v>1592403.125</v>
      </c>
      <c r="P196">
        <v>1778891</v>
      </c>
      <c r="Q196">
        <v>1973573</v>
      </c>
      <c r="R196">
        <v>2070299.125</v>
      </c>
      <c r="S196">
        <v>2307852.75</v>
      </c>
      <c r="T196">
        <v>2316261.25</v>
      </c>
      <c r="U196">
        <v>2324716.75</v>
      </c>
      <c r="V196">
        <v>2344976.75</v>
      </c>
      <c r="W196">
        <v>2433117.25</v>
      </c>
      <c r="X196">
        <v>2544242</v>
      </c>
      <c r="Y196">
        <v>2640524.5</v>
      </c>
      <c r="Z196">
        <v>2414611.75</v>
      </c>
      <c r="AB196" s="4">
        <f t="shared" si="18"/>
        <v>16677449.7219055</v>
      </c>
      <c r="AC196" s="5">
        <f t="shared" si="19"/>
        <v>214</v>
      </c>
      <c r="AD196" s="6">
        <f t="shared" si="17"/>
        <v>-0.58666595220589701</v>
      </c>
      <c r="AE196" s="6">
        <f t="shared" ref="AE196:AE259" si="20">IF(AB196&gt;=PERCENTILE($AB$2:$AB$311,0.9),1,0)*AB196</f>
        <v>0</v>
      </c>
      <c r="AF196" s="6"/>
    </row>
    <row r="197" spans="1:32" x14ac:dyDescent="0.25">
      <c r="A197" s="1">
        <v>196</v>
      </c>
      <c r="B197">
        <v>1026581.5</v>
      </c>
      <c r="C197">
        <v>1168303.5</v>
      </c>
      <c r="D197">
        <v>1290032.75</v>
      </c>
      <c r="E197">
        <v>1156803.75</v>
      </c>
      <c r="F197">
        <v>1210741</v>
      </c>
      <c r="G197">
        <v>1223083.375</v>
      </c>
      <c r="H197">
        <v>1271458.25</v>
      </c>
      <c r="I197">
        <v>1319987.2680118461</v>
      </c>
      <c r="J197">
        <v>1334575.829049669</v>
      </c>
      <c r="K197">
        <v>1375711.4744161789</v>
      </c>
      <c r="L197">
        <v>1373457.25</v>
      </c>
      <c r="M197">
        <v>1395430.125</v>
      </c>
      <c r="N197">
        <v>1596428.375</v>
      </c>
      <c r="O197">
        <v>1677825</v>
      </c>
      <c r="P197">
        <v>1892254.125</v>
      </c>
      <c r="Q197">
        <v>2063156.5</v>
      </c>
      <c r="R197">
        <v>2154887</v>
      </c>
      <c r="S197">
        <v>2387146.5</v>
      </c>
      <c r="T197">
        <v>2395052.75</v>
      </c>
      <c r="U197">
        <v>2399605</v>
      </c>
      <c r="V197">
        <v>2444623.5</v>
      </c>
      <c r="W197">
        <v>2511775</v>
      </c>
      <c r="X197">
        <v>2626803.25</v>
      </c>
      <c r="Y197">
        <v>2750609</v>
      </c>
      <c r="Z197">
        <v>2470311.5</v>
      </c>
      <c r="AB197" s="4">
        <f t="shared" si="18"/>
        <v>17430504.69294126</v>
      </c>
      <c r="AC197" s="5">
        <f t="shared" si="19"/>
        <v>100</v>
      </c>
      <c r="AD197" s="6">
        <f t="shared" si="17"/>
        <v>0.33296322330811001</v>
      </c>
      <c r="AE197" s="6">
        <f t="shared" si="20"/>
        <v>0</v>
      </c>
      <c r="AF197" s="6"/>
    </row>
    <row r="198" spans="1:32" x14ac:dyDescent="0.25">
      <c r="A198" s="1">
        <v>197</v>
      </c>
      <c r="B198">
        <v>1011020.125</v>
      </c>
      <c r="C198">
        <v>1130226.375</v>
      </c>
      <c r="D198">
        <v>1250513.375</v>
      </c>
      <c r="E198">
        <v>1148815.875</v>
      </c>
      <c r="F198">
        <v>1196467.5</v>
      </c>
      <c r="G198">
        <v>1213625.25</v>
      </c>
      <c r="H198">
        <v>1241234.5</v>
      </c>
      <c r="I198">
        <v>1288713.75</v>
      </c>
      <c r="J198">
        <v>1300129</v>
      </c>
      <c r="K198">
        <v>1327370.125</v>
      </c>
      <c r="L198">
        <v>1320852.125</v>
      </c>
      <c r="M198">
        <v>1343463.625</v>
      </c>
      <c r="N198">
        <v>1520599.75</v>
      </c>
      <c r="O198">
        <v>1594542.75</v>
      </c>
      <c r="P198">
        <v>1773972.875</v>
      </c>
      <c r="Q198">
        <v>1977419.875</v>
      </c>
      <c r="R198">
        <v>2075709.375</v>
      </c>
      <c r="S198">
        <v>2318543.25</v>
      </c>
      <c r="T198">
        <v>2353681.25</v>
      </c>
      <c r="U198">
        <v>2327799.75</v>
      </c>
      <c r="V198">
        <v>2364458.5</v>
      </c>
      <c r="W198">
        <v>2413224.75</v>
      </c>
      <c r="X198">
        <v>2521205.75</v>
      </c>
      <c r="Y198">
        <v>2696506</v>
      </c>
      <c r="Z198">
        <v>2425250.75</v>
      </c>
      <c r="AB198" s="4">
        <f t="shared" si="18"/>
        <v>16892953.443951912</v>
      </c>
      <c r="AC198" s="5">
        <f t="shared" si="19"/>
        <v>176</v>
      </c>
      <c r="AD198" s="6">
        <f t="shared" si="17"/>
        <v>-0.32349325187412925</v>
      </c>
      <c r="AE198" s="6">
        <f t="shared" si="20"/>
        <v>0</v>
      </c>
      <c r="AF198" s="6"/>
    </row>
    <row r="199" spans="1:32" x14ac:dyDescent="0.25">
      <c r="A199" s="1">
        <v>198</v>
      </c>
      <c r="B199">
        <v>909081.8125</v>
      </c>
      <c r="C199">
        <v>1055719.375</v>
      </c>
      <c r="D199">
        <v>1169872.875</v>
      </c>
      <c r="E199">
        <v>1071694.5</v>
      </c>
      <c r="F199">
        <v>1117385.375</v>
      </c>
      <c r="G199">
        <v>1135699.75</v>
      </c>
      <c r="H199">
        <v>1173162</v>
      </c>
      <c r="I199">
        <v>1249303.5</v>
      </c>
      <c r="J199">
        <v>1254892.625</v>
      </c>
      <c r="K199">
        <v>1293382.25</v>
      </c>
      <c r="L199">
        <v>1284672.125</v>
      </c>
      <c r="M199">
        <v>1323573.125</v>
      </c>
      <c r="N199">
        <v>1528141</v>
      </c>
      <c r="O199">
        <v>1595092.5</v>
      </c>
      <c r="P199">
        <v>1794557.75</v>
      </c>
      <c r="Q199">
        <v>2003288.75</v>
      </c>
      <c r="R199">
        <v>2108133.25</v>
      </c>
      <c r="S199">
        <v>2315470.25</v>
      </c>
      <c r="T199">
        <v>2333076.25</v>
      </c>
      <c r="U199">
        <v>2342042</v>
      </c>
      <c r="V199">
        <v>2364456.75</v>
      </c>
      <c r="W199">
        <v>2434255.25</v>
      </c>
      <c r="X199">
        <v>2645966.75</v>
      </c>
      <c r="Y199">
        <v>2707344.5</v>
      </c>
      <c r="Z199">
        <v>2479046.5</v>
      </c>
      <c r="AB199" s="4">
        <f t="shared" si="18"/>
        <v>16491877.02674306</v>
      </c>
      <c r="AC199" s="5">
        <f t="shared" si="19"/>
        <v>242</v>
      </c>
      <c r="AD199" s="6">
        <f t="shared" si="17"/>
        <v>-0.81328694431676729</v>
      </c>
      <c r="AE199" s="6">
        <f t="shared" si="20"/>
        <v>0</v>
      </c>
      <c r="AF199" s="6"/>
    </row>
    <row r="200" spans="1:32" x14ac:dyDescent="0.25">
      <c r="A200" s="1">
        <v>199</v>
      </c>
      <c r="B200">
        <v>1079116</v>
      </c>
      <c r="C200">
        <v>1220482.875</v>
      </c>
      <c r="D200">
        <v>1325188.75</v>
      </c>
      <c r="E200">
        <v>1224983.25</v>
      </c>
      <c r="F200">
        <v>1272944.75</v>
      </c>
      <c r="G200">
        <v>1283161.125</v>
      </c>
      <c r="H200">
        <v>1297556.375</v>
      </c>
      <c r="I200">
        <v>1352479.469958164</v>
      </c>
      <c r="J200">
        <v>1376181.3078497541</v>
      </c>
      <c r="K200">
        <v>1408211.0075727389</v>
      </c>
      <c r="L200">
        <v>1419289.641968386</v>
      </c>
      <c r="M200">
        <v>1449357.4891740929</v>
      </c>
      <c r="N200">
        <v>1661306</v>
      </c>
      <c r="O200">
        <v>1739967.5</v>
      </c>
      <c r="P200">
        <v>1949422.5</v>
      </c>
      <c r="Q200">
        <v>2136847.75</v>
      </c>
      <c r="R200">
        <v>2246815.75</v>
      </c>
      <c r="S200">
        <v>2442969.25</v>
      </c>
      <c r="T200">
        <v>2607294.75</v>
      </c>
      <c r="U200">
        <v>2502460.25</v>
      </c>
      <c r="V200">
        <v>2552353.75</v>
      </c>
      <c r="W200">
        <v>2613186.25</v>
      </c>
      <c r="X200">
        <v>2728473.75</v>
      </c>
      <c r="Y200">
        <v>2883330.5</v>
      </c>
      <c r="Z200">
        <v>2563956</v>
      </c>
      <c r="AB200" s="4">
        <f t="shared" si="18"/>
        <v>18116879.587891787</v>
      </c>
      <c r="AC200" s="5">
        <f t="shared" si="19"/>
        <v>32</v>
      </c>
      <c r="AD200" s="6">
        <f t="shared" si="17"/>
        <v>1.1711628276061778</v>
      </c>
      <c r="AE200" s="6">
        <f t="shared" si="20"/>
        <v>0</v>
      </c>
      <c r="AF200" s="6"/>
    </row>
    <row r="201" spans="1:32" x14ac:dyDescent="0.25">
      <c r="A201" s="1">
        <v>200</v>
      </c>
      <c r="B201">
        <v>1149339</v>
      </c>
      <c r="C201">
        <v>1261089</v>
      </c>
      <c r="D201">
        <v>1347249.625</v>
      </c>
      <c r="E201">
        <v>1256314.75</v>
      </c>
      <c r="F201">
        <v>1299930.25</v>
      </c>
      <c r="G201">
        <v>1299172.5</v>
      </c>
      <c r="H201">
        <v>1297662.25</v>
      </c>
      <c r="I201">
        <v>1332241</v>
      </c>
      <c r="J201">
        <v>1338677.75</v>
      </c>
      <c r="K201">
        <v>1356064.625</v>
      </c>
      <c r="L201">
        <v>1367547.5</v>
      </c>
      <c r="M201">
        <v>1371487.5</v>
      </c>
      <c r="N201">
        <v>1596815.75</v>
      </c>
      <c r="O201">
        <v>1644370.375</v>
      </c>
      <c r="P201">
        <v>1802925.25</v>
      </c>
      <c r="Q201">
        <v>2033791.875</v>
      </c>
      <c r="R201">
        <v>2136290</v>
      </c>
      <c r="S201">
        <v>2349900.5</v>
      </c>
      <c r="T201">
        <v>2363789.75</v>
      </c>
      <c r="U201">
        <v>2368637</v>
      </c>
      <c r="V201">
        <v>2388189.25</v>
      </c>
      <c r="W201">
        <v>2480964.5</v>
      </c>
      <c r="X201">
        <v>2525546</v>
      </c>
      <c r="Y201">
        <v>2639117.75</v>
      </c>
      <c r="Z201">
        <v>2420508.25</v>
      </c>
      <c r="AB201" s="4">
        <f t="shared" si="18"/>
        <v>17630465.333244927</v>
      </c>
      <c r="AC201" s="5">
        <f t="shared" si="19"/>
        <v>80</v>
      </c>
      <c r="AD201" s="6">
        <f t="shared" si="17"/>
        <v>0.57715474431326452</v>
      </c>
      <c r="AE201" s="6">
        <f t="shared" si="20"/>
        <v>0</v>
      </c>
      <c r="AF201" s="6"/>
    </row>
    <row r="202" spans="1:32" x14ac:dyDescent="0.25">
      <c r="A202" s="1">
        <v>201</v>
      </c>
      <c r="B202">
        <v>1039815.8125</v>
      </c>
      <c r="C202">
        <v>1168964.875</v>
      </c>
      <c r="D202">
        <v>1295484.25</v>
      </c>
      <c r="E202">
        <v>1197986</v>
      </c>
      <c r="F202">
        <v>1256810.5</v>
      </c>
      <c r="G202">
        <v>1281063.875</v>
      </c>
      <c r="H202">
        <v>1316835.5</v>
      </c>
      <c r="I202">
        <v>1352985.0828885019</v>
      </c>
      <c r="J202">
        <v>1356678.6254017381</v>
      </c>
      <c r="K202">
        <v>1384503.2830888671</v>
      </c>
      <c r="L202">
        <v>1384024.375</v>
      </c>
      <c r="M202">
        <v>1396992</v>
      </c>
      <c r="N202">
        <v>1586042.375</v>
      </c>
      <c r="O202">
        <v>1649505.625</v>
      </c>
      <c r="P202">
        <v>1840777.875</v>
      </c>
      <c r="Q202">
        <v>2046372.875</v>
      </c>
      <c r="R202">
        <v>2160770.25</v>
      </c>
      <c r="S202">
        <v>2371767.5</v>
      </c>
      <c r="T202">
        <v>2381719.25</v>
      </c>
      <c r="U202">
        <v>2412240</v>
      </c>
      <c r="V202">
        <v>2443979</v>
      </c>
      <c r="W202">
        <v>2497336.75</v>
      </c>
      <c r="X202">
        <v>2586984.5</v>
      </c>
      <c r="Y202">
        <v>2700244.25</v>
      </c>
      <c r="Z202">
        <v>2473551.75</v>
      </c>
      <c r="AB202" s="4">
        <f t="shared" si="18"/>
        <v>17562294.168811474</v>
      </c>
      <c r="AC202" s="5">
        <f t="shared" si="19"/>
        <v>87</v>
      </c>
      <c r="AD202" s="6">
        <f t="shared" si="17"/>
        <v>0.49390425908568691</v>
      </c>
      <c r="AE202" s="6">
        <f t="shared" si="20"/>
        <v>0</v>
      </c>
      <c r="AF202" s="6"/>
    </row>
    <row r="203" spans="1:32" x14ac:dyDescent="0.25">
      <c r="A203" s="1">
        <v>202</v>
      </c>
      <c r="B203">
        <v>981032.125</v>
      </c>
      <c r="C203">
        <v>1103510.375</v>
      </c>
      <c r="D203">
        <v>1226849.25</v>
      </c>
      <c r="E203">
        <v>1085541.625</v>
      </c>
      <c r="F203">
        <v>1126391</v>
      </c>
      <c r="G203">
        <v>1141789.375</v>
      </c>
      <c r="H203">
        <v>1174472.375</v>
      </c>
      <c r="I203">
        <v>1235161.75</v>
      </c>
      <c r="J203">
        <v>1249043.5</v>
      </c>
      <c r="K203">
        <v>1278579.5</v>
      </c>
      <c r="L203">
        <v>1283369.625</v>
      </c>
      <c r="M203">
        <v>1314132.875</v>
      </c>
      <c r="N203">
        <v>1502779.375</v>
      </c>
      <c r="O203">
        <v>1566601.125</v>
      </c>
      <c r="P203">
        <v>1781112.375</v>
      </c>
      <c r="Q203">
        <v>1990937</v>
      </c>
      <c r="R203">
        <v>2103234</v>
      </c>
      <c r="S203">
        <v>2323122</v>
      </c>
      <c r="T203">
        <v>2343394.25</v>
      </c>
      <c r="U203">
        <v>2326040.75</v>
      </c>
      <c r="V203">
        <v>2396237.75</v>
      </c>
      <c r="W203">
        <v>2409362.25</v>
      </c>
      <c r="X203">
        <v>2578263.25</v>
      </c>
      <c r="Y203">
        <v>2678471.75</v>
      </c>
      <c r="Z203">
        <v>2460423.25</v>
      </c>
      <c r="AB203" s="4">
        <f t="shared" si="18"/>
        <v>16536437.117650406</v>
      </c>
      <c r="AC203" s="5">
        <f t="shared" si="19"/>
        <v>234</v>
      </c>
      <c r="AD203" s="6">
        <f t="shared" si="17"/>
        <v>-0.75887025332063784</v>
      </c>
      <c r="AE203" s="6">
        <f t="shared" si="20"/>
        <v>0</v>
      </c>
      <c r="AF203" s="6"/>
    </row>
    <row r="204" spans="1:32" x14ac:dyDescent="0.25">
      <c r="A204" s="1">
        <v>203</v>
      </c>
      <c r="B204">
        <v>1027906.375</v>
      </c>
      <c r="C204">
        <v>1172878.25</v>
      </c>
      <c r="D204">
        <v>1297755.25</v>
      </c>
      <c r="E204">
        <v>1111310.125</v>
      </c>
      <c r="F204">
        <v>1168513.5</v>
      </c>
      <c r="G204">
        <v>1190262.875</v>
      </c>
      <c r="H204">
        <v>1257579.625</v>
      </c>
      <c r="I204">
        <v>1312043.0713686701</v>
      </c>
      <c r="J204">
        <v>1321736.0287016609</v>
      </c>
      <c r="K204">
        <v>1352147.5771397911</v>
      </c>
      <c r="L204">
        <v>1362046.015183598</v>
      </c>
      <c r="M204">
        <v>1380446.9386994031</v>
      </c>
      <c r="N204">
        <v>1581268.875</v>
      </c>
      <c r="O204">
        <v>1648192.375</v>
      </c>
      <c r="P204">
        <v>1848499.625</v>
      </c>
      <c r="Q204">
        <v>2023718.125</v>
      </c>
      <c r="R204">
        <v>2129255.75</v>
      </c>
      <c r="S204">
        <v>2356078.5</v>
      </c>
      <c r="T204">
        <v>2375988.25</v>
      </c>
      <c r="U204">
        <v>2409671.75</v>
      </c>
      <c r="V204">
        <v>2427510.75</v>
      </c>
      <c r="W204">
        <v>2508994</v>
      </c>
      <c r="X204">
        <v>2632751.75</v>
      </c>
      <c r="Y204">
        <v>2736046.5</v>
      </c>
      <c r="Z204">
        <v>2471839.5</v>
      </c>
      <c r="AB204" s="4">
        <f t="shared" si="18"/>
        <v>17222431.308625381</v>
      </c>
      <c r="AC204" s="5">
        <f t="shared" si="19"/>
        <v>129</v>
      </c>
      <c r="AD204" s="6">
        <f t="shared" si="17"/>
        <v>7.8864436068667415E-2</v>
      </c>
      <c r="AE204" s="6">
        <f t="shared" si="20"/>
        <v>0</v>
      </c>
      <c r="AF204" s="6"/>
    </row>
    <row r="205" spans="1:32" x14ac:dyDescent="0.25">
      <c r="A205" s="1">
        <v>204</v>
      </c>
      <c r="B205">
        <v>1074459.625</v>
      </c>
      <c r="C205">
        <v>1213308.875</v>
      </c>
      <c r="D205">
        <v>1288243.25</v>
      </c>
      <c r="E205">
        <v>1170081.5</v>
      </c>
      <c r="F205">
        <v>1211519.875</v>
      </c>
      <c r="G205">
        <v>1211295.25</v>
      </c>
      <c r="H205">
        <v>1214137.75</v>
      </c>
      <c r="I205">
        <v>1245416.5</v>
      </c>
      <c r="J205">
        <v>1251723.375</v>
      </c>
      <c r="K205">
        <v>1287816.25</v>
      </c>
      <c r="L205">
        <v>1277672</v>
      </c>
      <c r="M205">
        <v>1302654.875</v>
      </c>
      <c r="N205">
        <v>1497078.375</v>
      </c>
      <c r="O205">
        <v>1571833.125</v>
      </c>
      <c r="P205">
        <v>1743192.25</v>
      </c>
      <c r="Q205">
        <v>1976315.625</v>
      </c>
      <c r="R205">
        <v>2104719.25</v>
      </c>
      <c r="S205">
        <v>2314726.75</v>
      </c>
      <c r="T205">
        <v>2351141.5</v>
      </c>
      <c r="U205">
        <v>2287761.5</v>
      </c>
      <c r="V205">
        <v>2348765.5</v>
      </c>
      <c r="W205">
        <v>2417844.75</v>
      </c>
      <c r="X205">
        <v>2548125.5</v>
      </c>
      <c r="Y205">
        <v>2642819.75</v>
      </c>
      <c r="Z205">
        <v>2401413.5</v>
      </c>
      <c r="AB205" s="4">
        <f t="shared" si="18"/>
        <v>16859870.984878995</v>
      </c>
      <c r="AC205" s="5">
        <f t="shared" si="19"/>
        <v>183</v>
      </c>
      <c r="AD205" s="6">
        <f t="shared" si="17"/>
        <v>-0.36389348257622295</v>
      </c>
      <c r="AE205" s="6">
        <f t="shared" si="20"/>
        <v>0</v>
      </c>
      <c r="AF205" s="6"/>
    </row>
    <row r="206" spans="1:32" x14ac:dyDescent="0.25">
      <c r="A206" s="1">
        <v>205</v>
      </c>
      <c r="B206">
        <v>847351.5625</v>
      </c>
      <c r="C206">
        <v>985191.25</v>
      </c>
      <c r="D206">
        <v>1113670.5</v>
      </c>
      <c r="E206">
        <v>968286.6875</v>
      </c>
      <c r="F206">
        <v>1018510.5</v>
      </c>
      <c r="G206">
        <v>1056691</v>
      </c>
      <c r="H206">
        <v>1120314.75</v>
      </c>
      <c r="I206">
        <v>1208905.25</v>
      </c>
      <c r="J206">
        <v>1216182.5</v>
      </c>
      <c r="K206">
        <v>1246743.125</v>
      </c>
      <c r="L206">
        <v>1247515.875</v>
      </c>
      <c r="M206">
        <v>1278565.5</v>
      </c>
      <c r="N206">
        <v>1467546</v>
      </c>
      <c r="O206">
        <v>1533601.75</v>
      </c>
      <c r="P206">
        <v>1723547</v>
      </c>
      <c r="Q206">
        <v>1945689.75</v>
      </c>
      <c r="R206">
        <v>2031709.125</v>
      </c>
      <c r="S206">
        <v>2254736.25</v>
      </c>
      <c r="T206">
        <v>2285752</v>
      </c>
      <c r="U206">
        <v>2276292.5</v>
      </c>
      <c r="V206">
        <v>2316931.25</v>
      </c>
      <c r="W206">
        <v>2390005.5</v>
      </c>
      <c r="X206">
        <v>2534167.5</v>
      </c>
      <c r="Y206">
        <v>2671118.75</v>
      </c>
      <c r="Z206">
        <v>2420673.5</v>
      </c>
      <c r="AB206" s="4">
        <f t="shared" si="18"/>
        <v>15774574.73165546</v>
      </c>
      <c r="AC206" s="5">
        <f t="shared" si="19"/>
        <v>307</v>
      </c>
      <c r="AD206" s="6">
        <f t="shared" si="17"/>
        <v>-1.6892550257948327</v>
      </c>
      <c r="AE206" s="6">
        <f t="shared" si="20"/>
        <v>0</v>
      </c>
      <c r="AF206" s="6"/>
    </row>
    <row r="207" spans="1:32" x14ac:dyDescent="0.25">
      <c r="A207" s="1">
        <v>206</v>
      </c>
      <c r="B207">
        <v>1004694.6875</v>
      </c>
      <c r="C207">
        <v>1143913.5</v>
      </c>
      <c r="D207">
        <v>1252714.5</v>
      </c>
      <c r="E207">
        <v>1083366.375</v>
      </c>
      <c r="F207">
        <v>1132857.5</v>
      </c>
      <c r="G207">
        <v>1138721.375</v>
      </c>
      <c r="H207">
        <v>1183503.375</v>
      </c>
      <c r="I207">
        <v>1236528.875</v>
      </c>
      <c r="J207">
        <v>1244223.5</v>
      </c>
      <c r="K207">
        <v>1269300</v>
      </c>
      <c r="L207">
        <v>1272790.75</v>
      </c>
      <c r="M207">
        <v>1288453.875</v>
      </c>
      <c r="N207">
        <v>1478754.625</v>
      </c>
      <c r="O207">
        <v>1548613.625</v>
      </c>
      <c r="P207">
        <v>1752774.625</v>
      </c>
      <c r="Q207">
        <v>1977192.5</v>
      </c>
      <c r="R207">
        <v>2072494.375</v>
      </c>
      <c r="S207">
        <v>2306403.5</v>
      </c>
      <c r="T207">
        <v>2305426.75</v>
      </c>
      <c r="U207">
        <v>2338551.25</v>
      </c>
      <c r="V207">
        <v>2369047.5</v>
      </c>
      <c r="W207">
        <v>2421633.75</v>
      </c>
      <c r="X207">
        <v>2552744.25</v>
      </c>
      <c r="Y207">
        <v>2691621</v>
      </c>
      <c r="Z207">
        <v>2478656.5</v>
      </c>
      <c r="AB207" s="4">
        <f t="shared" si="18"/>
        <v>16509553.030631207</v>
      </c>
      <c r="AC207" s="5">
        <f t="shared" si="19"/>
        <v>238</v>
      </c>
      <c r="AD207" s="6">
        <f t="shared" si="17"/>
        <v>-0.79170104487083293</v>
      </c>
      <c r="AE207" s="6">
        <f t="shared" si="20"/>
        <v>0</v>
      </c>
      <c r="AF207" s="6"/>
    </row>
    <row r="208" spans="1:32" x14ac:dyDescent="0.25">
      <c r="A208" s="1">
        <v>207</v>
      </c>
      <c r="B208">
        <v>932983.5625</v>
      </c>
      <c r="C208">
        <v>1054596.25</v>
      </c>
      <c r="D208">
        <v>1199816.875</v>
      </c>
      <c r="E208">
        <v>1024646.875</v>
      </c>
      <c r="F208">
        <v>1069300.5</v>
      </c>
      <c r="G208">
        <v>1102579.375</v>
      </c>
      <c r="H208">
        <v>1164486.625</v>
      </c>
      <c r="I208">
        <v>1240035.875</v>
      </c>
      <c r="J208">
        <v>1248927</v>
      </c>
      <c r="K208">
        <v>1284736.375</v>
      </c>
      <c r="L208">
        <v>1288181.375</v>
      </c>
      <c r="M208">
        <v>1316697.5</v>
      </c>
      <c r="N208">
        <v>1500714</v>
      </c>
      <c r="O208">
        <v>1579282.5</v>
      </c>
      <c r="P208">
        <v>1771235.375</v>
      </c>
      <c r="Q208">
        <v>1976567.375</v>
      </c>
      <c r="R208">
        <v>2057296.75</v>
      </c>
      <c r="S208">
        <v>2289018.5</v>
      </c>
      <c r="T208">
        <v>2325411</v>
      </c>
      <c r="U208">
        <v>2327864.25</v>
      </c>
      <c r="V208">
        <v>2373675.25</v>
      </c>
      <c r="W208">
        <v>2434315</v>
      </c>
      <c r="X208">
        <v>2565967.5</v>
      </c>
      <c r="Y208">
        <v>2671713</v>
      </c>
      <c r="Z208">
        <v>2452743</v>
      </c>
      <c r="AB208" s="4">
        <f t="shared" si="18"/>
        <v>16308598.442259513</v>
      </c>
      <c r="AC208" s="5">
        <f t="shared" si="19"/>
        <v>274</v>
      </c>
      <c r="AD208" s="6">
        <f t="shared" si="17"/>
        <v>-1.0371063732040842</v>
      </c>
      <c r="AE208" s="6">
        <f t="shared" si="20"/>
        <v>0</v>
      </c>
      <c r="AF208" s="6"/>
    </row>
    <row r="209" spans="1:32" x14ac:dyDescent="0.25">
      <c r="A209" s="1">
        <v>208</v>
      </c>
      <c r="B209">
        <v>952582.25</v>
      </c>
      <c r="C209">
        <v>1098499.625</v>
      </c>
      <c r="D209">
        <v>1227133.625</v>
      </c>
      <c r="E209">
        <v>1065246.875</v>
      </c>
      <c r="F209">
        <v>1117014.875</v>
      </c>
      <c r="G209">
        <v>1148564.125</v>
      </c>
      <c r="H209">
        <v>1205553.375</v>
      </c>
      <c r="I209">
        <v>1268565</v>
      </c>
      <c r="J209">
        <v>1275350.5</v>
      </c>
      <c r="K209">
        <v>1304500.125</v>
      </c>
      <c r="L209">
        <v>1318605.375</v>
      </c>
      <c r="M209">
        <v>1360760.75</v>
      </c>
      <c r="N209">
        <v>1533561.625</v>
      </c>
      <c r="O209">
        <v>1619160.125</v>
      </c>
      <c r="P209">
        <v>1805041.875</v>
      </c>
      <c r="Q209">
        <v>2010424.5</v>
      </c>
      <c r="R209">
        <v>2110574</v>
      </c>
      <c r="S209">
        <v>2323519.25</v>
      </c>
      <c r="T209">
        <v>2335063.5</v>
      </c>
      <c r="U209">
        <v>2346644</v>
      </c>
      <c r="V209">
        <v>2382592</v>
      </c>
      <c r="W209">
        <v>2451626</v>
      </c>
      <c r="X209">
        <v>2579375.25</v>
      </c>
      <c r="Y209">
        <v>2673556</v>
      </c>
      <c r="Z209">
        <v>2434186.75</v>
      </c>
      <c r="AB209" s="4">
        <f t="shared" si="18"/>
        <v>16692146.69461558</v>
      </c>
      <c r="AC209" s="5">
        <f t="shared" si="19"/>
        <v>211</v>
      </c>
      <c r="AD209" s="6">
        <f t="shared" si="17"/>
        <v>-0.56871803948269517</v>
      </c>
      <c r="AE209" s="6">
        <f t="shared" si="20"/>
        <v>0</v>
      </c>
      <c r="AF209" s="6"/>
    </row>
    <row r="210" spans="1:32" x14ac:dyDescent="0.25">
      <c r="A210" s="1">
        <v>209</v>
      </c>
      <c r="B210">
        <v>1030223.4375</v>
      </c>
      <c r="C210">
        <v>1154623</v>
      </c>
      <c r="D210">
        <v>1252605.5</v>
      </c>
      <c r="E210">
        <v>1146510.125</v>
      </c>
      <c r="F210">
        <v>1180251.625</v>
      </c>
      <c r="G210">
        <v>1187154.875</v>
      </c>
      <c r="H210">
        <v>1209866</v>
      </c>
      <c r="I210">
        <v>1254438.125</v>
      </c>
      <c r="J210">
        <v>1268978.25</v>
      </c>
      <c r="K210">
        <v>1282841.125</v>
      </c>
      <c r="L210">
        <v>1280337.125</v>
      </c>
      <c r="M210">
        <v>1317193.375</v>
      </c>
      <c r="N210">
        <v>1560278</v>
      </c>
      <c r="O210">
        <v>1605838.625</v>
      </c>
      <c r="P210">
        <v>1802143.75</v>
      </c>
      <c r="Q210">
        <v>1990902.625</v>
      </c>
      <c r="R210">
        <v>2097162.75</v>
      </c>
      <c r="S210">
        <v>2310069.75</v>
      </c>
      <c r="T210">
        <v>2340468.75</v>
      </c>
      <c r="U210">
        <v>2333288.25</v>
      </c>
      <c r="V210">
        <v>2370161.5</v>
      </c>
      <c r="W210">
        <v>2413828.5</v>
      </c>
      <c r="X210">
        <v>2555264.25</v>
      </c>
      <c r="Y210">
        <v>2717129.75</v>
      </c>
      <c r="Z210">
        <v>2438329.25</v>
      </c>
      <c r="AB210" s="4">
        <f t="shared" si="18"/>
        <v>16815700.225647543</v>
      </c>
      <c r="AC210" s="5">
        <f t="shared" si="19"/>
        <v>187</v>
      </c>
      <c r="AD210" s="6">
        <f t="shared" si="17"/>
        <v>-0.41783472253374909</v>
      </c>
      <c r="AE210" s="6">
        <f t="shared" si="20"/>
        <v>0</v>
      </c>
      <c r="AF210" s="6"/>
    </row>
    <row r="211" spans="1:32" x14ac:dyDescent="0.25">
      <c r="A211" s="1">
        <v>210</v>
      </c>
      <c r="B211">
        <v>1005672.375</v>
      </c>
      <c r="C211">
        <v>1139807.5</v>
      </c>
      <c r="D211">
        <v>1235567.625</v>
      </c>
      <c r="E211">
        <v>1186725.5</v>
      </c>
      <c r="F211">
        <v>1217618.625</v>
      </c>
      <c r="G211">
        <v>1224752.125</v>
      </c>
      <c r="H211">
        <v>1224026.375</v>
      </c>
      <c r="I211">
        <v>1274620.625</v>
      </c>
      <c r="J211">
        <v>1286905.625</v>
      </c>
      <c r="K211">
        <v>1313429.125</v>
      </c>
      <c r="L211">
        <v>1332663.5</v>
      </c>
      <c r="M211">
        <v>1339538.375</v>
      </c>
      <c r="N211">
        <v>1529459.75</v>
      </c>
      <c r="O211">
        <v>1613734.625</v>
      </c>
      <c r="P211">
        <v>1807021.5</v>
      </c>
      <c r="Q211">
        <v>1991823.875</v>
      </c>
      <c r="R211">
        <v>2091276.25</v>
      </c>
      <c r="S211">
        <v>2293448.75</v>
      </c>
      <c r="T211">
        <v>2322702</v>
      </c>
      <c r="U211">
        <v>2368067.5</v>
      </c>
      <c r="V211">
        <v>2365531.25</v>
      </c>
      <c r="W211">
        <v>2394676</v>
      </c>
      <c r="X211">
        <v>2503606</v>
      </c>
      <c r="Y211">
        <v>2636714.25</v>
      </c>
      <c r="Z211">
        <v>2412813.75</v>
      </c>
      <c r="AB211" s="4">
        <f t="shared" si="18"/>
        <v>16933896.89517194</v>
      </c>
      <c r="AC211" s="5">
        <f t="shared" si="19"/>
        <v>165</v>
      </c>
      <c r="AD211" s="6">
        <f t="shared" si="17"/>
        <v>-0.27349319379552134</v>
      </c>
      <c r="AE211" s="6">
        <f t="shared" si="20"/>
        <v>0</v>
      </c>
      <c r="AF211" s="6"/>
    </row>
    <row r="212" spans="1:32" x14ac:dyDescent="0.25">
      <c r="A212" s="1">
        <v>211</v>
      </c>
      <c r="B212">
        <v>946412.75</v>
      </c>
      <c r="C212">
        <v>1087079</v>
      </c>
      <c r="D212">
        <v>1228684</v>
      </c>
      <c r="E212">
        <v>1079455.875</v>
      </c>
      <c r="F212">
        <v>1152267</v>
      </c>
      <c r="G212">
        <v>1189088.625</v>
      </c>
      <c r="H212">
        <v>1250770</v>
      </c>
      <c r="I212">
        <v>1312881.895934209</v>
      </c>
      <c r="J212">
        <v>1332308.2997308129</v>
      </c>
      <c r="K212">
        <v>1366529.6987066029</v>
      </c>
      <c r="L212">
        <v>1378685.2538769271</v>
      </c>
      <c r="M212">
        <v>1412646.1074938991</v>
      </c>
      <c r="N212">
        <v>1583444.700510975</v>
      </c>
      <c r="O212">
        <v>1662828.875</v>
      </c>
      <c r="P212">
        <v>1847389.25</v>
      </c>
      <c r="Q212">
        <v>2041629.125</v>
      </c>
      <c r="R212">
        <v>2155588.25</v>
      </c>
      <c r="S212">
        <v>2361273.25</v>
      </c>
      <c r="T212">
        <v>2376370.75</v>
      </c>
      <c r="U212">
        <v>2431007.75</v>
      </c>
      <c r="V212">
        <v>2480607.5</v>
      </c>
      <c r="W212">
        <v>2554983.5</v>
      </c>
      <c r="X212">
        <v>2666111.75</v>
      </c>
      <c r="Y212">
        <v>2769691.5</v>
      </c>
      <c r="Z212">
        <v>2487032.75</v>
      </c>
      <c r="AB212" s="4">
        <f t="shared" si="18"/>
        <v>17140640.856637236</v>
      </c>
      <c r="AC212" s="5">
        <f t="shared" si="19"/>
        <v>145</v>
      </c>
      <c r="AD212" s="6">
        <f t="shared" si="17"/>
        <v>-2.1017894995852753E-2</v>
      </c>
      <c r="AE212" s="6">
        <f t="shared" si="20"/>
        <v>0</v>
      </c>
      <c r="AF212" s="6"/>
    </row>
    <row r="213" spans="1:32" x14ac:dyDescent="0.25">
      <c r="A213" s="1">
        <v>212</v>
      </c>
      <c r="B213">
        <v>991091.1875</v>
      </c>
      <c r="C213">
        <v>1127630.375</v>
      </c>
      <c r="D213">
        <v>1269600.375</v>
      </c>
      <c r="E213">
        <v>1052374</v>
      </c>
      <c r="F213">
        <v>1119809.375</v>
      </c>
      <c r="G213">
        <v>1160020.625</v>
      </c>
      <c r="H213">
        <v>1234005.25</v>
      </c>
      <c r="I213">
        <v>1307468.520768224</v>
      </c>
      <c r="J213">
        <v>1324801.999231678</v>
      </c>
      <c r="K213">
        <v>1362300.992319684</v>
      </c>
      <c r="L213">
        <v>1369490.2455553471</v>
      </c>
      <c r="M213">
        <v>1403096.895034591</v>
      </c>
      <c r="N213">
        <v>1582579.0996551861</v>
      </c>
      <c r="O213">
        <v>1653558</v>
      </c>
      <c r="P213">
        <v>1849600.625</v>
      </c>
      <c r="Q213">
        <v>2062156.375</v>
      </c>
      <c r="R213">
        <v>2155900.5</v>
      </c>
      <c r="S213">
        <v>2413692.25</v>
      </c>
      <c r="T213">
        <v>2458837.75</v>
      </c>
      <c r="U213">
        <v>2424218.5</v>
      </c>
      <c r="V213">
        <v>2467322.75</v>
      </c>
      <c r="W213">
        <v>2534831.5</v>
      </c>
      <c r="X213">
        <v>2637866</v>
      </c>
      <c r="Y213">
        <v>2755608.75</v>
      </c>
      <c r="Z213">
        <v>2494873.25</v>
      </c>
      <c r="AB213" s="4">
        <f t="shared" si="18"/>
        <v>17144960.311030053</v>
      </c>
      <c r="AC213" s="5">
        <f t="shared" si="19"/>
        <v>144</v>
      </c>
      <c r="AD213" s="6">
        <f t="shared" si="17"/>
        <v>-1.5742986211341316E-2</v>
      </c>
      <c r="AE213" s="6">
        <f t="shared" si="20"/>
        <v>0</v>
      </c>
      <c r="AF213" s="6"/>
    </row>
    <row r="214" spans="1:32" x14ac:dyDescent="0.25">
      <c r="A214" s="1">
        <v>213</v>
      </c>
      <c r="B214">
        <v>1021608.8125</v>
      </c>
      <c r="C214">
        <v>1143749</v>
      </c>
      <c r="D214">
        <v>1278734</v>
      </c>
      <c r="E214">
        <v>1185243.125</v>
      </c>
      <c r="F214">
        <v>1243684.375</v>
      </c>
      <c r="G214">
        <v>1274471.5</v>
      </c>
      <c r="H214">
        <v>1300541</v>
      </c>
      <c r="I214">
        <v>1354153.4059200881</v>
      </c>
      <c r="J214">
        <v>1369136.0192547729</v>
      </c>
      <c r="K214">
        <v>1420465.2052489631</v>
      </c>
      <c r="L214">
        <v>1413292.0401030651</v>
      </c>
      <c r="M214">
        <v>1453098.864062544</v>
      </c>
      <c r="N214">
        <v>1658629.5</v>
      </c>
      <c r="O214">
        <v>1784499.875</v>
      </c>
      <c r="P214">
        <v>1890537.125</v>
      </c>
      <c r="Q214">
        <v>2089304.25</v>
      </c>
      <c r="R214">
        <v>2252676.25</v>
      </c>
      <c r="S214">
        <v>2428865.5</v>
      </c>
      <c r="T214">
        <v>2443186</v>
      </c>
      <c r="U214">
        <v>2465289.25</v>
      </c>
      <c r="V214">
        <v>2535191</v>
      </c>
      <c r="W214">
        <v>2555736.75</v>
      </c>
      <c r="X214">
        <v>2697026</v>
      </c>
      <c r="Y214">
        <v>2783883.5</v>
      </c>
      <c r="Z214">
        <v>2477379.5</v>
      </c>
      <c r="AB214" s="4">
        <f t="shared" si="18"/>
        <v>17834020.953203764</v>
      </c>
      <c r="AC214" s="5">
        <f t="shared" si="19"/>
        <v>60</v>
      </c>
      <c r="AD214" s="6">
        <f t="shared" si="17"/>
        <v>0.82573644704940941</v>
      </c>
      <c r="AE214" s="6">
        <f t="shared" si="20"/>
        <v>0</v>
      </c>
      <c r="AF214" s="6"/>
    </row>
    <row r="215" spans="1:32" x14ac:dyDescent="0.25">
      <c r="A215" s="1">
        <v>214</v>
      </c>
      <c r="B215">
        <v>1034133.9375</v>
      </c>
      <c r="C215">
        <v>1149689.5</v>
      </c>
      <c r="D215">
        <v>1250811.25</v>
      </c>
      <c r="E215">
        <v>1180896.75</v>
      </c>
      <c r="F215">
        <v>1213579.5</v>
      </c>
      <c r="G215">
        <v>1214630.875</v>
      </c>
      <c r="H215">
        <v>1219981.75</v>
      </c>
      <c r="I215">
        <v>1265523.25</v>
      </c>
      <c r="J215">
        <v>1280033.75</v>
      </c>
      <c r="K215">
        <v>1319840</v>
      </c>
      <c r="L215">
        <v>1316341</v>
      </c>
      <c r="M215">
        <v>1324608.375</v>
      </c>
      <c r="N215">
        <v>1522028.625</v>
      </c>
      <c r="O215">
        <v>1582002.375</v>
      </c>
      <c r="P215">
        <v>1754361</v>
      </c>
      <c r="Q215">
        <v>1989096.625</v>
      </c>
      <c r="R215">
        <v>2081162.625</v>
      </c>
      <c r="S215">
        <v>2341427.75</v>
      </c>
      <c r="T215">
        <v>2341505.25</v>
      </c>
      <c r="U215">
        <v>2469886.75</v>
      </c>
      <c r="V215">
        <v>2379561</v>
      </c>
      <c r="W215">
        <v>2435616.25</v>
      </c>
      <c r="X215">
        <v>2567746</v>
      </c>
      <c r="Y215">
        <v>2710985.75</v>
      </c>
      <c r="Z215">
        <v>2438701.75</v>
      </c>
      <c r="AB215" s="4">
        <f t="shared" si="18"/>
        <v>16954028.327095196</v>
      </c>
      <c r="AC215" s="5">
        <f t="shared" si="19"/>
        <v>163</v>
      </c>
      <c r="AD215" s="6">
        <f t="shared" si="17"/>
        <v>-0.24890873070375522</v>
      </c>
      <c r="AE215" s="6">
        <f t="shared" si="20"/>
        <v>0</v>
      </c>
      <c r="AF215" s="6"/>
    </row>
    <row r="216" spans="1:32" x14ac:dyDescent="0.25">
      <c r="A216" s="1">
        <v>215</v>
      </c>
      <c r="B216">
        <v>1047357.4375</v>
      </c>
      <c r="C216">
        <v>1167980.25</v>
      </c>
      <c r="D216">
        <v>1229462</v>
      </c>
      <c r="E216">
        <v>1087357.5</v>
      </c>
      <c r="F216">
        <v>1129366.875</v>
      </c>
      <c r="G216">
        <v>1128877.25</v>
      </c>
      <c r="H216">
        <v>1146947.5</v>
      </c>
      <c r="I216">
        <v>1182666</v>
      </c>
      <c r="J216">
        <v>1191681.375</v>
      </c>
      <c r="K216">
        <v>1219760.375</v>
      </c>
      <c r="L216">
        <v>1221923.125</v>
      </c>
      <c r="M216">
        <v>1244985.25</v>
      </c>
      <c r="N216">
        <v>1461688.125</v>
      </c>
      <c r="O216">
        <v>1515913.875</v>
      </c>
      <c r="P216">
        <v>1701023.5</v>
      </c>
      <c r="Q216">
        <v>1919178.875</v>
      </c>
      <c r="R216">
        <v>2006467.625</v>
      </c>
      <c r="S216">
        <v>2293439.5</v>
      </c>
      <c r="T216">
        <v>2278174</v>
      </c>
      <c r="U216">
        <v>2246758.75</v>
      </c>
      <c r="V216">
        <v>2281428</v>
      </c>
      <c r="W216">
        <v>2357891.75</v>
      </c>
      <c r="X216">
        <v>2517782.5</v>
      </c>
      <c r="Y216">
        <v>2617779.5</v>
      </c>
      <c r="Z216">
        <v>2342903.5</v>
      </c>
      <c r="AB216" s="4">
        <f t="shared" si="18"/>
        <v>16167176.323513981</v>
      </c>
      <c r="AC216" s="5">
        <f t="shared" si="19"/>
        <v>283</v>
      </c>
      <c r="AD216" s="6">
        <f t="shared" si="17"/>
        <v>-1.2098107725688705</v>
      </c>
      <c r="AE216" s="6">
        <f t="shared" si="20"/>
        <v>0</v>
      </c>
      <c r="AF216" s="6"/>
    </row>
    <row r="217" spans="1:32" x14ac:dyDescent="0.25">
      <c r="A217" s="1">
        <v>216</v>
      </c>
      <c r="B217">
        <v>1031981.3125</v>
      </c>
      <c r="C217">
        <v>1174783.125</v>
      </c>
      <c r="D217">
        <v>1316124.125</v>
      </c>
      <c r="E217">
        <v>1211676.75</v>
      </c>
      <c r="F217">
        <v>1284140.625</v>
      </c>
      <c r="G217">
        <v>1319523.5</v>
      </c>
      <c r="H217">
        <v>1344294</v>
      </c>
      <c r="I217">
        <v>1364835.026281002</v>
      </c>
      <c r="J217">
        <v>1385087.109801935</v>
      </c>
      <c r="K217">
        <v>1419540.974934146</v>
      </c>
      <c r="L217">
        <v>1408311</v>
      </c>
      <c r="M217">
        <v>1459707.5</v>
      </c>
      <c r="N217">
        <v>1635123.125</v>
      </c>
      <c r="O217">
        <v>1681343.25</v>
      </c>
      <c r="P217">
        <v>1867228.375</v>
      </c>
      <c r="Q217">
        <v>2030116</v>
      </c>
      <c r="R217">
        <v>2162296.5</v>
      </c>
      <c r="S217">
        <v>2408225.5</v>
      </c>
      <c r="T217">
        <v>2494965.75</v>
      </c>
      <c r="U217">
        <v>2415030.5</v>
      </c>
      <c r="V217">
        <v>2454114.75</v>
      </c>
      <c r="W217">
        <v>2488677.25</v>
      </c>
      <c r="X217">
        <v>2583963.25</v>
      </c>
      <c r="Y217">
        <v>2732798.25</v>
      </c>
      <c r="Z217">
        <v>2462654.25</v>
      </c>
      <c r="AB217" s="4">
        <f t="shared" si="18"/>
        <v>17838928.716285951</v>
      </c>
      <c r="AC217" s="5">
        <f t="shared" si="19"/>
        <v>59</v>
      </c>
      <c r="AD217" s="6">
        <f t="shared" si="17"/>
        <v>0.8317297971904789</v>
      </c>
      <c r="AE217" s="6">
        <f t="shared" si="20"/>
        <v>0</v>
      </c>
      <c r="AF217" s="6"/>
    </row>
    <row r="218" spans="1:32" x14ac:dyDescent="0.25">
      <c r="A218" s="1">
        <v>217</v>
      </c>
      <c r="B218">
        <v>994200.25</v>
      </c>
      <c r="C218">
        <v>1123933</v>
      </c>
      <c r="D218">
        <v>1240212.25</v>
      </c>
      <c r="E218">
        <v>1050654</v>
      </c>
      <c r="F218">
        <v>1104932</v>
      </c>
      <c r="G218">
        <v>1137926.125</v>
      </c>
      <c r="H218">
        <v>1194744</v>
      </c>
      <c r="I218">
        <v>1249007.375</v>
      </c>
      <c r="J218">
        <v>1262607</v>
      </c>
      <c r="K218">
        <v>1307840.25</v>
      </c>
      <c r="L218">
        <v>1303154.5</v>
      </c>
      <c r="M218">
        <v>1328657.5</v>
      </c>
      <c r="N218">
        <v>1535854.125</v>
      </c>
      <c r="O218">
        <v>1624918.5</v>
      </c>
      <c r="P218">
        <v>1795702.125</v>
      </c>
      <c r="Q218">
        <v>1984714.125</v>
      </c>
      <c r="R218">
        <v>2096208.375</v>
      </c>
      <c r="S218">
        <v>2312541.25</v>
      </c>
      <c r="T218">
        <v>2322839.5</v>
      </c>
      <c r="U218">
        <v>2361096.75</v>
      </c>
      <c r="V218">
        <v>2392150</v>
      </c>
      <c r="W218">
        <v>2449952.75</v>
      </c>
      <c r="X218">
        <v>2602618</v>
      </c>
      <c r="Y218">
        <v>2717542</v>
      </c>
      <c r="Z218">
        <v>2463311.25</v>
      </c>
      <c r="AB218" s="4">
        <f t="shared" si="18"/>
        <v>16639223.91251491</v>
      </c>
      <c r="AC218" s="5">
        <f t="shared" si="19"/>
        <v>219</v>
      </c>
      <c r="AD218" s="6">
        <f t="shared" si="17"/>
        <v>-0.63334723169452833</v>
      </c>
      <c r="AE218" s="6">
        <f t="shared" si="20"/>
        <v>0</v>
      </c>
      <c r="AF218" s="6"/>
    </row>
    <row r="219" spans="1:32" x14ac:dyDescent="0.25">
      <c r="A219" s="1">
        <v>218</v>
      </c>
      <c r="B219">
        <v>1092251.875</v>
      </c>
      <c r="C219">
        <v>1235352.5</v>
      </c>
      <c r="D219">
        <v>1338717.125</v>
      </c>
      <c r="E219">
        <v>1207640.875</v>
      </c>
      <c r="F219">
        <v>1244986.75</v>
      </c>
      <c r="G219">
        <v>1247966.875</v>
      </c>
      <c r="H219">
        <v>1260160</v>
      </c>
      <c r="I219">
        <v>1302821.25</v>
      </c>
      <c r="J219">
        <v>1319187.5</v>
      </c>
      <c r="K219">
        <v>1344070</v>
      </c>
      <c r="L219">
        <v>1341602.875</v>
      </c>
      <c r="M219">
        <v>1366662.875</v>
      </c>
      <c r="N219">
        <v>1551254.75</v>
      </c>
      <c r="O219">
        <v>1646221.75</v>
      </c>
      <c r="P219">
        <v>1846057.125</v>
      </c>
      <c r="Q219">
        <v>2078913.5</v>
      </c>
      <c r="R219">
        <v>2252120.5</v>
      </c>
      <c r="S219">
        <v>2382620.75</v>
      </c>
      <c r="T219">
        <v>2376945</v>
      </c>
      <c r="U219">
        <v>2450989</v>
      </c>
      <c r="V219">
        <v>2449010.25</v>
      </c>
      <c r="W219">
        <v>2492304.5</v>
      </c>
      <c r="X219">
        <v>2653042.75</v>
      </c>
      <c r="Y219">
        <v>2738252.75</v>
      </c>
      <c r="Z219">
        <v>2429473.75</v>
      </c>
      <c r="AB219" s="4">
        <f t="shared" si="18"/>
        <v>17544069.057654556</v>
      </c>
      <c r="AC219" s="5">
        <f t="shared" si="19"/>
        <v>92</v>
      </c>
      <c r="AD219" s="6">
        <f t="shared" si="17"/>
        <v>0.47164779097707676</v>
      </c>
      <c r="AE219" s="6">
        <f t="shared" si="20"/>
        <v>0</v>
      </c>
      <c r="AF219" s="6"/>
    </row>
    <row r="220" spans="1:32" x14ac:dyDescent="0.25">
      <c r="A220" s="1">
        <v>219</v>
      </c>
      <c r="B220">
        <v>1022987.1875</v>
      </c>
      <c r="C220">
        <v>1160173.75</v>
      </c>
      <c r="D220">
        <v>1270165.125</v>
      </c>
      <c r="E220">
        <v>1137865.25</v>
      </c>
      <c r="F220">
        <v>1186157.875</v>
      </c>
      <c r="G220">
        <v>1204537.375</v>
      </c>
      <c r="H220">
        <v>1240440</v>
      </c>
      <c r="I220">
        <v>1319346.2842098549</v>
      </c>
      <c r="J220">
        <v>1333435.4132065331</v>
      </c>
      <c r="K220">
        <v>1372047.366037318</v>
      </c>
      <c r="L220">
        <v>1368973.75</v>
      </c>
      <c r="M220">
        <v>1392828.75</v>
      </c>
      <c r="N220">
        <v>1586979.75</v>
      </c>
      <c r="O220">
        <v>1684742.75</v>
      </c>
      <c r="P220">
        <v>1890696.25</v>
      </c>
      <c r="Q220">
        <v>2054508.375</v>
      </c>
      <c r="R220">
        <v>2174531</v>
      </c>
      <c r="S220">
        <v>2390105.5</v>
      </c>
      <c r="T220">
        <v>2403737.75</v>
      </c>
      <c r="U220">
        <v>2413394</v>
      </c>
      <c r="V220">
        <v>2472237.75</v>
      </c>
      <c r="W220">
        <v>2530574.75</v>
      </c>
      <c r="X220">
        <v>2603271</v>
      </c>
      <c r="Y220">
        <v>2717391.5</v>
      </c>
      <c r="Z220">
        <v>2524925.75</v>
      </c>
      <c r="AB220" s="4">
        <f t="shared" si="18"/>
        <v>17345928.59907531</v>
      </c>
      <c r="AC220" s="5">
        <f t="shared" si="19"/>
        <v>112</v>
      </c>
      <c r="AD220" s="6">
        <f t="shared" si="17"/>
        <v>0.22967907213497454</v>
      </c>
      <c r="AE220" s="6">
        <f t="shared" si="20"/>
        <v>0</v>
      </c>
      <c r="AF220" s="6"/>
    </row>
    <row r="221" spans="1:32" x14ac:dyDescent="0.25">
      <c r="A221" s="1">
        <v>220</v>
      </c>
      <c r="B221">
        <v>1066973.625</v>
      </c>
      <c r="C221">
        <v>1205877.25</v>
      </c>
      <c r="D221">
        <v>1345038.875</v>
      </c>
      <c r="E221">
        <v>1196919.125</v>
      </c>
      <c r="F221">
        <v>1279813.25</v>
      </c>
      <c r="G221">
        <v>1306115.25</v>
      </c>
      <c r="H221">
        <v>1363197.625</v>
      </c>
      <c r="I221">
        <v>1402488.8300590671</v>
      </c>
      <c r="J221">
        <v>1427498.201778257</v>
      </c>
      <c r="K221">
        <v>1464608.5511545709</v>
      </c>
      <c r="L221">
        <v>1484811.151431344</v>
      </c>
      <c r="M221">
        <v>1529228.0094724251</v>
      </c>
      <c r="N221">
        <v>1725459.086181504</v>
      </c>
      <c r="O221">
        <v>1778738.210243037</v>
      </c>
      <c r="P221">
        <v>1968521.6489795239</v>
      </c>
      <c r="Q221">
        <v>2155778</v>
      </c>
      <c r="R221">
        <v>2274037.25</v>
      </c>
      <c r="S221">
        <v>2496212</v>
      </c>
      <c r="T221">
        <v>2528247.25</v>
      </c>
      <c r="U221">
        <v>2579492.25</v>
      </c>
      <c r="V221">
        <v>2612189.4206060688</v>
      </c>
      <c r="W221">
        <v>2690394.291571795</v>
      </c>
      <c r="X221">
        <v>2748896.5</v>
      </c>
      <c r="Y221">
        <v>2867995</v>
      </c>
      <c r="Z221">
        <v>2561202.75</v>
      </c>
      <c r="AB221" s="4">
        <f t="shared" si="18"/>
        <v>18454651.007054746</v>
      </c>
      <c r="AC221" s="5">
        <f t="shared" si="19"/>
        <v>22</v>
      </c>
      <c r="AD221" s="6">
        <f t="shared" si="17"/>
        <v>1.5836485871647288</v>
      </c>
      <c r="AE221" s="6">
        <f t="shared" si="20"/>
        <v>18454651.007054746</v>
      </c>
      <c r="AF221" s="6"/>
    </row>
    <row r="222" spans="1:32" x14ac:dyDescent="0.25">
      <c r="A222" s="1">
        <v>221</v>
      </c>
      <c r="B222">
        <v>1072178.5</v>
      </c>
      <c r="C222">
        <v>1181176.625</v>
      </c>
      <c r="D222">
        <v>1271192</v>
      </c>
      <c r="E222">
        <v>1183504.875</v>
      </c>
      <c r="F222">
        <v>1209541</v>
      </c>
      <c r="G222">
        <v>1196923.375</v>
      </c>
      <c r="H222">
        <v>1192539.125</v>
      </c>
      <c r="I222">
        <v>1222720.125</v>
      </c>
      <c r="J222">
        <v>1247915.375</v>
      </c>
      <c r="K222">
        <v>1285233.5</v>
      </c>
      <c r="L222">
        <v>1281650.5</v>
      </c>
      <c r="M222">
        <v>1291943.25</v>
      </c>
      <c r="N222">
        <v>1483891.125</v>
      </c>
      <c r="O222">
        <v>1565199.375</v>
      </c>
      <c r="P222">
        <v>1747136.375</v>
      </c>
      <c r="Q222">
        <v>1955097.5</v>
      </c>
      <c r="R222">
        <v>2063246</v>
      </c>
      <c r="S222">
        <v>2279445</v>
      </c>
      <c r="T222">
        <v>2426022</v>
      </c>
      <c r="U222">
        <v>2302785.5</v>
      </c>
      <c r="V222">
        <v>2372092.25</v>
      </c>
      <c r="W222">
        <v>2441346</v>
      </c>
      <c r="X222">
        <v>2545676</v>
      </c>
      <c r="Y222">
        <v>2627033.25</v>
      </c>
      <c r="Z222">
        <v>2372792.75</v>
      </c>
      <c r="AB222" s="4">
        <f t="shared" si="18"/>
        <v>16775952.263230471</v>
      </c>
      <c r="AC222" s="5">
        <f t="shared" si="19"/>
        <v>197</v>
      </c>
      <c r="AD222" s="6">
        <f t="shared" si="17"/>
        <v>-0.4663748521549605</v>
      </c>
      <c r="AE222" s="6">
        <f t="shared" si="20"/>
        <v>0</v>
      </c>
      <c r="AF222" s="6"/>
    </row>
    <row r="223" spans="1:32" x14ac:dyDescent="0.25">
      <c r="A223" s="1">
        <v>222</v>
      </c>
      <c r="B223">
        <v>1081972.25</v>
      </c>
      <c r="C223">
        <v>1221204.875</v>
      </c>
      <c r="D223">
        <v>1297914.625</v>
      </c>
      <c r="E223">
        <v>1196558.125</v>
      </c>
      <c r="F223">
        <v>1236655</v>
      </c>
      <c r="G223">
        <v>1218588.25</v>
      </c>
      <c r="H223">
        <v>1202594.25</v>
      </c>
      <c r="I223">
        <v>1224833.25</v>
      </c>
      <c r="J223">
        <v>1240905.5</v>
      </c>
      <c r="K223">
        <v>1267202.5</v>
      </c>
      <c r="L223">
        <v>1262645.25</v>
      </c>
      <c r="M223">
        <v>1274893.375</v>
      </c>
      <c r="N223">
        <v>1573748</v>
      </c>
      <c r="O223">
        <v>1561214.75</v>
      </c>
      <c r="P223">
        <v>1745463.25</v>
      </c>
      <c r="Q223">
        <v>1970278.25</v>
      </c>
      <c r="R223">
        <v>2089618.875</v>
      </c>
      <c r="S223">
        <v>2289151.75</v>
      </c>
      <c r="T223">
        <v>2329719.5</v>
      </c>
      <c r="U223">
        <v>2346558</v>
      </c>
      <c r="V223">
        <v>2394696</v>
      </c>
      <c r="W223">
        <v>2397712.5</v>
      </c>
      <c r="X223">
        <v>2576043.5</v>
      </c>
      <c r="Y223">
        <v>2677048.75</v>
      </c>
      <c r="Z223">
        <v>2392956</v>
      </c>
      <c r="AB223" s="4">
        <f t="shared" si="18"/>
        <v>16901686.937391158</v>
      </c>
      <c r="AC223" s="5">
        <f t="shared" si="19"/>
        <v>174</v>
      </c>
      <c r="AD223" s="6">
        <f t="shared" si="17"/>
        <v>-0.31282792772143952</v>
      </c>
      <c r="AE223" s="6">
        <f t="shared" si="20"/>
        <v>0</v>
      </c>
      <c r="AF223" s="6"/>
    </row>
    <row r="224" spans="1:32" x14ac:dyDescent="0.25">
      <c r="A224" s="1">
        <v>223</v>
      </c>
      <c r="B224">
        <v>897285.4375</v>
      </c>
      <c r="C224">
        <v>1028189.625</v>
      </c>
      <c r="D224">
        <v>1158745.625</v>
      </c>
      <c r="E224">
        <v>1010294</v>
      </c>
      <c r="F224">
        <v>1063235</v>
      </c>
      <c r="G224">
        <v>1093256.875</v>
      </c>
      <c r="H224">
        <v>1151874.125</v>
      </c>
      <c r="I224">
        <v>1221836.875</v>
      </c>
      <c r="J224">
        <v>1228943.625</v>
      </c>
      <c r="K224">
        <v>1268681.25</v>
      </c>
      <c r="L224">
        <v>1266955.125</v>
      </c>
      <c r="M224">
        <v>1296406.875</v>
      </c>
      <c r="N224">
        <v>1485768.375</v>
      </c>
      <c r="O224">
        <v>1540916.25</v>
      </c>
      <c r="P224">
        <v>1729863.5</v>
      </c>
      <c r="Q224">
        <v>1953037.375</v>
      </c>
      <c r="R224">
        <v>2048537.75</v>
      </c>
      <c r="S224">
        <v>2278598.5</v>
      </c>
      <c r="T224">
        <v>2280949.25</v>
      </c>
      <c r="U224">
        <v>2316784</v>
      </c>
      <c r="V224">
        <v>2333325.75</v>
      </c>
      <c r="W224">
        <v>2410248.5</v>
      </c>
      <c r="X224">
        <v>2637436.75</v>
      </c>
      <c r="Y224">
        <v>2659641.75</v>
      </c>
      <c r="Z224">
        <v>2434654.5</v>
      </c>
      <c r="AB224" s="4">
        <f t="shared" si="18"/>
        <v>16091564.622134523</v>
      </c>
      <c r="AC224" s="5">
        <f t="shared" si="19"/>
        <v>288</v>
      </c>
      <c r="AD224" s="6">
        <f t="shared" si="17"/>
        <v>-1.302147626149643</v>
      </c>
      <c r="AE224" s="6">
        <f t="shared" si="20"/>
        <v>0</v>
      </c>
      <c r="AF224" s="6"/>
    </row>
    <row r="225" spans="1:32" x14ac:dyDescent="0.25">
      <c r="A225" s="1">
        <v>224</v>
      </c>
      <c r="B225">
        <v>966259.5625</v>
      </c>
      <c r="C225">
        <v>1107970</v>
      </c>
      <c r="D225">
        <v>1195822.5</v>
      </c>
      <c r="E225">
        <v>1073397</v>
      </c>
      <c r="F225">
        <v>1111606.75</v>
      </c>
      <c r="G225">
        <v>1121294.875</v>
      </c>
      <c r="H225">
        <v>1153532.25</v>
      </c>
      <c r="I225">
        <v>1209194.875</v>
      </c>
      <c r="J225">
        <v>1223666.5</v>
      </c>
      <c r="K225">
        <v>1234257.75</v>
      </c>
      <c r="L225">
        <v>1245567.75</v>
      </c>
      <c r="M225">
        <v>1286649.375</v>
      </c>
      <c r="N225">
        <v>1489600.25</v>
      </c>
      <c r="O225">
        <v>1547223</v>
      </c>
      <c r="P225">
        <v>1742557.5</v>
      </c>
      <c r="Q225">
        <v>2017114.75</v>
      </c>
      <c r="R225">
        <v>2072618.625</v>
      </c>
      <c r="S225">
        <v>2386068.5</v>
      </c>
      <c r="T225">
        <v>2372568.75</v>
      </c>
      <c r="U225">
        <v>2375598.25</v>
      </c>
      <c r="V225">
        <v>2433550.75</v>
      </c>
      <c r="W225">
        <v>2465739.75</v>
      </c>
      <c r="X225">
        <v>2531707.5</v>
      </c>
      <c r="Y225">
        <v>2680678.75</v>
      </c>
      <c r="Z225">
        <v>2424692.75</v>
      </c>
      <c r="AB225" s="4">
        <f t="shared" si="18"/>
        <v>16400834.612130992</v>
      </c>
      <c r="AC225" s="5">
        <f t="shared" si="19"/>
        <v>261</v>
      </c>
      <c r="AD225" s="6">
        <f t="shared" si="17"/>
        <v>-0.92446775303162609</v>
      </c>
      <c r="AE225" s="6">
        <f t="shared" si="20"/>
        <v>0</v>
      </c>
      <c r="AF225" s="6"/>
    </row>
    <row r="226" spans="1:32" x14ac:dyDescent="0.25">
      <c r="A226" s="1">
        <v>225</v>
      </c>
      <c r="B226">
        <v>921340</v>
      </c>
      <c r="C226">
        <v>1055924.875</v>
      </c>
      <c r="D226">
        <v>1168005.75</v>
      </c>
      <c r="E226">
        <v>1036347.125</v>
      </c>
      <c r="F226">
        <v>1080170</v>
      </c>
      <c r="G226">
        <v>1110051.25</v>
      </c>
      <c r="H226">
        <v>1151282</v>
      </c>
      <c r="I226">
        <v>1219054.625</v>
      </c>
      <c r="J226">
        <v>1220733.375</v>
      </c>
      <c r="K226">
        <v>1256879.125</v>
      </c>
      <c r="L226">
        <v>1255242.375</v>
      </c>
      <c r="M226">
        <v>1310131</v>
      </c>
      <c r="N226">
        <v>1488910.75</v>
      </c>
      <c r="O226">
        <v>1558946.25</v>
      </c>
      <c r="P226">
        <v>1752664</v>
      </c>
      <c r="Q226">
        <v>1950537.375</v>
      </c>
      <c r="R226">
        <v>2061289.75</v>
      </c>
      <c r="S226">
        <v>2371350</v>
      </c>
      <c r="T226">
        <v>2378269</v>
      </c>
      <c r="U226">
        <v>2323042.25</v>
      </c>
      <c r="V226">
        <v>2428895.5</v>
      </c>
      <c r="W226">
        <v>2443780.75</v>
      </c>
      <c r="X226">
        <v>2539887.75</v>
      </c>
      <c r="Y226">
        <v>2673117</v>
      </c>
      <c r="Z226">
        <v>2634048</v>
      </c>
      <c r="AB226" s="4">
        <f t="shared" si="18"/>
        <v>16253889.860037874</v>
      </c>
      <c r="AC226" s="5">
        <f t="shared" si="19"/>
        <v>278</v>
      </c>
      <c r="AD226" s="6">
        <f t="shared" si="17"/>
        <v>-1.1039163808358332</v>
      </c>
      <c r="AE226" s="6">
        <f t="shared" si="20"/>
        <v>0</v>
      </c>
      <c r="AF226" s="6"/>
    </row>
    <row r="227" spans="1:32" x14ac:dyDescent="0.25">
      <c r="A227" s="1">
        <v>226</v>
      </c>
      <c r="B227">
        <v>994905.5</v>
      </c>
      <c r="C227">
        <v>1122840.75</v>
      </c>
      <c r="D227">
        <v>1240346</v>
      </c>
      <c r="E227">
        <v>1098435.25</v>
      </c>
      <c r="F227">
        <v>1136127.75</v>
      </c>
      <c r="G227">
        <v>1149435.125</v>
      </c>
      <c r="H227">
        <v>1188390.125</v>
      </c>
      <c r="I227">
        <v>1245221.625</v>
      </c>
      <c r="J227">
        <v>1250188</v>
      </c>
      <c r="K227">
        <v>1288298.125</v>
      </c>
      <c r="L227">
        <v>1294371.125</v>
      </c>
      <c r="M227">
        <v>1317641</v>
      </c>
      <c r="N227">
        <v>1515914.25</v>
      </c>
      <c r="O227">
        <v>1598341.5</v>
      </c>
      <c r="P227">
        <v>1781178.625</v>
      </c>
      <c r="Q227">
        <v>1967758.875</v>
      </c>
      <c r="R227">
        <v>2120653.5</v>
      </c>
      <c r="S227">
        <v>2327127</v>
      </c>
      <c r="T227">
        <v>2361568.75</v>
      </c>
      <c r="U227">
        <v>2328663.75</v>
      </c>
      <c r="V227">
        <v>2374392.75</v>
      </c>
      <c r="W227">
        <v>2420390</v>
      </c>
      <c r="X227">
        <v>2527719.25</v>
      </c>
      <c r="Y227">
        <v>2671532</v>
      </c>
      <c r="Z227">
        <v>2450438.25</v>
      </c>
      <c r="AB227" s="4">
        <f t="shared" si="18"/>
        <v>16628687.847003618</v>
      </c>
      <c r="AC227" s="5">
        <f t="shared" si="19"/>
        <v>222</v>
      </c>
      <c r="AD227" s="6">
        <f t="shared" si="17"/>
        <v>-0.64621385313915436</v>
      </c>
      <c r="AE227" s="6">
        <f t="shared" si="20"/>
        <v>0</v>
      </c>
      <c r="AF227" s="6"/>
    </row>
    <row r="228" spans="1:32" x14ac:dyDescent="0.25">
      <c r="A228" s="1">
        <v>227</v>
      </c>
      <c r="B228">
        <v>967901.4375</v>
      </c>
      <c r="C228">
        <v>1099928.5</v>
      </c>
      <c r="D228">
        <v>1216157.25</v>
      </c>
      <c r="E228">
        <v>1064996.375</v>
      </c>
      <c r="F228">
        <v>1110676.75</v>
      </c>
      <c r="G228">
        <v>1143643.75</v>
      </c>
      <c r="H228">
        <v>1181136.125</v>
      </c>
      <c r="I228">
        <v>1229633.75</v>
      </c>
      <c r="J228">
        <v>1239632.125</v>
      </c>
      <c r="K228">
        <v>1273024.125</v>
      </c>
      <c r="L228">
        <v>1268646.125</v>
      </c>
      <c r="M228">
        <v>1303269</v>
      </c>
      <c r="N228">
        <v>1500612.25</v>
      </c>
      <c r="O228">
        <v>1664409.5</v>
      </c>
      <c r="P228">
        <v>1752575</v>
      </c>
      <c r="Q228">
        <v>1972597.5</v>
      </c>
      <c r="R228">
        <v>2075961.5</v>
      </c>
      <c r="S228">
        <v>2315750.25</v>
      </c>
      <c r="T228">
        <v>2308135.25</v>
      </c>
      <c r="U228">
        <v>2305846.75</v>
      </c>
      <c r="V228">
        <v>2336539</v>
      </c>
      <c r="W228">
        <v>2442610.25</v>
      </c>
      <c r="X228">
        <v>2575487.75</v>
      </c>
      <c r="Y228">
        <v>2744653</v>
      </c>
      <c r="Z228">
        <v>2462075.5</v>
      </c>
      <c r="AB228" s="4">
        <f t="shared" si="18"/>
        <v>16461160.102580244</v>
      </c>
      <c r="AC228" s="5">
        <f t="shared" si="19"/>
        <v>249</v>
      </c>
      <c r="AD228" s="6">
        <f t="shared" si="17"/>
        <v>-0.8507983886716517</v>
      </c>
      <c r="AE228" s="6">
        <f t="shared" si="20"/>
        <v>0</v>
      </c>
      <c r="AF228" s="6"/>
    </row>
    <row r="229" spans="1:32" x14ac:dyDescent="0.25">
      <c r="A229" s="1">
        <v>228</v>
      </c>
      <c r="B229">
        <v>895178.8125</v>
      </c>
      <c r="C229">
        <v>1035097.125</v>
      </c>
      <c r="D229">
        <v>1152661.625</v>
      </c>
      <c r="E229">
        <v>987017.875</v>
      </c>
      <c r="F229">
        <v>1037124.4375</v>
      </c>
      <c r="G229">
        <v>1059551.75</v>
      </c>
      <c r="H229">
        <v>1111864.625</v>
      </c>
      <c r="I229">
        <v>1198653.875</v>
      </c>
      <c r="J229">
        <v>1204705.75</v>
      </c>
      <c r="K229">
        <v>1238038.625</v>
      </c>
      <c r="L229">
        <v>1242242.625</v>
      </c>
      <c r="M229">
        <v>1276547.125</v>
      </c>
      <c r="N229">
        <v>1466716.625</v>
      </c>
      <c r="O229">
        <v>1530352.5</v>
      </c>
      <c r="P229">
        <v>1715819.5</v>
      </c>
      <c r="Q229">
        <v>2057335.125</v>
      </c>
      <c r="R229">
        <v>2082612.25</v>
      </c>
      <c r="S229">
        <v>2283991.5</v>
      </c>
      <c r="T229">
        <v>2316740.5</v>
      </c>
      <c r="U229">
        <v>2300899</v>
      </c>
      <c r="V229">
        <v>2360765.25</v>
      </c>
      <c r="W229">
        <v>2428388.75</v>
      </c>
      <c r="X229">
        <v>2608971.5</v>
      </c>
      <c r="Y229">
        <v>2709313.25</v>
      </c>
      <c r="Z229">
        <v>2379863.5</v>
      </c>
      <c r="AB229" s="4">
        <f t="shared" si="18"/>
        <v>15979398.566780737</v>
      </c>
      <c r="AC229" s="5">
        <f t="shared" si="19"/>
        <v>299</v>
      </c>
      <c r="AD229" s="6">
        <f t="shared" si="17"/>
        <v>-1.4391245813163902</v>
      </c>
      <c r="AE229" s="6">
        <f t="shared" si="20"/>
        <v>0</v>
      </c>
      <c r="AF229" s="6"/>
    </row>
    <row r="230" spans="1:32" x14ac:dyDescent="0.25">
      <c r="A230" s="1">
        <v>229</v>
      </c>
      <c r="B230">
        <v>935673.6875</v>
      </c>
      <c r="C230">
        <v>1064685.5</v>
      </c>
      <c r="D230">
        <v>1180586.625</v>
      </c>
      <c r="E230">
        <v>1035892.0625</v>
      </c>
      <c r="F230">
        <v>1078084.75</v>
      </c>
      <c r="G230">
        <v>1104523</v>
      </c>
      <c r="H230">
        <v>1138983.75</v>
      </c>
      <c r="I230">
        <v>1212729.25</v>
      </c>
      <c r="J230">
        <v>1214475.25</v>
      </c>
      <c r="K230">
        <v>1246196.125</v>
      </c>
      <c r="L230">
        <v>1251811.875</v>
      </c>
      <c r="M230">
        <v>1267363.375</v>
      </c>
      <c r="N230">
        <v>1461093.75</v>
      </c>
      <c r="O230">
        <v>1549373.5</v>
      </c>
      <c r="P230">
        <v>1737927.125</v>
      </c>
      <c r="Q230">
        <v>1922838.75</v>
      </c>
      <c r="R230">
        <v>2040726.625</v>
      </c>
      <c r="S230">
        <v>2288421.25</v>
      </c>
      <c r="T230">
        <v>2284901.5</v>
      </c>
      <c r="U230">
        <v>2274837.5</v>
      </c>
      <c r="V230">
        <v>2316943.75</v>
      </c>
      <c r="W230">
        <v>2384586.25</v>
      </c>
      <c r="X230">
        <v>2542974.5</v>
      </c>
      <c r="Y230">
        <v>2670617.75</v>
      </c>
      <c r="Z230">
        <v>2396488</v>
      </c>
      <c r="AB230" s="4">
        <f t="shared" si="18"/>
        <v>16069034.212089472</v>
      </c>
      <c r="AC230" s="5">
        <f t="shared" si="19"/>
        <v>290</v>
      </c>
      <c r="AD230" s="6">
        <f t="shared" si="17"/>
        <v>-1.3296617163696778</v>
      </c>
      <c r="AE230" s="6">
        <f t="shared" si="20"/>
        <v>0</v>
      </c>
      <c r="AF230" s="6"/>
    </row>
    <row r="231" spans="1:32" x14ac:dyDescent="0.25">
      <c r="A231" s="1">
        <v>230</v>
      </c>
      <c r="B231">
        <v>976157.375</v>
      </c>
      <c r="C231">
        <v>1110408.25</v>
      </c>
      <c r="D231">
        <v>1242080</v>
      </c>
      <c r="E231">
        <v>1105434.125</v>
      </c>
      <c r="F231">
        <v>1168966</v>
      </c>
      <c r="G231">
        <v>1197116.25</v>
      </c>
      <c r="H231">
        <v>1242590</v>
      </c>
      <c r="I231">
        <v>1289635</v>
      </c>
      <c r="J231">
        <v>1305241.625</v>
      </c>
      <c r="K231">
        <v>1343553.25</v>
      </c>
      <c r="L231">
        <v>1369487.375</v>
      </c>
      <c r="M231">
        <v>1390898.75</v>
      </c>
      <c r="N231">
        <v>1570580.875</v>
      </c>
      <c r="O231">
        <v>1648182.75</v>
      </c>
      <c r="P231">
        <v>1854482</v>
      </c>
      <c r="Q231">
        <v>2036230</v>
      </c>
      <c r="R231">
        <v>2175419.5</v>
      </c>
      <c r="S231">
        <v>2445360.75</v>
      </c>
      <c r="T231">
        <v>2385273</v>
      </c>
      <c r="U231">
        <v>2484872.75</v>
      </c>
      <c r="V231">
        <v>2442655.5</v>
      </c>
      <c r="W231">
        <v>2520339.25</v>
      </c>
      <c r="X231">
        <v>2611180.5</v>
      </c>
      <c r="Y231">
        <v>2718858.5</v>
      </c>
      <c r="Z231">
        <v>2543256.5</v>
      </c>
      <c r="AB231" s="4">
        <f t="shared" si="18"/>
        <v>17159473.806001846</v>
      </c>
      <c r="AC231" s="5">
        <f t="shared" si="19"/>
        <v>138</v>
      </c>
      <c r="AD231" s="6">
        <f t="shared" si="17"/>
        <v>1.980863876759375E-3</v>
      </c>
      <c r="AE231" s="6">
        <f t="shared" si="20"/>
        <v>0</v>
      </c>
      <c r="AF231" s="6"/>
    </row>
    <row r="232" spans="1:32" x14ac:dyDescent="0.25">
      <c r="A232" s="1">
        <v>231</v>
      </c>
      <c r="B232">
        <v>916800.4375</v>
      </c>
      <c r="C232">
        <v>1059457.5</v>
      </c>
      <c r="D232">
        <v>1199484.375</v>
      </c>
      <c r="E232">
        <v>1047564.3125</v>
      </c>
      <c r="F232">
        <v>1114850.25</v>
      </c>
      <c r="G232">
        <v>1155250</v>
      </c>
      <c r="H232">
        <v>1209352</v>
      </c>
      <c r="I232">
        <v>1274556.530756369</v>
      </c>
      <c r="J232">
        <v>1290658.184764399</v>
      </c>
      <c r="K232">
        <v>1328331.5</v>
      </c>
      <c r="L232">
        <v>1336670.125</v>
      </c>
      <c r="M232">
        <v>1375067.25</v>
      </c>
      <c r="N232">
        <v>1574216.625</v>
      </c>
      <c r="O232">
        <v>1645065.875</v>
      </c>
      <c r="P232">
        <v>1830213.625</v>
      </c>
      <c r="Q232">
        <v>2056279.75</v>
      </c>
      <c r="R232">
        <v>2148319.75</v>
      </c>
      <c r="S232">
        <v>2368678.5</v>
      </c>
      <c r="T232">
        <v>2406602.5</v>
      </c>
      <c r="U232">
        <v>2412665</v>
      </c>
      <c r="V232">
        <v>2466101.25</v>
      </c>
      <c r="W232">
        <v>2543963.5</v>
      </c>
      <c r="X232">
        <v>2655200.5</v>
      </c>
      <c r="Y232">
        <v>2814155.25</v>
      </c>
      <c r="Z232">
        <v>2483503.5</v>
      </c>
      <c r="AB232" s="4">
        <f t="shared" si="18"/>
        <v>16853604.466796547</v>
      </c>
      <c r="AC232" s="5">
        <f t="shared" si="19"/>
        <v>184</v>
      </c>
      <c r="AD232" s="6">
        <f t="shared" si="17"/>
        <v>-0.37154614151767895</v>
      </c>
      <c r="AE232" s="6">
        <f t="shared" si="20"/>
        <v>0</v>
      </c>
      <c r="AF232" s="6"/>
    </row>
    <row r="233" spans="1:32" x14ac:dyDescent="0.25">
      <c r="A233" s="1">
        <v>232</v>
      </c>
      <c r="B233">
        <v>1017989.8125</v>
      </c>
      <c r="C233">
        <v>1160135.875</v>
      </c>
      <c r="D233">
        <v>1296310.75</v>
      </c>
      <c r="E233">
        <v>1133345.875</v>
      </c>
      <c r="F233">
        <v>1203603.5</v>
      </c>
      <c r="G233">
        <v>1230566.75</v>
      </c>
      <c r="H233">
        <v>1286040.875</v>
      </c>
      <c r="I233">
        <v>1332640.526940153</v>
      </c>
      <c r="J233">
        <v>1351387.7964352451</v>
      </c>
      <c r="K233">
        <v>1382829.742174126</v>
      </c>
      <c r="L233">
        <v>1389518.169345014</v>
      </c>
      <c r="M233">
        <v>1423656.1812503531</v>
      </c>
      <c r="N233">
        <v>1607256</v>
      </c>
      <c r="O233">
        <v>1677887.625</v>
      </c>
      <c r="P233">
        <v>1880846</v>
      </c>
      <c r="Q233">
        <v>2064217.125</v>
      </c>
      <c r="R233">
        <v>2170082.75</v>
      </c>
      <c r="S233">
        <v>2386641</v>
      </c>
      <c r="T233">
        <v>2448500.75</v>
      </c>
      <c r="U233">
        <v>2477847.75</v>
      </c>
      <c r="V233">
        <v>2514760.25</v>
      </c>
      <c r="W233">
        <v>2596102.5</v>
      </c>
      <c r="X233">
        <v>2675121.5</v>
      </c>
      <c r="Y233">
        <v>2764416.25</v>
      </c>
      <c r="Z233">
        <v>2497398</v>
      </c>
      <c r="AB233" s="4">
        <f t="shared" si="18"/>
        <v>17558762.719519358</v>
      </c>
      <c r="AC233" s="5">
        <f t="shared" si="19"/>
        <v>90</v>
      </c>
      <c r="AD233" s="6">
        <f t="shared" si="17"/>
        <v>0.48959166050286207</v>
      </c>
      <c r="AE233" s="6">
        <f t="shared" si="20"/>
        <v>0</v>
      </c>
      <c r="AF233" s="6"/>
    </row>
    <row r="234" spans="1:32" x14ac:dyDescent="0.25">
      <c r="A234" s="1">
        <v>233</v>
      </c>
      <c r="B234">
        <v>1039395.75</v>
      </c>
      <c r="C234">
        <v>1178002.375</v>
      </c>
      <c r="D234">
        <v>1291521.25</v>
      </c>
      <c r="E234">
        <v>1093238</v>
      </c>
      <c r="F234">
        <v>1159510.75</v>
      </c>
      <c r="G234">
        <v>1179111.875</v>
      </c>
      <c r="H234">
        <v>1239121.625</v>
      </c>
      <c r="I234">
        <v>1278149.625</v>
      </c>
      <c r="J234">
        <v>1280559.375</v>
      </c>
      <c r="K234">
        <v>1309432.375</v>
      </c>
      <c r="L234">
        <v>1306156.375</v>
      </c>
      <c r="M234">
        <v>1329443.625</v>
      </c>
      <c r="N234">
        <v>1517521.75</v>
      </c>
      <c r="O234">
        <v>1604202.875</v>
      </c>
      <c r="P234">
        <v>1782130.25</v>
      </c>
      <c r="Q234">
        <v>1998881.5</v>
      </c>
      <c r="R234">
        <v>2103402.5</v>
      </c>
      <c r="S234">
        <v>2301320.5</v>
      </c>
      <c r="T234">
        <v>2320317</v>
      </c>
      <c r="U234">
        <v>2333720.25</v>
      </c>
      <c r="V234">
        <v>2384241.75</v>
      </c>
      <c r="W234">
        <v>2444128.5</v>
      </c>
      <c r="X234">
        <v>2573389</v>
      </c>
      <c r="Y234">
        <v>2677000.25</v>
      </c>
      <c r="Z234">
        <v>2437129.25</v>
      </c>
      <c r="AB234" s="4">
        <f t="shared" si="18"/>
        <v>16865611.81900055</v>
      </c>
      <c r="AC234" s="5">
        <f t="shared" si="19"/>
        <v>182</v>
      </c>
      <c r="AD234" s="6">
        <f t="shared" si="17"/>
        <v>-0.35688278780223193</v>
      </c>
      <c r="AE234" s="6">
        <f t="shared" si="20"/>
        <v>0</v>
      </c>
      <c r="AF234" s="6"/>
    </row>
    <row r="235" spans="1:32" x14ac:dyDescent="0.25">
      <c r="A235" s="1">
        <v>234</v>
      </c>
      <c r="B235">
        <v>1067122.125</v>
      </c>
      <c r="C235">
        <v>1210262</v>
      </c>
      <c r="D235">
        <v>1280885.625</v>
      </c>
      <c r="E235">
        <v>1172497.75</v>
      </c>
      <c r="F235">
        <v>1189593.25</v>
      </c>
      <c r="G235">
        <v>1175031.625</v>
      </c>
      <c r="H235">
        <v>1173889.625</v>
      </c>
      <c r="I235">
        <v>1191831.25</v>
      </c>
      <c r="J235">
        <v>1203436.25</v>
      </c>
      <c r="K235">
        <v>1235973.375</v>
      </c>
      <c r="L235">
        <v>1246611</v>
      </c>
      <c r="M235">
        <v>1256691.75</v>
      </c>
      <c r="N235">
        <v>1466228.875</v>
      </c>
      <c r="O235">
        <v>1537406</v>
      </c>
      <c r="P235">
        <v>1719057.375</v>
      </c>
      <c r="Q235">
        <v>1961948.75</v>
      </c>
      <c r="R235">
        <v>2049332.75</v>
      </c>
      <c r="S235">
        <v>2294015</v>
      </c>
      <c r="T235">
        <v>2278051.5</v>
      </c>
      <c r="U235">
        <v>2270412.25</v>
      </c>
      <c r="V235">
        <v>2326264.75</v>
      </c>
      <c r="W235">
        <v>2363879</v>
      </c>
      <c r="X235">
        <v>2499232.75</v>
      </c>
      <c r="Y235">
        <v>2622208</v>
      </c>
      <c r="Z235">
        <v>2365350.75</v>
      </c>
      <c r="AB235" s="4">
        <f t="shared" si="18"/>
        <v>16524945.460586542</v>
      </c>
      <c r="AC235" s="5">
        <f t="shared" si="19"/>
        <v>235</v>
      </c>
      <c r="AD235" s="6">
        <f t="shared" si="17"/>
        <v>-0.77290384119589706</v>
      </c>
      <c r="AE235" s="6">
        <f t="shared" si="20"/>
        <v>0</v>
      </c>
      <c r="AF235" s="6"/>
    </row>
    <row r="236" spans="1:32" x14ac:dyDescent="0.25">
      <c r="A236" s="1">
        <v>235</v>
      </c>
      <c r="B236">
        <v>935686.625</v>
      </c>
      <c r="C236">
        <v>1063665.25</v>
      </c>
      <c r="D236">
        <v>1148063.5</v>
      </c>
      <c r="E236">
        <v>1032496.875</v>
      </c>
      <c r="F236">
        <v>1053342.75</v>
      </c>
      <c r="G236">
        <v>1057082.25</v>
      </c>
      <c r="H236">
        <v>1093911.25</v>
      </c>
      <c r="I236">
        <v>1172482.25</v>
      </c>
      <c r="J236">
        <v>1176770.75</v>
      </c>
      <c r="K236">
        <v>1217583.375</v>
      </c>
      <c r="L236">
        <v>1214421.375</v>
      </c>
      <c r="M236">
        <v>1247251.625</v>
      </c>
      <c r="N236">
        <v>1468487.625</v>
      </c>
      <c r="O236">
        <v>1523728.125</v>
      </c>
      <c r="P236">
        <v>1744246.875</v>
      </c>
      <c r="Q236">
        <v>1942203.625</v>
      </c>
      <c r="R236">
        <v>2020278.625</v>
      </c>
      <c r="S236">
        <v>2296671.75</v>
      </c>
      <c r="T236">
        <v>2283452</v>
      </c>
      <c r="U236">
        <v>2311944.5</v>
      </c>
      <c r="V236">
        <v>2358878.5</v>
      </c>
      <c r="W236">
        <v>2407106.25</v>
      </c>
      <c r="X236">
        <v>2511264.75</v>
      </c>
      <c r="Y236">
        <v>2659341.75</v>
      </c>
      <c r="Z236">
        <v>2393772.75</v>
      </c>
      <c r="AB236" s="4">
        <f t="shared" si="18"/>
        <v>15878012.791323394</v>
      </c>
      <c r="AC236" s="5">
        <f t="shared" si="19"/>
        <v>303</v>
      </c>
      <c r="AD236" s="6">
        <f t="shared" si="17"/>
        <v>-1.5629366809356851</v>
      </c>
      <c r="AE236" s="6">
        <f t="shared" si="20"/>
        <v>0</v>
      </c>
      <c r="AF236" s="6"/>
    </row>
    <row r="237" spans="1:32" x14ac:dyDescent="0.25">
      <c r="A237" s="1">
        <v>236</v>
      </c>
      <c r="B237">
        <v>991892.6875</v>
      </c>
      <c r="C237">
        <v>1134549.375</v>
      </c>
      <c r="D237">
        <v>1269578.125</v>
      </c>
      <c r="E237">
        <v>1119017.375</v>
      </c>
      <c r="F237">
        <v>1191671</v>
      </c>
      <c r="G237">
        <v>1212162.75</v>
      </c>
      <c r="H237">
        <v>1270889.5</v>
      </c>
      <c r="I237">
        <v>1309684.25</v>
      </c>
      <c r="J237">
        <v>1326989.8406411561</v>
      </c>
      <c r="K237">
        <v>1363941.625</v>
      </c>
      <c r="L237">
        <v>1371186.5</v>
      </c>
      <c r="M237">
        <v>1400356.75</v>
      </c>
      <c r="N237">
        <v>1599271.875</v>
      </c>
      <c r="O237">
        <v>1670545.5</v>
      </c>
      <c r="P237">
        <v>1856120.375</v>
      </c>
      <c r="Q237">
        <v>2064863.75</v>
      </c>
      <c r="R237">
        <v>2153522</v>
      </c>
      <c r="S237">
        <v>2389341</v>
      </c>
      <c r="T237">
        <v>2407249.75</v>
      </c>
      <c r="U237">
        <v>2437222.75</v>
      </c>
      <c r="V237">
        <v>2470269.25</v>
      </c>
      <c r="W237">
        <v>2543057.5</v>
      </c>
      <c r="X237">
        <v>2655467.25</v>
      </c>
      <c r="Y237">
        <v>2747477.5</v>
      </c>
      <c r="Z237">
        <v>2489310.75</v>
      </c>
      <c r="AB237" s="4">
        <f t="shared" si="18"/>
        <v>17331445.80763248</v>
      </c>
      <c r="AC237" s="5">
        <f t="shared" si="19"/>
        <v>117</v>
      </c>
      <c r="AD237" s="6">
        <f t="shared" si="17"/>
        <v>0.21199271713303844</v>
      </c>
      <c r="AE237" s="6">
        <f t="shared" si="20"/>
        <v>0</v>
      </c>
      <c r="AF237" s="6"/>
    </row>
    <row r="238" spans="1:32" x14ac:dyDescent="0.25">
      <c r="A238" s="1">
        <v>237</v>
      </c>
      <c r="B238">
        <v>976865.25</v>
      </c>
      <c r="C238">
        <v>1117759.125</v>
      </c>
      <c r="D238">
        <v>1228777.375</v>
      </c>
      <c r="E238">
        <v>1010508.0625</v>
      </c>
      <c r="F238">
        <v>1078226.875</v>
      </c>
      <c r="G238">
        <v>1104591.625</v>
      </c>
      <c r="H238">
        <v>1172933.75</v>
      </c>
      <c r="I238">
        <v>1238711.75</v>
      </c>
      <c r="J238">
        <v>1245862.625</v>
      </c>
      <c r="K238">
        <v>1279014.25</v>
      </c>
      <c r="L238">
        <v>1289197</v>
      </c>
      <c r="M238">
        <v>1302098.5</v>
      </c>
      <c r="N238">
        <v>1507236.5</v>
      </c>
      <c r="O238">
        <v>1573354</v>
      </c>
      <c r="P238">
        <v>1768052.875</v>
      </c>
      <c r="Q238">
        <v>1984908.25</v>
      </c>
      <c r="R238">
        <v>2084515.375</v>
      </c>
      <c r="S238">
        <v>2300404.5</v>
      </c>
      <c r="T238">
        <v>2383661</v>
      </c>
      <c r="U238">
        <v>2352477.75</v>
      </c>
      <c r="V238">
        <v>2381696</v>
      </c>
      <c r="W238">
        <v>2474551.5</v>
      </c>
      <c r="X238">
        <v>2603882.75</v>
      </c>
      <c r="Y238">
        <v>2717612</v>
      </c>
      <c r="Z238">
        <v>2471996.5</v>
      </c>
      <c r="AB238" s="4">
        <f t="shared" si="18"/>
        <v>16444716.713528043</v>
      </c>
      <c r="AC238" s="5">
        <f t="shared" si="19"/>
        <v>254</v>
      </c>
      <c r="AD238" s="6">
        <f t="shared" si="17"/>
        <v>-0.87087902142537088</v>
      </c>
      <c r="AE238" s="6">
        <f t="shared" si="20"/>
        <v>0</v>
      </c>
      <c r="AF238" s="6"/>
    </row>
    <row r="239" spans="1:32" x14ac:dyDescent="0.25">
      <c r="A239" s="1">
        <v>238</v>
      </c>
      <c r="B239">
        <v>955995.5625</v>
      </c>
      <c r="C239">
        <v>1099092.75</v>
      </c>
      <c r="D239">
        <v>1219063</v>
      </c>
      <c r="E239">
        <v>1114702.75</v>
      </c>
      <c r="F239">
        <v>1163198.25</v>
      </c>
      <c r="G239">
        <v>1185436.875</v>
      </c>
      <c r="H239">
        <v>1210090</v>
      </c>
      <c r="I239">
        <v>1287239.0809798019</v>
      </c>
      <c r="J239">
        <v>1303703.1924432269</v>
      </c>
      <c r="K239">
        <v>1333366.347254952</v>
      </c>
      <c r="L239">
        <v>1335314.3220419141</v>
      </c>
      <c r="M239">
        <v>1362433.541763213</v>
      </c>
      <c r="N239">
        <v>1575606.625</v>
      </c>
      <c r="O239">
        <v>1641557.375</v>
      </c>
      <c r="P239">
        <v>1822494.125</v>
      </c>
      <c r="Q239">
        <v>2022219.75</v>
      </c>
      <c r="R239">
        <v>2128537</v>
      </c>
      <c r="S239">
        <v>2347959.5</v>
      </c>
      <c r="T239">
        <v>2379698.5</v>
      </c>
      <c r="U239">
        <v>2390749.5</v>
      </c>
      <c r="V239">
        <v>2447454.5</v>
      </c>
      <c r="W239">
        <v>2523408.5</v>
      </c>
      <c r="X239">
        <v>2722896.75</v>
      </c>
      <c r="Y239">
        <v>2733074</v>
      </c>
      <c r="Z239">
        <v>2460811.25</v>
      </c>
      <c r="AB239" s="4">
        <f t="shared" si="18"/>
        <v>16994982.090121239</v>
      </c>
      <c r="AC239" s="5">
        <f t="shared" si="19"/>
        <v>160</v>
      </c>
      <c r="AD239" s="6">
        <f t="shared" si="17"/>
        <v>-0.19889607986893559</v>
      </c>
      <c r="AE239" s="6">
        <f t="shared" si="20"/>
        <v>0</v>
      </c>
      <c r="AF239" s="6"/>
    </row>
    <row r="240" spans="1:32" x14ac:dyDescent="0.25">
      <c r="A240" s="1">
        <v>239</v>
      </c>
      <c r="B240">
        <v>1019695.1875</v>
      </c>
      <c r="C240">
        <v>1158520.625</v>
      </c>
      <c r="D240">
        <v>1293080.25</v>
      </c>
      <c r="E240">
        <v>1078297</v>
      </c>
      <c r="F240">
        <v>1141337.375</v>
      </c>
      <c r="G240">
        <v>1176099.5</v>
      </c>
      <c r="H240">
        <v>1243718.75</v>
      </c>
      <c r="I240">
        <v>1297176.3028391821</v>
      </c>
      <c r="J240">
        <v>1309910.338073015</v>
      </c>
      <c r="K240">
        <v>1337248.9699481321</v>
      </c>
      <c r="L240">
        <v>1333179.6295743131</v>
      </c>
      <c r="M240">
        <v>1368289.75</v>
      </c>
      <c r="N240">
        <v>1551419.125</v>
      </c>
      <c r="O240">
        <v>1625513.25</v>
      </c>
      <c r="P240">
        <v>1809391.125</v>
      </c>
      <c r="Q240">
        <v>2003526.5</v>
      </c>
      <c r="R240">
        <v>2104762.5</v>
      </c>
      <c r="S240">
        <v>2316498</v>
      </c>
      <c r="T240">
        <v>2330274.75</v>
      </c>
      <c r="U240">
        <v>2368391.25</v>
      </c>
      <c r="V240">
        <v>2400507.75</v>
      </c>
      <c r="W240">
        <v>2471363.25</v>
      </c>
      <c r="X240">
        <v>2613775.5</v>
      </c>
      <c r="Y240">
        <v>2726646.5</v>
      </c>
      <c r="Z240">
        <v>2482066</v>
      </c>
      <c r="AB240" s="4">
        <f t="shared" si="18"/>
        <v>16977158.892390292</v>
      </c>
      <c r="AC240" s="5">
        <f t="shared" si="19"/>
        <v>161</v>
      </c>
      <c r="AD240" s="6">
        <f t="shared" si="17"/>
        <v>-0.22066173213173146</v>
      </c>
      <c r="AE240" s="6">
        <f t="shared" si="20"/>
        <v>0</v>
      </c>
      <c r="AF240" s="6"/>
    </row>
    <row r="241" spans="1:32" x14ac:dyDescent="0.25">
      <c r="A241" s="1">
        <v>240</v>
      </c>
      <c r="B241">
        <v>1084070</v>
      </c>
      <c r="C241">
        <v>1217726.375</v>
      </c>
      <c r="D241">
        <v>1330535.375</v>
      </c>
      <c r="E241">
        <v>1230023.5</v>
      </c>
      <c r="F241">
        <v>1292165.625</v>
      </c>
      <c r="G241">
        <v>1303807.25</v>
      </c>
      <c r="H241">
        <v>1318662.5</v>
      </c>
      <c r="I241">
        <v>1335679.25</v>
      </c>
      <c r="J241">
        <v>1365770.39727089</v>
      </c>
      <c r="K241">
        <v>1383008.75</v>
      </c>
      <c r="L241">
        <v>1379647.375</v>
      </c>
      <c r="M241">
        <v>1410746</v>
      </c>
      <c r="N241">
        <v>1610445.25</v>
      </c>
      <c r="O241">
        <v>1675227.125</v>
      </c>
      <c r="P241">
        <v>1870816.125</v>
      </c>
      <c r="Q241">
        <v>2287873.25</v>
      </c>
      <c r="R241">
        <v>2341183.25</v>
      </c>
      <c r="S241">
        <v>2397455.5</v>
      </c>
      <c r="T241">
        <v>2636187.5</v>
      </c>
      <c r="U241">
        <v>2420639.25</v>
      </c>
      <c r="V241">
        <v>2485774</v>
      </c>
      <c r="W241">
        <v>2552862</v>
      </c>
      <c r="X241">
        <v>2678641</v>
      </c>
      <c r="Y241">
        <v>2792015.75</v>
      </c>
      <c r="Z241">
        <v>2520931.5</v>
      </c>
      <c r="AB241" s="4">
        <f t="shared" si="18"/>
        <v>18030135.226371117</v>
      </c>
      <c r="AC241" s="5">
        <f t="shared" si="19"/>
        <v>44</v>
      </c>
      <c r="AD241" s="6">
        <f t="shared" si="17"/>
        <v>1.0652307924507325</v>
      </c>
      <c r="AE241" s="6">
        <f t="shared" si="20"/>
        <v>0</v>
      </c>
      <c r="AF241" s="6"/>
    </row>
    <row r="242" spans="1:32" x14ac:dyDescent="0.25">
      <c r="A242" s="1">
        <v>241</v>
      </c>
      <c r="B242">
        <v>1176656.625</v>
      </c>
      <c r="C242">
        <v>1300273.25</v>
      </c>
      <c r="D242">
        <v>1393238.125</v>
      </c>
      <c r="E242">
        <v>1278442</v>
      </c>
      <c r="F242">
        <v>1345884.875</v>
      </c>
      <c r="G242">
        <v>1340140.875</v>
      </c>
      <c r="H242">
        <v>1349270.875</v>
      </c>
      <c r="I242">
        <v>1355130.012851581</v>
      </c>
      <c r="J242">
        <v>1374631.4974928731</v>
      </c>
      <c r="K242">
        <v>1399680.927375338</v>
      </c>
      <c r="L242">
        <v>1396814.5</v>
      </c>
      <c r="M242">
        <v>1424190.5</v>
      </c>
      <c r="N242">
        <v>1609518.125</v>
      </c>
      <c r="O242">
        <v>1680136.75</v>
      </c>
      <c r="P242">
        <v>1862356.25</v>
      </c>
      <c r="Q242">
        <v>2060172.25</v>
      </c>
      <c r="R242">
        <v>2195875.75</v>
      </c>
      <c r="S242">
        <v>2382129.5</v>
      </c>
      <c r="T242">
        <v>2373671.25</v>
      </c>
      <c r="U242">
        <v>2397340.25</v>
      </c>
      <c r="V242">
        <v>2451759</v>
      </c>
      <c r="W242">
        <v>2557055</v>
      </c>
      <c r="X242">
        <v>2589115.5</v>
      </c>
      <c r="Y242">
        <v>2717378.5</v>
      </c>
      <c r="Z242">
        <v>2482647</v>
      </c>
      <c r="AB242" s="4">
        <f t="shared" si="18"/>
        <v>18073914.298311859</v>
      </c>
      <c r="AC242" s="5">
        <f t="shared" si="19"/>
        <v>37</v>
      </c>
      <c r="AD242" s="6">
        <f t="shared" si="17"/>
        <v>1.1186937046977079</v>
      </c>
      <c r="AE242" s="6">
        <f t="shared" si="20"/>
        <v>0</v>
      </c>
      <c r="AF242" s="6"/>
    </row>
    <row r="243" spans="1:32" x14ac:dyDescent="0.25">
      <c r="A243" s="1">
        <v>242</v>
      </c>
      <c r="B243">
        <v>1174244</v>
      </c>
      <c r="C243">
        <v>1298952.75</v>
      </c>
      <c r="D243">
        <v>1406748.75</v>
      </c>
      <c r="E243">
        <v>1344291.875</v>
      </c>
      <c r="F243">
        <v>1409422.125</v>
      </c>
      <c r="G243">
        <v>1407348.375</v>
      </c>
      <c r="H243">
        <v>1394496.75</v>
      </c>
      <c r="I243">
        <v>1405658.13337483</v>
      </c>
      <c r="J243">
        <v>1429440.9109204081</v>
      </c>
      <c r="K243">
        <v>1458947.370159626</v>
      </c>
      <c r="L243">
        <v>1463461.7841964529</v>
      </c>
      <c r="M243">
        <v>1484141.7392436301</v>
      </c>
      <c r="N243">
        <v>1674963</v>
      </c>
      <c r="O243">
        <v>1780163</v>
      </c>
      <c r="P243">
        <v>1970237.25</v>
      </c>
      <c r="Q243">
        <v>2123552.25</v>
      </c>
      <c r="R243">
        <v>2215130.5</v>
      </c>
      <c r="S243">
        <v>2412467.75</v>
      </c>
      <c r="T243">
        <v>2450935</v>
      </c>
      <c r="U243">
        <v>2462941</v>
      </c>
      <c r="V243">
        <v>2524896</v>
      </c>
      <c r="W243">
        <v>2588390</v>
      </c>
      <c r="X243">
        <v>2699653.5</v>
      </c>
      <c r="Y243">
        <v>2798670</v>
      </c>
      <c r="Z243">
        <v>2494396.5</v>
      </c>
      <c r="AB243" s="4">
        <f t="shared" si="18"/>
        <v>18678284.596332595</v>
      </c>
      <c r="AC243" s="5">
        <f t="shared" si="19"/>
        <v>18</v>
      </c>
      <c r="AD243" s="6">
        <f t="shared" si="17"/>
        <v>1.8567494645707421</v>
      </c>
      <c r="AE243" s="6">
        <f t="shared" si="20"/>
        <v>18678284.596332595</v>
      </c>
      <c r="AF243" s="6"/>
    </row>
    <row r="244" spans="1:32" x14ac:dyDescent="0.25">
      <c r="A244" s="1">
        <v>243</v>
      </c>
      <c r="B244">
        <v>1083575.5</v>
      </c>
      <c r="C244">
        <v>1211212.125</v>
      </c>
      <c r="D244">
        <v>1337674.125</v>
      </c>
      <c r="E244">
        <v>1213656.875</v>
      </c>
      <c r="F244">
        <v>1268960.75</v>
      </c>
      <c r="G244">
        <v>1285422.375</v>
      </c>
      <c r="H244">
        <v>1313029.5</v>
      </c>
      <c r="I244">
        <v>1349780.6711537179</v>
      </c>
      <c r="J244">
        <v>1369597.3967097229</v>
      </c>
      <c r="K244">
        <v>1394256.5274207119</v>
      </c>
      <c r="L244">
        <v>1394860.72570509</v>
      </c>
      <c r="M244">
        <v>1427632.25</v>
      </c>
      <c r="N244">
        <v>1611027</v>
      </c>
      <c r="O244">
        <v>1677829.875</v>
      </c>
      <c r="P244">
        <v>1863917.375</v>
      </c>
      <c r="Q244">
        <v>2047302.75</v>
      </c>
      <c r="R244">
        <v>2146275.25</v>
      </c>
      <c r="S244">
        <v>2366269.25</v>
      </c>
      <c r="T244">
        <v>2379998</v>
      </c>
      <c r="U244">
        <v>2390182.5</v>
      </c>
      <c r="V244">
        <v>2439432.75</v>
      </c>
      <c r="W244">
        <v>2496011.5</v>
      </c>
      <c r="X244">
        <v>2628884.25</v>
      </c>
      <c r="Y244">
        <v>2728788</v>
      </c>
      <c r="Z244">
        <v>2475791.5</v>
      </c>
      <c r="AB244" s="4">
        <f t="shared" si="18"/>
        <v>17720639.612471882</v>
      </c>
      <c r="AC244" s="5">
        <f t="shared" si="19"/>
        <v>69</v>
      </c>
      <c r="AD244" s="6">
        <f t="shared" si="17"/>
        <v>0.687275387888588</v>
      </c>
      <c r="AE244" s="6">
        <f t="shared" si="20"/>
        <v>0</v>
      </c>
      <c r="AF244" s="6"/>
    </row>
    <row r="245" spans="1:32" x14ac:dyDescent="0.25">
      <c r="A245" s="1">
        <v>244</v>
      </c>
      <c r="B245">
        <v>975831.8125</v>
      </c>
      <c r="C245">
        <v>1115661.375</v>
      </c>
      <c r="D245">
        <v>1233773.375</v>
      </c>
      <c r="E245">
        <v>1068085.625</v>
      </c>
      <c r="F245">
        <v>1148769.625</v>
      </c>
      <c r="G245">
        <v>1168066.25</v>
      </c>
      <c r="H245">
        <v>1229726.625</v>
      </c>
      <c r="I245">
        <v>1291650.375</v>
      </c>
      <c r="J245">
        <v>1310406.625</v>
      </c>
      <c r="K245">
        <v>1360119.25</v>
      </c>
      <c r="L245">
        <v>1366828.875</v>
      </c>
      <c r="M245">
        <v>1400542.125</v>
      </c>
      <c r="N245">
        <v>1596133.25</v>
      </c>
      <c r="O245">
        <v>1681760.625</v>
      </c>
      <c r="P245">
        <v>1874800.375</v>
      </c>
      <c r="Q245">
        <v>2058848.625</v>
      </c>
      <c r="R245">
        <v>2181970.75</v>
      </c>
      <c r="S245">
        <v>2405216.5</v>
      </c>
      <c r="T245">
        <v>2448572</v>
      </c>
      <c r="U245">
        <v>2437944</v>
      </c>
      <c r="V245">
        <v>2516578</v>
      </c>
      <c r="W245">
        <v>2633921</v>
      </c>
      <c r="X245">
        <v>2679684.25</v>
      </c>
      <c r="Y245">
        <v>2812434.5</v>
      </c>
      <c r="Z245">
        <v>2536617.25</v>
      </c>
      <c r="AB245" s="4">
        <f t="shared" si="18"/>
        <v>17200103.752495483</v>
      </c>
      <c r="AC245" s="5">
        <f t="shared" si="19"/>
        <v>132</v>
      </c>
      <c r="AD245" s="6">
        <f t="shared" si="17"/>
        <v>5.1598070630908988E-2</v>
      </c>
      <c r="AE245" s="6">
        <f t="shared" si="20"/>
        <v>0</v>
      </c>
      <c r="AF245" s="6"/>
    </row>
    <row r="246" spans="1:32" x14ac:dyDescent="0.25">
      <c r="A246" s="1">
        <v>245</v>
      </c>
      <c r="B246">
        <v>1232849.5</v>
      </c>
      <c r="C246">
        <v>1344537.875</v>
      </c>
      <c r="D246">
        <v>1432431.625</v>
      </c>
      <c r="E246">
        <v>1420435.25</v>
      </c>
      <c r="F246">
        <v>1478251</v>
      </c>
      <c r="G246">
        <v>1458545.875</v>
      </c>
      <c r="H246">
        <v>1422732</v>
      </c>
      <c r="I246">
        <v>1423315.3853149579</v>
      </c>
      <c r="J246">
        <v>1443724.309701313</v>
      </c>
      <c r="K246">
        <v>1481658.75</v>
      </c>
      <c r="L246">
        <v>1479210.75</v>
      </c>
      <c r="M246">
        <v>1479953</v>
      </c>
      <c r="N246">
        <v>1679450.125</v>
      </c>
      <c r="O246">
        <v>1749553.5</v>
      </c>
      <c r="P246">
        <v>1895872.5</v>
      </c>
      <c r="Q246">
        <v>2129205</v>
      </c>
      <c r="R246">
        <v>2210976.75</v>
      </c>
      <c r="S246">
        <v>2406452</v>
      </c>
      <c r="T246">
        <v>2392812.5</v>
      </c>
      <c r="U246">
        <v>2423341.5</v>
      </c>
      <c r="V246">
        <v>2487299.5</v>
      </c>
      <c r="W246">
        <v>2585805</v>
      </c>
      <c r="X246">
        <v>2580242.5</v>
      </c>
      <c r="Y246">
        <v>2686491</v>
      </c>
      <c r="Z246">
        <v>2485671.75</v>
      </c>
      <c r="AB246" s="4">
        <f t="shared" si="18"/>
        <v>18843191.699326683</v>
      </c>
      <c r="AC246" s="5">
        <f t="shared" si="19"/>
        <v>17</v>
      </c>
      <c r="AD246" s="6">
        <f t="shared" si="17"/>
        <v>2.0581336782016155</v>
      </c>
      <c r="AE246" s="6">
        <f t="shared" si="20"/>
        <v>18843191.699326683</v>
      </c>
      <c r="AF246" s="6"/>
    </row>
    <row r="247" spans="1:32" x14ac:dyDescent="0.25">
      <c r="A247" s="1">
        <v>246</v>
      </c>
      <c r="B247">
        <v>1028383.8125</v>
      </c>
      <c r="C247">
        <v>1145283.125</v>
      </c>
      <c r="D247">
        <v>1251312.625</v>
      </c>
      <c r="E247">
        <v>1127713.25</v>
      </c>
      <c r="F247">
        <v>1182964</v>
      </c>
      <c r="G247">
        <v>1209013.375</v>
      </c>
      <c r="H247">
        <v>1238315.375</v>
      </c>
      <c r="I247">
        <v>1306538.918377205</v>
      </c>
      <c r="J247">
        <v>1337421.2678471289</v>
      </c>
      <c r="K247">
        <v>1352592.5841046311</v>
      </c>
      <c r="L247">
        <v>1353839.625</v>
      </c>
      <c r="M247">
        <v>1371816</v>
      </c>
      <c r="N247">
        <v>1560803.5</v>
      </c>
      <c r="O247">
        <v>1636324</v>
      </c>
      <c r="P247">
        <v>1836861.75</v>
      </c>
      <c r="Q247">
        <v>2029357.625</v>
      </c>
      <c r="R247">
        <v>2155724.25</v>
      </c>
      <c r="S247">
        <v>2352417.5</v>
      </c>
      <c r="T247">
        <v>2364690.75</v>
      </c>
      <c r="U247">
        <v>2372397.75</v>
      </c>
      <c r="V247">
        <v>2461123.25</v>
      </c>
      <c r="W247">
        <v>2469258</v>
      </c>
      <c r="X247">
        <v>2595045</v>
      </c>
      <c r="Y247">
        <v>2690134.25</v>
      </c>
      <c r="Z247">
        <v>2453717.75</v>
      </c>
      <c r="AB247" s="4">
        <f t="shared" si="18"/>
        <v>17145767.539421365</v>
      </c>
      <c r="AC247" s="5">
        <f t="shared" si="19"/>
        <v>142</v>
      </c>
      <c r="AD247" s="6">
        <f t="shared" si="17"/>
        <v>-1.4757200566858055E-2</v>
      </c>
      <c r="AE247" s="6">
        <f t="shared" si="20"/>
        <v>0</v>
      </c>
      <c r="AF247" s="6"/>
    </row>
    <row r="248" spans="1:32" x14ac:dyDescent="0.25">
      <c r="A248" s="1">
        <v>247</v>
      </c>
      <c r="B248">
        <v>1036123.1875</v>
      </c>
      <c r="C248">
        <v>1182127.375</v>
      </c>
      <c r="D248">
        <v>1290137.5</v>
      </c>
      <c r="E248">
        <v>1151710.125</v>
      </c>
      <c r="F248">
        <v>1220107.625</v>
      </c>
      <c r="G248">
        <v>1236486.125</v>
      </c>
      <c r="H248">
        <v>1272864.5</v>
      </c>
      <c r="I248">
        <v>1314296.893047082</v>
      </c>
      <c r="J248">
        <v>1339770.4571774499</v>
      </c>
      <c r="K248">
        <v>1373191.0401230589</v>
      </c>
      <c r="L248">
        <v>1375565.234588464</v>
      </c>
      <c r="M248">
        <v>1395797.75</v>
      </c>
      <c r="N248">
        <v>1591460.25</v>
      </c>
      <c r="O248">
        <v>1677529.125</v>
      </c>
      <c r="P248">
        <v>1898908.5</v>
      </c>
      <c r="Q248">
        <v>2077445.125</v>
      </c>
      <c r="R248">
        <v>2264341.25</v>
      </c>
      <c r="S248">
        <v>2423837.75</v>
      </c>
      <c r="T248">
        <v>2446711.5</v>
      </c>
      <c r="U248">
        <v>2467045</v>
      </c>
      <c r="V248">
        <v>2488529</v>
      </c>
      <c r="W248">
        <v>2539070.5</v>
      </c>
      <c r="X248">
        <v>2611662.25</v>
      </c>
      <c r="Y248">
        <v>2752071.5</v>
      </c>
      <c r="Z248">
        <v>2490791.75</v>
      </c>
      <c r="AB248" s="4">
        <f t="shared" si="18"/>
        <v>17562497.054848082</v>
      </c>
      <c r="AC248" s="5">
        <f t="shared" si="19"/>
        <v>86</v>
      </c>
      <c r="AD248" s="6">
        <f t="shared" si="17"/>
        <v>0.4941520230946182</v>
      </c>
      <c r="AE248" s="6">
        <f t="shared" si="20"/>
        <v>0</v>
      </c>
      <c r="AF248" s="6"/>
    </row>
    <row r="249" spans="1:32" x14ac:dyDescent="0.25">
      <c r="A249" s="1">
        <v>248</v>
      </c>
      <c r="B249">
        <v>1104710.5</v>
      </c>
      <c r="C249">
        <v>1227247.625</v>
      </c>
      <c r="D249">
        <v>1326879</v>
      </c>
      <c r="E249">
        <v>1148630.625</v>
      </c>
      <c r="F249">
        <v>1217937.125</v>
      </c>
      <c r="G249">
        <v>1227506.75</v>
      </c>
      <c r="H249">
        <v>1259132.25</v>
      </c>
      <c r="I249">
        <v>1295873.375</v>
      </c>
      <c r="J249">
        <v>1313164.375</v>
      </c>
      <c r="K249">
        <v>1343282.125</v>
      </c>
      <c r="L249">
        <v>1333641.25</v>
      </c>
      <c r="M249">
        <v>1362442.375</v>
      </c>
      <c r="N249">
        <v>1539233</v>
      </c>
      <c r="O249">
        <v>1613482.5</v>
      </c>
      <c r="P249">
        <v>1808579.625</v>
      </c>
      <c r="Q249">
        <v>2015529.375</v>
      </c>
      <c r="R249">
        <v>2159259</v>
      </c>
      <c r="S249">
        <v>2371354.25</v>
      </c>
      <c r="T249">
        <v>2386422.5</v>
      </c>
      <c r="U249">
        <v>2448957.75</v>
      </c>
      <c r="V249">
        <v>2471504.25</v>
      </c>
      <c r="W249">
        <v>2498749.5</v>
      </c>
      <c r="X249">
        <v>2616584</v>
      </c>
      <c r="Y249">
        <v>2727869.25</v>
      </c>
      <c r="Z249">
        <v>2442816</v>
      </c>
      <c r="AB249" s="4">
        <f t="shared" si="18"/>
        <v>17334280.382598642</v>
      </c>
      <c r="AC249" s="5">
        <f t="shared" si="19"/>
        <v>115</v>
      </c>
      <c r="AD249" s="6">
        <f t="shared" si="17"/>
        <v>0.21545429422810661</v>
      </c>
      <c r="AE249" s="6">
        <f t="shared" si="20"/>
        <v>0</v>
      </c>
      <c r="AF249" s="6"/>
    </row>
    <row r="250" spans="1:32" x14ac:dyDescent="0.25">
      <c r="A250" s="1">
        <v>249</v>
      </c>
      <c r="B250">
        <v>908443.125</v>
      </c>
      <c r="C250">
        <v>1047126.5625</v>
      </c>
      <c r="D250">
        <v>1178633</v>
      </c>
      <c r="E250">
        <v>1032635.125</v>
      </c>
      <c r="F250">
        <v>1093282.5</v>
      </c>
      <c r="G250">
        <v>1122535.875</v>
      </c>
      <c r="H250">
        <v>1182956.75</v>
      </c>
      <c r="I250">
        <v>1263041.625</v>
      </c>
      <c r="J250">
        <v>1280287.5784705239</v>
      </c>
      <c r="K250">
        <v>1317558.75</v>
      </c>
      <c r="L250">
        <v>1321724</v>
      </c>
      <c r="M250">
        <v>1346173.5</v>
      </c>
      <c r="N250">
        <v>1529328.25</v>
      </c>
      <c r="O250">
        <v>1606365.5</v>
      </c>
      <c r="P250">
        <v>1794007</v>
      </c>
      <c r="Q250">
        <v>2019603.5</v>
      </c>
      <c r="R250">
        <v>2121977.5</v>
      </c>
      <c r="S250">
        <v>2327027.75</v>
      </c>
      <c r="T250">
        <v>2349690</v>
      </c>
      <c r="U250">
        <v>2373793.5</v>
      </c>
      <c r="V250">
        <v>2421117</v>
      </c>
      <c r="W250">
        <v>2486793.5</v>
      </c>
      <c r="X250">
        <v>2608670.25</v>
      </c>
      <c r="Y250">
        <v>2734055</v>
      </c>
      <c r="Z250">
        <v>2499659</v>
      </c>
      <c r="AB250" s="4">
        <f t="shared" si="18"/>
        <v>16558854.65586267</v>
      </c>
      <c r="AC250" s="5">
        <f t="shared" si="19"/>
        <v>231</v>
      </c>
      <c r="AD250" s="6">
        <f t="shared" si="17"/>
        <v>-0.73149400194971481</v>
      </c>
      <c r="AE250" s="6">
        <f t="shared" si="20"/>
        <v>0</v>
      </c>
      <c r="AF250" s="6"/>
    </row>
    <row r="251" spans="1:32" x14ac:dyDescent="0.25">
      <c r="A251" s="1">
        <v>250</v>
      </c>
      <c r="B251">
        <v>985842.0625</v>
      </c>
      <c r="C251">
        <v>1115741.625</v>
      </c>
      <c r="D251">
        <v>1222405.25</v>
      </c>
      <c r="E251">
        <v>1079483.125</v>
      </c>
      <c r="F251">
        <v>1126626.125</v>
      </c>
      <c r="G251">
        <v>1136504.25</v>
      </c>
      <c r="H251">
        <v>1172411.875</v>
      </c>
      <c r="I251">
        <v>1229767.375</v>
      </c>
      <c r="J251">
        <v>1239219</v>
      </c>
      <c r="K251">
        <v>1271131.75</v>
      </c>
      <c r="L251">
        <v>1277307.5</v>
      </c>
      <c r="M251">
        <v>1314004</v>
      </c>
      <c r="N251">
        <v>1493370.375</v>
      </c>
      <c r="O251">
        <v>1560607.625</v>
      </c>
      <c r="P251">
        <v>1753181.375</v>
      </c>
      <c r="Q251">
        <v>1958861.25</v>
      </c>
      <c r="R251">
        <v>2045142.625</v>
      </c>
      <c r="S251">
        <v>2279491.25</v>
      </c>
      <c r="T251">
        <v>2302358</v>
      </c>
      <c r="U251">
        <v>2311049.5</v>
      </c>
      <c r="V251">
        <v>2345904.25</v>
      </c>
      <c r="W251">
        <v>2408095.25</v>
      </c>
      <c r="X251">
        <v>2536475.75</v>
      </c>
      <c r="Y251">
        <v>2638001</v>
      </c>
      <c r="Z251">
        <v>2409890.5</v>
      </c>
      <c r="AB251" s="4">
        <f t="shared" si="18"/>
        <v>16412545.499709165</v>
      </c>
      <c r="AC251" s="5">
        <f t="shared" si="19"/>
        <v>258</v>
      </c>
      <c r="AD251" s="6">
        <f t="shared" si="17"/>
        <v>-0.91016644130502089</v>
      </c>
      <c r="AE251" s="6">
        <f t="shared" si="20"/>
        <v>0</v>
      </c>
      <c r="AF251" s="6"/>
    </row>
    <row r="252" spans="1:32" x14ac:dyDescent="0.25">
      <c r="A252" s="1">
        <v>251</v>
      </c>
      <c r="B252">
        <v>1015419.8125</v>
      </c>
      <c r="C252">
        <v>1123389</v>
      </c>
      <c r="D252">
        <v>1233790.25</v>
      </c>
      <c r="E252">
        <v>1110900</v>
      </c>
      <c r="F252">
        <v>1162711.25</v>
      </c>
      <c r="G252">
        <v>1175999.5</v>
      </c>
      <c r="H252">
        <v>1206247.875</v>
      </c>
      <c r="I252">
        <v>1276325.25</v>
      </c>
      <c r="J252">
        <v>1290426.375</v>
      </c>
      <c r="K252">
        <v>1317067.75</v>
      </c>
      <c r="L252">
        <v>1313740.125</v>
      </c>
      <c r="M252">
        <v>1338515.125</v>
      </c>
      <c r="N252">
        <v>1520951.875</v>
      </c>
      <c r="O252">
        <v>1599521</v>
      </c>
      <c r="P252">
        <v>1772162</v>
      </c>
      <c r="Q252">
        <v>1983977.875</v>
      </c>
      <c r="R252">
        <v>2092152.875</v>
      </c>
      <c r="S252">
        <v>2291048.25</v>
      </c>
      <c r="T252">
        <v>2336146.25</v>
      </c>
      <c r="U252">
        <v>2324765.25</v>
      </c>
      <c r="V252">
        <v>2341690.25</v>
      </c>
      <c r="W252">
        <v>2419269.75</v>
      </c>
      <c r="X252">
        <v>2610631</v>
      </c>
      <c r="Y252">
        <v>2696984</v>
      </c>
      <c r="Z252">
        <v>2440998</v>
      </c>
      <c r="AB252" s="4">
        <f t="shared" si="18"/>
        <v>16749794.719149264</v>
      </c>
      <c r="AC252" s="5">
        <f t="shared" si="19"/>
        <v>203</v>
      </c>
      <c r="AD252" s="6">
        <f t="shared" si="17"/>
        <v>-0.49831839096964514</v>
      </c>
      <c r="AE252" s="6">
        <f t="shared" si="20"/>
        <v>0</v>
      </c>
      <c r="AF252" s="6"/>
    </row>
    <row r="253" spans="1:32" x14ac:dyDescent="0.25">
      <c r="A253" s="1">
        <v>252</v>
      </c>
      <c r="B253">
        <v>1002203.625</v>
      </c>
      <c r="C253">
        <v>1138515.25</v>
      </c>
      <c r="D253">
        <v>1242409.25</v>
      </c>
      <c r="E253">
        <v>1136975.625</v>
      </c>
      <c r="F253">
        <v>1181528.375</v>
      </c>
      <c r="G253">
        <v>1201401.375</v>
      </c>
      <c r="H253">
        <v>1231426.75</v>
      </c>
      <c r="I253">
        <v>1272814.2804605691</v>
      </c>
      <c r="J253">
        <v>1302167.4421135299</v>
      </c>
      <c r="K253">
        <v>1332453.0111722201</v>
      </c>
      <c r="L253">
        <v>1340744.224194221</v>
      </c>
      <c r="M253">
        <v>1392774.0049060669</v>
      </c>
      <c r="N253">
        <v>1604502</v>
      </c>
      <c r="O253">
        <v>1664820.125</v>
      </c>
      <c r="P253">
        <v>1881465.75</v>
      </c>
      <c r="Q253">
        <v>2054657.75</v>
      </c>
      <c r="R253">
        <v>2189941</v>
      </c>
      <c r="S253">
        <v>2363554.25</v>
      </c>
      <c r="T253">
        <v>2488010.5</v>
      </c>
      <c r="U253">
        <v>2448631.5</v>
      </c>
      <c r="V253">
        <v>2463564.5</v>
      </c>
      <c r="W253">
        <v>2545362</v>
      </c>
      <c r="X253">
        <v>2674477.25</v>
      </c>
      <c r="Y253">
        <v>2801376.25</v>
      </c>
      <c r="Z253">
        <v>2533961.75</v>
      </c>
      <c r="AB253" s="4">
        <f t="shared" si="18"/>
        <v>17250899.789671209</v>
      </c>
      <c r="AC253" s="5">
        <f t="shared" si="19"/>
        <v>127</v>
      </c>
      <c r="AD253" s="6">
        <f t="shared" si="17"/>
        <v>0.11363008633228815</v>
      </c>
      <c r="AE253" s="6">
        <f t="shared" si="20"/>
        <v>0</v>
      </c>
      <c r="AF253" s="6"/>
    </row>
    <row r="254" spans="1:32" x14ac:dyDescent="0.25">
      <c r="A254" s="1">
        <v>253</v>
      </c>
      <c r="B254">
        <v>1096746.125</v>
      </c>
      <c r="C254">
        <v>1229946</v>
      </c>
      <c r="D254">
        <v>1344770.375</v>
      </c>
      <c r="E254">
        <v>1208115.375</v>
      </c>
      <c r="F254">
        <v>1267657.75</v>
      </c>
      <c r="G254">
        <v>1286046.75</v>
      </c>
      <c r="H254">
        <v>1317105.875</v>
      </c>
      <c r="I254">
        <v>1378593.535605734</v>
      </c>
      <c r="J254">
        <v>1406349.80668546</v>
      </c>
      <c r="K254">
        <v>1435615.0626287679</v>
      </c>
      <c r="L254">
        <v>1441165.4132367279</v>
      </c>
      <c r="M254">
        <v>1479978.2160298009</v>
      </c>
      <c r="N254">
        <v>1670632.517965311</v>
      </c>
      <c r="O254">
        <v>1764243</v>
      </c>
      <c r="P254">
        <v>1949568.875</v>
      </c>
      <c r="Q254">
        <v>2133043.5</v>
      </c>
      <c r="R254">
        <v>2230833.25</v>
      </c>
      <c r="S254">
        <v>2448067</v>
      </c>
      <c r="T254">
        <v>2471841</v>
      </c>
      <c r="U254">
        <v>2492684.5</v>
      </c>
      <c r="V254">
        <v>2532348.5</v>
      </c>
      <c r="W254">
        <v>2576246.5</v>
      </c>
      <c r="X254">
        <v>2691820.75</v>
      </c>
      <c r="Y254">
        <v>2811255.75</v>
      </c>
      <c r="Z254">
        <v>2533084.5</v>
      </c>
      <c r="AB254" s="4">
        <f t="shared" si="18"/>
        <v>18157656.137695067</v>
      </c>
      <c r="AC254" s="5">
        <f t="shared" si="19"/>
        <v>30</v>
      </c>
      <c r="AD254" s="6">
        <f t="shared" si="17"/>
        <v>1.2209590660193161</v>
      </c>
      <c r="AE254" s="6">
        <f t="shared" si="20"/>
        <v>18157656.137695067</v>
      </c>
      <c r="AF254" s="6"/>
    </row>
    <row r="255" spans="1:32" x14ac:dyDescent="0.25">
      <c r="A255" s="1">
        <v>254</v>
      </c>
      <c r="B255">
        <v>1097407.5</v>
      </c>
      <c r="C255">
        <v>1212938</v>
      </c>
      <c r="D255">
        <v>1349426.5</v>
      </c>
      <c r="E255">
        <v>1213219.875</v>
      </c>
      <c r="F255">
        <v>1293786.25</v>
      </c>
      <c r="G255">
        <v>1305584.375</v>
      </c>
      <c r="H255">
        <v>1355263.875</v>
      </c>
      <c r="I255">
        <v>1387426.7789528209</v>
      </c>
      <c r="J255">
        <v>1407505.9585558721</v>
      </c>
      <c r="K255">
        <v>1435396.4002484549</v>
      </c>
      <c r="L255">
        <v>1444993.548559523</v>
      </c>
      <c r="M255">
        <v>1460061.5740175711</v>
      </c>
      <c r="N255">
        <v>1648066.210977236</v>
      </c>
      <c r="O255">
        <v>1702724</v>
      </c>
      <c r="P255">
        <v>1887287.75</v>
      </c>
      <c r="Q255">
        <v>2081072</v>
      </c>
      <c r="R255">
        <v>2203218.25</v>
      </c>
      <c r="S255">
        <v>2387860.75</v>
      </c>
      <c r="T255">
        <v>2399701.5</v>
      </c>
      <c r="U255">
        <v>2438377.5</v>
      </c>
      <c r="V255">
        <v>2466847.25</v>
      </c>
      <c r="W255">
        <v>2511372.75</v>
      </c>
      <c r="X255">
        <v>2613211.25</v>
      </c>
      <c r="Y255">
        <v>2717331</v>
      </c>
      <c r="Z255">
        <v>2504513</v>
      </c>
      <c r="AB255" s="4">
        <f t="shared" si="18"/>
        <v>18008443.501838535</v>
      </c>
      <c r="AC255" s="5">
        <f t="shared" si="19"/>
        <v>46</v>
      </c>
      <c r="AD255" s="6">
        <f t="shared" si="17"/>
        <v>1.0387409032465778</v>
      </c>
      <c r="AE255" s="6">
        <f t="shared" si="20"/>
        <v>0</v>
      </c>
      <c r="AF255" s="6"/>
    </row>
    <row r="256" spans="1:32" x14ac:dyDescent="0.25">
      <c r="A256" s="1">
        <v>255</v>
      </c>
      <c r="B256">
        <v>953619.5</v>
      </c>
      <c r="C256">
        <v>1089068.375</v>
      </c>
      <c r="D256">
        <v>1217364.875</v>
      </c>
      <c r="E256">
        <v>1057488.375</v>
      </c>
      <c r="F256">
        <v>1121509.25</v>
      </c>
      <c r="G256">
        <v>1143768</v>
      </c>
      <c r="H256">
        <v>1191733.5</v>
      </c>
      <c r="I256">
        <v>1258983.5</v>
      </c>
      <c r="J256">
        <v>1278471.826901685</v>
      </c>
      <c r="K256">
        <v>1307641.75</v>
      </c>
      <c r="L256">
        <v>1315513.375</v>
      </c>
      <c r="M256">
        <v>1353183.375</v>
      </c>
      <c r="N256">
        <v>1541105.625</v>
      </c>
      <c r="O256">
        <v>1615508.875</v>
      </c>
      <c r="P256">
        <v>1806263.875</v>
      </c>
      <c r="Q256">
        <v>2009175.25</v>
      </c>
      <c r="R256">
        <v>2104830.5</v>
      </c>
      <c r="S256">
        <v>2341349.5</v>
      </c>
      <c r="T256">
        <v>2360841</v>
      </c>
      <c r="U256">
        <v>2403931.5</v>
      </c>
      <c r="V256">
        <v>2433307.25</v>
      </c>
      <c r="W256">
        <v>2510948.5</v>
      </c>
      <c r="X256">
        <v>2598349.5</v>
      </c>
      <c r="Y256">
        <v>2701626</v>
      </c>
      <c r="Z256">
        <v>2451235</v>
      </c>
      <c r="AB256" s="4">
        <f t="shared" si="18"/>
        <v>16714320.139008356</v>
      </c>
      <c r="AC256" s="5">
        <f t="shared" si="19"/>
        <v>209</v>
      </c>
      <c r="AD256" s="6">
        <f t="shared" si="17"/>
        <v>-0.54163987498005872</v>
      </c>
      <c r="AE256" s="6">
        <f t="shared" si="20"/>
        <v>0</v>
      </c>
      <c r="AF256" s="6"/>
    </row>
    <row r="257" spans="1:32" x14ac:dyDescent="0.25">
      <c r="A257" s="1">
        <v>256</v>
      </c>
      <c r="B257">
        <v>1069108.125</v>
      </c>
      <c r="C257">
        <v>1200704.375</v>
      </c>
      <c r="D257">
        <v>1291560.75</v>
      </c>
      <c r="E257">
        <v>1164106</v>
      </c>
      <c r="F257">
        <v>1216519.75</v>
      </c>
      <c r="G257">
        <v>1217564.625</v>
      </c>
      <c r="H257">
        <v>1241819.125</v>
      </c>
      <c r="I257">
        <v>1270650</v>
      </c>
      <c r="J257">
        <v>1285186.75</v>
      </c>
      <c r="K257">
        <v>1318639.75</v>
      </c>
      <c r="L257">
        <v>1326165.25</v>
      </c>
      <c r="M257">
        <v>1352650</v>
      </c>
      <c r="N257">
        <v>1543402.875</v>
      </c>
      <c r="O257">
        <v>1628707.875</v>
      </c>
      <c r="P257">
        <v>1815161.75</v>
      </c>
      <c r="Q257">
        <v>1989845.375</v>
      </c>
      <c r="R257">
        <v>2095365.125</v>
      </c>
      <c r="S257">
        <v>2332610.25</v>
      </c>
      <c r="T257">
        <v>2341965.5</v>
      </c>
      <c r="U257">
        <v>2348198.25</v>
      </c>
      <c r="V257">
        <v>2434491</v>
      </c>
      <c r="W257">
        <v>2512077.75</v>
      </c>
      <c r="X257">
        <v>2575643.25</v>
      </c>
      <c r="Y257">
        <v>2674735</v>
      </c>
      <c r="Z257">
        <v>2421728.75</v>
      </c>
      <c r="AB257" s="4">
        <f t="shared" si="18"/>
        <v>17124326.507111255</v>
      </c>
      <c r="AC257" s="5">
        <f t="shared" si="19"/>
        <v>148</v>
      </c>
      <c r="AD257" s="6">
        <f t="shared" si="17"/>
        <v>-4.0940944946627825E-2</v>
      </c>
      <c r="AE257" s="6">
        <f t="shared" si="20"/>
        <v>0</v>
      </c>
      <c r="AF257" s="6"/>
    </row>
    <row r="258" spans="1:32" x14ac:dyDescent="0.25">
      <c r="A258" s="1">
        <v>257</v>
      </c>
      <c r="B258">
        <v>1104515.125</v>
      </c>
      <c r="C258">
        <v>1243718.75</v>
      </c>
      <c r="D258">
        <v>1329146.125</v>
      </c>
      <c r="E258">
        <v>1245731.75</v>
      </c>
      <c r="F258">
        <v>1290725</v>
      </c>
      <c r="G258">
        <v>1298679.125</v>
      </c>
      <c r="H258">
        <v>1297481.25</v>
      </c>
      <c r="I258">
        <v>1330124.993145322</v>
      </c>
      <c r="J258">
        <v>1362860.2871114169</v>
      </c>
      <c r="K258">
        <v>1410236.3686245449</v>
      </c>
      <c r="L258">
        <v>1408916.2332810881</v>
      </c>
      <c r="M258">
        <v>1432346.637076783</v>
      </c>
      <c r="N258">
        <v>1639820.25</v>
      </c>
      <c r="O258">
        <v>1715900.875</v>
      </c>
      <c r="P258">
        <v>1945576</v>
      </c>
      <c r="Q258">
        <v>2135562</v>
      </c>
      <c r="R258">
        <v>2208752.5</v>
      </c>
      <c r="S258">
        <v>2596490.5</v>
      </c>
      <c r="T258">
        <v>2528254.75</v>
      </c>
      <c r="U258">
        <v>2534337.75</v>
      </c>
      <c r="V258">
        <v>2603937.25</v>
      </c>
      <c r="W258">
        <v>2676381.75</v>
      </c>
      <c r="X258">
        <v>2761263</v>
      </c>
      <c r="Y258">
        <v>2922338</v>
      </c>
      <c r="Z258">
        <v>2561615.75</v>
      </c>
      <c r="AB258" s="4">
        <f t="shared" si="18"/>
        <v>18186703.075459134</v>
      </c>
      <c r="AC258" s="5">
        <f t="shared" si="19"/>
        <v>29</v>
      </c>
      <c r="AD258" s="6">
        <f t="shared" ref="AD258:AD311" si="21">(AB258-$AI$8)/$AI$10</f>
        <v>1.2564311264326951</v>
      </c>
      <c r="AE258" s="6">
        <f t="shared" si="20"/>
        <v>18186703.075459134</v>
      </c>
      <c r="AF258" s="6"/>
    </row>
    <row r="259" spans="1:32" x14ac:dyDescent="0.25">
      <c r="A259" s="1">
        <v>258</v>
      </c>
      <c r="B259">
        <v>1286087</v>
      </c>
      <c r="C259">
        <v>1392166.625</v>
      </c>
      <c r="D259">
        <v>1464478.25</v>
      </c>
      <c r="E259">
        <v>1442656.375</v>
      </c>
      <c r="F259">
        <v>1479943.375</v>
      </c>
      <c r="G259">
        <v>1455210.5</v>
      </c>
      <c r="H259">
        <v>1394117.75</v>
      </c>
      <c r="I259">
        <v>1398622.0352440299</v>
      </c>
      <c r="J259">
        <v>1422931.3809987321</v>
      </c>
      <c r="K259">
        <v>1450984.27128539</v>
      </c>
      <c r="L259">
        <v>1448677.375</v>
      </c>
      <c r="M259">
        <v>1468687.875</v>
      </c>
      <c r="N259">
        <v>1684214.625</v>
      </c>
      <c r="O259">
        <v>1728274.25</v>
      </c>
      <c r="P259">
        <v>1894744</v>
      </c>
      <c r="Q259">
        <v>2123264.75</v>
      </c>
      <c r="R259">
        <v>2338485</v>
      </c>
      <c r="S259">
        <v>2587108.75</v>
      </c>
      <c r="T259">
        <v>2476303.25</v>
      </c>
      <c r="U259">
        <v>2488751.5</v>
      </c>
      <c r="V259">
        <v>2537497.25</v>
      </c>
      <c r="W259">
        <v>2602945.75</v>
      </c>
      <c r="X259">
        <v>2698935</v>
      </c>
      <c r="Y259">
        <v>2839290.5</v>
      </c>
      <c r="Z259">
        <v>2462325.25</v>
      </c>
      <c r="AB259" s="4">
        <f t="shared" ref="AB259:AB311" si="22">NPV(0.068,C259:X259)</f>
        <v>19031605.243533146</v>
      </c>
      <c r="AC259" s="5">
        <f t="shared" ref="AC259:AC311" si="23">_xlfn.RANK.AVG(AB259,$AB$2:$AB$311)</f>
        <v>13</v>
      </c>
      <c r="AD259" s="6">
        <f t="shared" si="21"/>
        <v>2.2882239092984809</v>
      </c>
      <c r="AE259" s="6">
        <f t="shared" si="20"/>
        <v>19031605.243533146</v>
      </c>
      <c r="AF259" s="6"/>
    </row>
    <row r="260" spans="1:32" x14ac:dyDescent="0.25">
      <c r="A260" s="1">
        <v>259</v>
      </c>
      <c r="B260">
        <v>1062853.625</v>
      </c>
      <c r="C260">
        <v>1174309.5</v>
      </c>
      <c r="D260">
        <v>1267852.875</v>
      </c>
      <c r="E260">
        <v>1159543.875</v>
      </c>
      <c r="F260">
        <v>1187096.625</v>
      </c>
      <c r="G260">
        <v>1182851.875</v>
      </c>
      <c r="H260">
        <v>1192643.5</v>
      </c>
      <c r="I260">
        <v>1236179.375</v>
      </c>
      <c r="J260">
        <v>1243980.5</v>
      </c>
      <c r="K260">
        <v>1274097</v>
      </c>
      <c r="L260">
        <v>1272455.625</v>
      </c>
      <c r="M260">
        <v>1313049.375</v>
      </c>
      <c r="N260">
        <v>1481384.75</v>
      </c>
      <c r="O260">
        <v>1577733</v>
      </c>
      <c r="P260">
        <v>1769686.375</v>
      </c>
      <c r="Q260">
        <v>2016603.125</v>
      </c>
      <c r="R260">
        <v>2186271.5</v>
      </c>
      <c r="S260">
        <v>2338188.5</v>
      </c>
      <c r="T260">
        <v>2345886.75</v>
      </c>
      <c r="U260">
        <v>2305346</v>
      </c>
      <c r="V260">
        <v>2353143.75</v>
      </c>
      <c r="W260">
        <v>2453251</v>
      </c>
      <c r="X260">
        <v>2527851.5</v>
      </c>
      <c r="Y260">
        <v>2661836.75</v>
      </c>
      <c r="Z260">
        <v>2398669.25</v>
      </c>
      <c r="AB260" s="4">
        <f t="shared" si="22"/>
        <v>16793257.500110887</v>
      </c>
      <c r="AC260" s="5">
        <f t="shared" si="23"/>
        <v>194</v>
      </c>
      <c r="AD260" s="6">
        <f t="shared" si="21"/>
        <v>-0.44524173261320543</v>
      </c>
      <c r="AE260" s="6">
        <f t="shared" ref="AE260:AE311" si="24">IF(AB260&gt;=PERCENTILE($AB$2:$AB$311,0.9),1,0)*AB260</f>
        <v>0</v>
      </c>
      <c r="AF260" s="6"/>
    </row>
    <row r="261" spans="1:32" x14ac:dyDescent="0.25">
      <c r="A261" s="1">
        <v>260</v>
      </c>
      <c r="B261">
        <v>1000447.8125</v>
      </c>
      <c r="C261">
        <v>1147847.125</v>
      </c>
      <c r="D261">
        <v>1246382.375</v>
      </c>
      <c r="E261">
        <v>1118765.625</v>
      </c>
      <c r="F261">
        <v>1182900.625</v>
      </c>
      <c r="G261">
        <v>1189387.75</v>
      </c>
      <c r="H261">
        <v>1225938.625</v>
      </c>
      <c r="I261">
        <v>1260411.25</v>
      </c>
      <c r="J261">
        <v>1280635.75</v>
      </c>
      <c r="K261">
        <v>1317359.125</v>
      </c>
      <c r="L261">
        <v>1322055</v>
      </c>
      <c r="M261">
        <v>1356737</v>
      </c>
      <c r="N261">
        <v>1562367</v>
      </c>
      <c r="O261">
        <v>1640323.625</v>
      </c>
      <c r="P261">
        <v>1849218.75</v>
      </c>
      <c r="Q261">
        <v>2037607.125</v>
      </c>
      <c r="R261">
        <v>2165456.25</v>
      </c>
      <c r="S261">
        <v>2386184</v>
      </c>
      <c r="T261">
        <v>2392368</v>
      </c>
      <c r="U261">
        <v>2424275</v>
      </c>
      <c r="V261">
        <v>2452991.25</v>
      </c>
      <c r="W261">
        <v>2506122.75</v>
      </c>
      <c r="X261">
        <v>2625156.25</v>
      </c>
      <c r="Y261">
        <v>2728484.5</v>
      </c>
      <c r="Z261">
        <v>2451028.75</v>
      </c>
      <c r="AB261" s="4">
        <f t="shared" si="22"/>
        <v>17070399.193664301</v>
      </c>
      <c r="AC261" s="5">
        <f t="shared" si="23"/>
        <v>157</v>
      </c>
      <c r="AD261" s="6">
        <f t="shared" si="21"/>
        <v>-0.1067968687641105</v>
      </c>
      <c r="AE261" s="6">
        <f t="shared" si="24"/>
        <v>0</v>
      </c>
      <c r="AF261" s="6"/>
    </row>
    <row r="262" spans="1:32" x14ac:dyDescent="0.25">
      <c r="A262" s="1">
        <v>261</v>
      </c>
      <c r="B262">
        <v>1114972.375</v>
      </c>
      <c r="C262">
        <v>1237641.75</v>
      </c>
      <c r="D262">
        <v>1357402.25</v>
      </c>
      <c r="E262">
        <v>1263713</v>
      </c>
      <c r="F262">
        <v>1339143.75</v>
      </c>
      <c r="G262">
        <v>1356348.375</v>
      </c>
      <c r="H262">
        <v>1372972.25</v>
      </c>
      <c r="I262">
        <v>1419832.6862262839</v>
      </c>
      <c r="J262">
        <v>1448009.303047182</v>
      </c>
      <c r="K262">
        <v>1486713.8759053641</v>
      </c>
      <c r="L262">
        <v>1498099.008334948</v>
      </c>
      <c r="M262">
        <v>1516618.422387905</v>
      </c>
      <c r="N262">
        <v>1731370.6706677841</v>
      </c>
      <c r="O262">
        <v>1787968.5</v>
      </c>
      <c r="P262">
        <v>1994640.5</v>
      </c>
      <c r="Q262">
        <v>2176254.25</v>
      </c>
      <c r="R262">
        <v>2250318.25</v>
      </c>
      <c r="S262">
        <v>2463557</v>
      </c>
      <c r="T262">
        <v>2507714.25</v>
      </c>
      <c r="U262">
        <v>2536502</v>
      </c>
      <c r="V262">
        <v>2578137.75</v>
      </c>
      <c r="W262">
        <v>2655415.25</v>
      </c>
      <c r="X262">
        <v>2766893</v>
      </c>
      <c r="Y262">
        <v>2872444</v>
      </c>
      <c r="Z262">
        <v>2576249.25</v>
      </c>
      <c r="AB262" s="4">
        <f t="shared" si="22"/>
        <v>18647861.035760868</v>
      </c>
      <c r="AC262" s="5">
        <f t="shared" si="23"/>
        <v>20</v>
      </c>
      <c r="AD262" s="6">
        <f t="shared" si="21"/>
        <v>1.8195962752274788</v>
      </c>
      <c r="AE262" s="6">
        <f t="shared" si="24"/>
        <v>18647861.035760868</v>
      </c>
      <c r="AF262" s="6"/>
    </row>
    <row r="263" spans="1:32" x14ac:dyDescent="0.25">
      <c r="A263" s="1">
        <v>262</v>
      </c>
      <c r="B263">
        <v>978535.9375</v>
      </c>
      <c r="C263">
        <v>1110804.875</v>
      </c>
      <c r="D263">
        <v>1241616.75</v>
      </c>
      <c r="E263">
        <v>1113363.625</v>
      </c>
      <c r="F263">
        <v>1179601.125</v>
      </c>
      <c r="G263">
        <v>1203814.875</v>
      </c>
      <c r="H263">
        <v>1247017.625</v>
      </c>
      <c r="I263">
        <v>1313800.368902328</v>
      </c>
      <c r="J263">
        <v>1331757.1853371919</v>
      </c>
      <c r="K263">
        <v>1368446.1688064309</v>
      </c>
      <c r="L263">
        <v>1364735.742550144</v>
      </c>
      <c r="M263">
        <v>1391344.6233679249</v>
      </c>
      <c r="N263">
        <v>1584594.125</v>
      </c>
      <c r="O263">
        <v>1657836.75</v>
      </c>
      <c r="P263">
        <v>1838997.25</v>
      </c>
      <c r="Q263">
        <v>2043615.125</v>
      </c>
      <c r="R263">
        <v>2141186.5</v>
      </c>
      <c r="S263">
        <v>2360202</v>
      </c>
      <c r="T263">
        <v>2403162.5</v>
      </c>
      <c r="U263">
        <v>2410801.75</v>
      </c>
      <c r="V263">
        <v>2460717.25</v>
      </c>
      <c r="W263">
        <v>2508028.25</v>
      </c>
      <c r="X263">
        <v>2621753.5</v>
      </c>
      <c r="Y263">
        <v>2751431.75</v>
      </c>
      <c r="Z263">
        <v>2493881.75</v>
      </c>
      <c r="AB263" s="4">
        <f t="shared" si="22"/>
        <v>17180134.036190402</v>
      </c>
      <c r="AC263" s="5">
        <f t="shared" si="23"/>
        <v>134</v>
      </c>
      <c r="AD263" s="6">
        <f t="shared" si="21"/>
        <v>2.721109431810273E-2</v>
      </c>
      <c r="AE263" s="6">
        <f t="shared" si="24"/>
        <v>0</v>
      </c>
      <c r="AF263" s="6"/>
    </row>
    <row r="264" spans="1:32" x14ac:dyDescent="0.25">
      <c r="A264" s="1">
        <v>263</v>
      </c>
      <c r="B264">
        <v>972496.4375</v>
      </c>
      <c r="C264">
        <v>1103642</v>
      </c>
      <c r="D264">
        <v>1219803.125</v>
      </c>
      <c r="E264">
        <v>1108535.875</v>
      </c>
      <c r="F264">
        <v>1170286.875</v>
      </c>
      <c r="G264">
        <v>1185978.625</v>
      </c>
      <c r="H264">
        <v>1225562.125</v>
      </c>
      <c r="I264">
        <v>1287775.334865601</v>
      </c>
      <c r="J264">
        <v>1304862.019239052</v>
      </c>
      <c r="K264">
        <v>1336141.7829752511</v>
      </c>
      <c r="L264">
        <v>1336319.375</v>
      </c>
      <c r="M264">
        <v>1361951.375</v>
      </c>
      <c r="N264">
        <v>1555649.5</v>
      </c>
      <c r="O264">
        <v>1620252.125</v>
      </c>
      <c r="P264">
        <v>1803192.125</v>
      </c>
      <c r="Q264">
        <v>2022344.875</v>
      </c>
      <c r="R264">
        <v>2127992</v>
      </c>
      <c r="S264">
        <v>2340289.75</v>
      </c>
      <c r="T264">
        <v>2353034.5</v>
      </c>
      <c r="U264">
        <v>2350077</v>
      </c>
      <c r="V264">
        <v>2402488.75</v>
      </c>
      <c r="W264">
        <v>2454915.25</v>
      </c>
      <c r="X264">
        <v>2602939.25</v>
      </c>
      <c r="Y264">
        <v>2703991.75</v>
      </c>
      <c r="Z264">
        <v>2442559.75</v>
      </c>
      <c r="AB264" s="4">
        <f t="shared" si="22"/>
        <v>16908188.380679443</v>
      </c>
      <c r="AC264" s="5">
        <f t="shared" si="23"/>
        <v>169</v>
      </c>
      <c r="AD264" s="6">
        <f t="shared" si="21"/>
        <v>-0.3048883786037524</v>
      </c>
      <c r="AE264" s="6">
        <f t="shared" si="24"/>
        <v>0</v>
      </c>
      <c r="AF264" s="6"/>
    </row>
    <row r="265" spans="1:32" x14ac:dyDescent="0.25">
      <c r="A265" s="1">
        <v>264</v>
      </c>
      <c r="B265">
        <v>1028118.5</v>
      </c>
      <c r="C265">
        <v>1168524.375</v>
      </c>
      <c r="D265">
        <v>1296729</v>
      </c>
      <c r="E265">
        <v>1175105</v>
      </c>
      <c r="F265">
        <v>1246942.5</v>
      </c>
      <c r="G265">
        <v>1269555.5</v>
      </c>
      <c r="H265">
        <v>1295034</v>
      </c>
      <c r="I265">
        <v>1338925.7626416059</v>
      </c>
      <c r="J265">
        <v>1368373.8423504729</v>
      </c>
      <c r="K265">
        <v>1399808.5650629641</v>
      </c>
      <c r="L265">
        <v>1405191.4163077429</v>
      </c>
      <c r="M265">
        <v>1427820.25</v>
      </c>
      <c r="N265">
        <v>1622547.375</v>
      </c>
      <c r="O265">
        <v>1686582.5</v>
      </c>
      <c r="P265">
        <v>1886339.125</v>
      </c>
      <c r="Q265">
        <v>2100631.75</v>
      </c>
      <c r="R265">
        <v>2182551.5</v>
      </c>
      <c r="S265">
        <v>2410320.25</v>
      </c>
      <c r="T265">
        <v>2456855</v>
      </c>
      <c r="U265">
        <v>2465576</v>
      </c>
      <c r="V265">
        <v>2505350.75</v>
      </c>
      <c r="W265">
        <v>2584603.75</v>
      </c>
      <c r="X265">
        <v>2703253.75</v>
      </c>
      <c r="Y265">
        <v>2802960</v>
      </c>
      <c r="Z265">
        <v>2493863</v>
      </c>
      <c r="AB265" s="4">
        <f t="shared" si="22"/>
        <v>17740961.476898748</v>
      </c>
      <c r="AC265" s="5">
        <f t="shared" si="23"/>
        <v>65</v>
      </c>
      <c r="AD265" s="6">
        <f t="shared" si="21"/>
        <v>0.71209240676050634</v>
      </c>
      <c r="AE265" s="6">
        <f t="shared" si="24"/>
        <v>0</v>
      </c>
      <c r="AF265" s="6"/>
    </row>
    <row r="266" spans="1:32" x14ac:dyDescent="0.25">
      <c r="A266" s="1">
        <v>265</v>
      </c>
      <c r="B266">
        <v>1048547.625</v>
      </c>
      <c r="C266">
        <v>1169439.25</v>
      </c>
      <c r="D266">
        <v>1285261</v>
      </c>
      <c r="E266">
        <v>1145473.5</v>
      </c>
      <c r="F266">
        <v>1208673.375</v>
      </c>
      <c r="G266">
        <v>1223539.75</v>
      </c>
      <c r="H266">
        <v>1250132.25</v>
      </c>
      <c r="I266">
        <v>1300777.036439298</v>
      </c>
      <c r="J266">
        <v>1322315.184521236</v>
      </c>
      <c r="K266">
        <v>1358226.1473631661</v>
      </c>
      <c r="L266">
        <v>1366407.247300131</v>
      </c>
      <c r="M266">
        <v>1380490.625</v>
      </c>
      <c r="N266">
        <v>1575015.25</v>
      </c>
      <c r="O266">
        <v>1640757.25</v>
      </c>
      <c r="P266">
        <v>1837532.875</v>
      </c>
      <c r="Q266">
        <v>2068271.5</v>
      </c>
      <c r="R266">
        <v>2158211</v>
      </c>
      <c r="S266">
        <v>2457622.5</v>
      </c>
      <c r="T266">
        <v>2392125.25</v>
      </c>
      <c r="U266">
        <v>2422184.25</v>
      </c>
      <c r="V266">
        <v>2446791.75</v>
      </c>
      <c r="W266">
        <v>2528951.25</v>
      </c>
      <c r="X266">
        <v>2631515.5</v>
      </c>
      <c r="Y266">
        <v>2763735.25</v>
      </c>
      <c r="Z266">
        <v>2485757</v>
      </c>
      <c r="AB266" s="4">
        <f t="shared" si="22"/>
        <v>17352926.350958161</v>
      </c>
      <c r="AC266" s="5">
        <f t="shared" si="23"/>
        <v>111</v>
      </c>
      <c r="AD266" s="6">
        <f t="shared" si="21"/>
        <v>0.23822471228343109</v>
      </c>
      <c r="AE266" s="6">
        <f t="shared" si="24"/>
        <v>0</v>
      </c>
      <c r="AF266" s="6"/>
    </row>
    <row r="267" spans="1:32" x14ac:dyDescent="0.25">
      <c r="A267" s="1">
        <v>266</v>
      </c>
      <c r="B267">
        <v>1021141.8125</v>
      </c>
      <c r="C267">
        <v>1158739.25</v>
      </c>
      <c r="D267">
        <v>1275277.75</v>
      </c>
      <c r="E267">
        <v>1092128.125</v>
      </c>
      <c r="F267">
        <v>1152124.5</v>
      </c>
      <c r="G267">
        <v>1172620</v>
      </c>
      <c r="H267">
        <v>1210541.75</v>
      </c>
      <c r="I267">
        <v>1286561.25</v>
      </c>
      <c r="J267">
        <v>1292493</v>
      </c>
      <c r="K267">
        <v>1320946.375</v>
      </c>
      <c r="L267">
        <v>1323681</v>
      </c>
      <c r="M267">
        <v>1345447</v>
      </c>
      <c r="N267">
        <v>1542730.25</v>
      </c>
      <c r="O267">
        <v>1617986.125</v>
      </c>
      <c r="P267">
        <v>1794217.875</v>
      </c>
      <c r="Q267">
        <v>2014343.375</v>
      </c>
      <c r="R267">
        <v>2104933.25</v>
      </c>
      <c r="S267">
        <v>2410526.5</v>
      </c>
      <c r="T267">
        <v>2346958.5</v>
      </c>
      <c r="U267">
        <v>2332504.25</v>
      </c>
      <c r="V267">
        <v>2365323.5</v>
      </c>
      <c r="W267">
        <v>2441134.25</v>
      </c>
      <c r="X267">
        <v>2565302</v>
      </c>
      <c r="Y267">
        <v>2704579.25</v>
      </c>
      <c r="Z267">
        <v>2442999.75</v>
      </c>
      <c r="AB267" s="4">
        <f t="shared" si="22"/>
        <v>16902560.664799742</v>
      </c>
      <c r="AC267" s="5">
        <f t="shared" si="23"/>
        <v>173</v>
      </c>
      <c r="AD267" s="6">
        <f t="shared" si="21"/>
        <v>-0.311760933614389</v>
      </c>
      <c r="AE267" s="6">
        <f t="shared" si="24"/>
        <v>0</v>
      </c>
      <c r="AF267" s="6"/>
    </row>
    <row r="268" spans="1:32" x14ac:dyDescent="0.25">
      <c r="A268" s="1">
        <v>267</v>
      </c>
      <c r="B268">
        <v>985893.8125</v>
      </c>
      <c r="C268">
        <v>1121299.375</v>
      </c>
      <c r="D268">
        <v>1241991.5</v>
      </c>
      <c r="E268">
        <v>1101556.875</v>
      </c>
      <c r="F268">
        <v>1164561.75</v>
      </c>
      <c r="G268">
        <v>1185472.375</v>
      </c>
      <c r="H268">
        <v>1227139</v>
      </c>
      <c r="I268">
        <v>1275922.875</v>
      </c>
      <c r="J268">
        <v>1303333.625</v>
      </c>
      <c r="K268">
        <v>1337194.625</v>
      </c>
      <c r="L268">
        <v>1343942.875</v>
      </c>
      <c r="M268">
        <v>1360611.875</v>
      </c>
      <c r="N268">
        <v>1542973.5</v>
      </c>
      <c r="O268">
        <v>1627210.25</v>
      </c>
      <c r="P268">
        <v>1826760.25</v>
      </c>
      <c r="Q268">
        <v>2018142.75</v>
      </c>
      <c r="R268">
        <v>2106444</v>
      </c>
      <c r="S268">
        <v>2309987.5</v>
      </c>
      <c r="T268">
        <v>2353153.5</v>
      </c>
      <c r="U268">
        <v>2405995</v>
      </c>
      <c r="V268">
        <v>2409725.5</v>
      </c>
      <c r="W268">
        <v>2460380.25</v>
      </c>
      <c r="X268">
        <v>2576336.5</v>
      </c>
      <c r="Y268">
        <v>2668142</v>
      </c>
      <c r="Z268">
        <v>2428131</v>
      </c>
      <c r="AB268" s="4">
        <f t="shared" si="22"/>
        <v>16930953.006497525</v>
      </c>
      <c r="AC268" s="5">
        <f t="shared" si="23"/>
        <v>166</v>
      </c>
      <c r="AD268" s="6">
        <f t="shared" si="21"/>
        <v>-0.27708826456536734</v>
      </c>
      <c r="AE268" s="6">
        <f t="shared" si="24"/>
        <v>0</v>
      </c>
      <c r="AF268" s="6"/>
    </row>
    <row r="269" spans="1:32" x14ac:dyDescent="0.25">
      <c r="A269" s="1">
        <v>268</v>
      </c>
      <c r="B269">
        <v>1044237.375</v>
      </c>
      <c r="C269">
        <v>1170086.875</v>
      </c>
      <c r="D269">
        <v>1279429.5</v>
      </c>
      <c r="E269">
        <v>1158287.375</v>
      </c>
      <c r="F269">
        <v>1203604.875</v>
      </c>
      <c r="G269">
        <v>1211435.25</v>
      </c>
      <c r="H269">
        <v>1243718.375</v>
      </c>
      <c r="I269">
        <v>1278021.3665827571</v>
      </c>
      <c r="J269">
        <v>1299059.101029038</v>
      </c>
      <c r="K269">
        <v>1330860.151896463</v>
      </c>
      <c r="L269">
        <v>1336830.6246539699</v>
      </c>
      <c r="M269">
        <v>1359848.125</v>
      </c>
      <c r="N269">
        <v>1545501</v>
      </c>
      <c r="O269">
        <v>1612434.25</v>
      </c>
      <c r="P269">
        <v>1807053</v>
      </c>
      <c r="Q269">
        <v>2031129.125</v>
      </c>
      <c r="R269">
        <v>2140466.5</v>
      </c>
      <c r="S269">
        <v>2365055.75</v>
      </c>
      <c r="T269">
        <v>2391064.75</v>
      </c>
      <c r="U269">
        <v>2395910.5</v>
      </c>
      <c r="V269">
        <v>2459920.75</v>
      </c>
      <c r="W269">
        <v>2485137.75</v>
      </c>
      <c r="X269">
        <v>2599717.25</v>
      </c>
      <c r="Y269">
        <v>2715254.5</v>
      </c>
      <c r="Z269">
        <v>2418257</v>
      </c>
      <c r="AB269" s="4">
        <f t="shared" si="22"/>
        <v>17162760.772378497</v>
      </c>
      <c r="AC269" s="5">
        <f t="shared" si="23"/>
        <v>136</v>
      </c>
      <c r="AD269" s="6">
        <f t="shared" si="21"/>
        <v>5.9949004280941548E-3</v>
      </c>
      <c r="AE269" s="6">
        <f t="shared" si="24"/>
        <v>0</v>
      </c>
      <c r="AF269" s="6"/>
    </row>
    <row r="270" spans="1:32" x14ac:dyDescent="0.25">
      <c r="A270" s="1">
        <v>269</v>
      </c>
      <c r="B270">
        <v>1121592.375</v>
      </c>
      <c r="C270">
        <v>1257625.75</v>
      </c>
      <c r="D270">
        <v>1363603.5</v>
      </c>
      <c r="E270">
        <v>1257457.375</v>
      </c>
      <c r="F270">
        <v>1320940.625</v>
      </c>
      <c r="G270">
        <v>1325743.5</v>
      </c>
      <c r="H270">
        <v>1342058.875</v>
      </c>
      <c r="I270">
        <v>1363961.9623012859</v>
      </c>
      <c r="J270">
        <v>1385118.2076829041</v>
      </c>
      <c r="K270">
        <v>1411463.1662824999</v>
      </c>
      <c r="L270">
        <v>1416434.9414195539</v>
      </c>
      <c r="M270">
        <v>1425062.25</v>
      </c>
      <c r="N270">
        <v>1631432.25</v>
      </c>
      <c r="O270">
        <v>1692735.75</v>
      </c>
      <c r="P270">
        <v>1891881.75</v>
      </c>
      <c r="Q270">
        <v>2076765.25</v>
      </c>
      <c r="R270">
        <v>2158811.5</v>
      </c>
      <c r="S270">
        <v>2396042.75</v>
      </c>
      <c r="T270">
        <v>2439157.25</v>
      </c>
      <c r="U270">
        <v>2446255.75</v>
      </c>
      <c r="V270">
        <v>2538789.5</v>
      </c>
      <c r="W270">
        <v>2526050.5</v>
      </c>
      <c r="X270">
        <v>2637820.75</v>
      </c>
      <c r="Y270">
        <v>2765497</v>
      </c>
      <c r="Z270">
        <v>2499941</v>
      </c>
      <c r="AB270" s="4">
        <f t="shared" si="22"/>
        <v>18071178.077382956</v>
      </c>
      <c r="AC270" s="5">
        <f t="shared" si="23"/>
        <v>38</v>
      </c>
      <c r="AD270" s="6">
        <f t="shared" si="21"/>
        <v>1.1153522373498317</v>
      </c>
      <c r="AE270" s="6">
        <f t="shared" si="24"/>
        <v>0</v>
      </c>
      <c r="AF270" s="6"/>
    </row>
    <row r="271" spans="1:32" x14ac:dyDescent="0.25">
      <c r="A271" s="1">
        <v>270</v>
      </c>
      <c r="B271">
        <v>1072234.25</v>
      </c>
      <c r="C271">
        <v>1198225.625</v>
      </c>
      <c r="D271">
        <v>1308191.125</v>
      </c>
      <c r="E271">
        <v>1223104.75</v>
      </c>
      <c r="F271">
        <v>1287741.875</v>
      </c>
      <c r="G271">
        <v>1288617.125</v>
      </c>
      <c r="H271">
        <v>1301429.625</v>
      </c>
      <c r="I271">
        <v>1315525.483737967</v>
      </c>
      <c r="J271">
        <v>1347735.5656462039</v>
      </c>
      <c r="K271">
        <v>1377114.125</v>
      </c>
      <c r="L271">
        <v>1376271.25</v>
      </c>
      <c r="M271">
        <v>1409106.875</v>
      </c>
      <c r="N271">
        <v>1602842.25</v>
      </c>
      <c r="O271">
        <v>1651933</v>
      </c>
      <c r="P271">
        <v>1859281.75</v>
      </c>
      <c r="Q271">
        <v>2056832.375</v>
      </c>
      <c r="R271">
        <v>2137602</v>
      </c>
      <c r="S271">
        <v>2369091.75</v>
      </c>
      <c r="T271">
        <v>2399815.5</v>
      </c>
      <c r="U271">
        <v>2401977.75</v>
      </c>
      <c r="V271">
        <v>2442979</v>
      </c>
      <c r="W271">
        <v>2525935.25</v>
      </c>
      <c r="X271">
        <v>2591815.5</v>
      </c>
      <c r="Y271">
        <v>2717894.5</v>
      </c>
      <c r="Z271">
        <v>2402019.25</v>
      </c>
      <c r="AB271" s="4">
        <f t="shared" si="22"/>
        <v>17630748.588949747</v>
      </c>
      <c r="AC271" s="5">
        <f t="shared" si="23"/>
        <v>79</v>
      </c>
      <c r="AD271" s="6">
        <f t="shared" si="21"/>
        <v>0.57750065559504671</v>
      </c>
      <c r="AE271" s="6">
        <f t="shared" si="24"/>
        <v>0</v>
      </c>
      <c r="AF271" s="6"/>
    </row>
    <row r="272" spans="1:32" x14ac:dyDescent="0.25">
      <c r="A272" s="1">
        <v>271</v>
      </c>
      <c r="B272">
        <v>919521.875</v>
      </c>
      <c r="C272">
        <v>1042635.8125</v>
      </c>
      <c r="D272">
        <v>1172657.5</v>
      </c>
      <c r="E272">
        <v>999252.4375</v>
      </c>
      <c r="F272">
        <v>1041180.625</v>
      </c>
      <c r="G272">
        <v>1074788.5</v>
      </c>
      <c r="H272">
        <v>1132717.125</v>
      </c>
      <c r="I272">
        <v>1207716.5</v>
      </c>
      <c r="J272">
        <v>1217404.875</v>
      </c>
      <c r="K272">
        <v>1257212.125</v>
      </c>
      <c r="L272">
        <v>1261500.75</v>
      </c>
      <c r="M272">
        <v>1290355.25</v>
      </c>
      <c r="N272">
        <v>1498520</v>
      </c>
      <c r="O272">
        <v>1556595.125</v>
      </c>
      <c r="P272">
        <v>1754522.625</v>
      </c>
      <c r="Q272">
        <v>1950068.75</v>
      </c>
      <c r="R272">
        <v>2048052.75</v>
      </c>
      <c r="S272">
        <v>2275318.25</v>
      </c>
      <c r="T272">
        <v>2276229.25</v>
      </c>
      <c r="U272">
        <v>2331882</v>
      </c>
      <c r="V272">
        <v>2324933</v>
      </c>
      <c r="W272">
        <v>2408202.5</v>
      </c>
      <c r="X272">
        <v>2554760.75</v>
      </c>
      <c r="Y272">
        <v>2653356.25</v>
      </c>
      <c r="Z272">
        <v>2406812.25</v>
      </c>
      <c r="AB272" s="4">
        <f t="shared" si="22"/>
        <v>16037837.704258548</v>
      </c>
      <c r="AC272" s="5">
        <f t="shared" si="23"/>
        <v>294</v>
      </c>
      <c r="AD272" s="6">
        <f t="shared" si="21"/>
        <v>-1.3677588273096786</v>
      </c>
      <c r="AE272" s="6">
        <f t="shared" si="24"/>
        <v>0</v>
      </c>
      <c r="AF272" s="6"/>
    </row>
    <row r="273" spans="1:32" x14ac:dyDescent="0.25">
      <c r="A273" s="1">
        <v>272</v>
      </c>
      <c r="B273">
        <v>1040756.75</v>
      </c>
      <c r="C273">
        <v>1200054.25</v>
      </c>
      <c r="D273">
        <v>1303294.375</v>
      </c>
      <c r="E273">
        <v>1189295.375</v>
      </c>
      <c r="F273">
        <v>1250701.875</v>
      </c>
      <c r="G273">
        <v>1267035.875</v>
      </c>
      <c r="H273">
        <v>1284180.375</v>
      </c>
      <c r="I273">
        <v>1321113</v>
      </c>
      <c r="J273">
        <v>1330750</v>
      </c>
      <c r="K273">
        <v>1357073.25</v>
      </c>
      <c r="L273">
        <v>1358854.5</v>
      </c>
      <c r="M273">
        <v>1370972</v>
      </c>
      <c r="N273">
        <v>1553202.625</v>
      </c>
      <c r="O273">
        <v>1625178.25</v>
      </c>
      <c r="P273">
        <v>1814478</v>
      </c>
      <c r="Q273">
        <v>2021420.375</v>
      </c>
      <c r="R273">
        <v>2126420</v>
      </c>
      <c r="S273">
        <v>2396894.5</v>
      </c>
      <c r="T273">
        <v>2384044.25</v>
      </c>
      <c r="U273">
        <v>2371805.5</v>
      </c>
      <c r="V273">
        <v>2399670.25</v>
      </c>
      <c r="W273">
        <v>2448254.25</v>
      </c>
      <c r="X273">
        <v>2552718.25</v>
      </c>
      <c r="Y273">
        <v>2749185.75</v>
      </c>
      <c r="Z273">
        <v>2497362.25</v>
      </c>
      <c r="AB273" s="4">
        <f t="shared" si="22"/>
        <v>17386109.926244084</v>
      </c>
      <c r="AC273" s="5">
        <f t="shared" si="23"/>
        <v>107</v>
      </c>
      <c r="AD273" s="6">
        <f t="shared" si="21"/>
        <v>0.27874842589603399</v>
      </c>
      <c r="AE273" s="6">
        <f t="shared" si="24"/>
        <v>0</v>
      </c>
      <c r="AF273" s="6"/>
    </row>
    <row r="274" spans="1:32" x14ac:dyDescent="0.25">
      <c r="A274" s="1">
        <v>273</v>
      </c>
      <c r="B274">
        <v>946263.625</v>
      </c>
      <c r="C274">
        <v>1081610.125</v>
      </c>
      <c r="D274">
        <v>1204136.75</v>
      </c>
      <c r="E274">
        <v>1021798.625</v>
      </c>
      <c r="F274">
        <v>1072001.125</v>
      </c>
      <c r="G274">
        <v>1112779.5</v>
      </c>
      <c r="H274">
        <v>1170945.5</v>
      </c>
      <c r="I274">
        <v>1236123.875</v>
      </c>
      <c r="J274">
        <v>1252056.375</v>
      </c>
      <c r="K274">
        <v>1283352.875</v>
      </c>
      <c r="L274">
        <v>1293740.125</v>
      </c>
      <c r="M274">
        <v>1319193.25</v>
      </c>
      <c r="N274">
        <v>1525403.25</v>
      </c>
      <c r="O274">
        <v>1593191.625</v>
      </c>
      <c r="P274">
        <v>1788369.625</v>
      </c>
      <c r="Q274">
        <v>1994281.125</v>
      </c>
      <c r="R274">
        <v>2123199.5</v>
      </c>
      <c r="S274">
        <v>2347075.25</v>
      </c>
      <c r="T274">
        <v>2355581.25</v>
      </c>
      <c r="U274">
        <v>2374137.75</v>
      </c>
      <c r="V274">
        <v>2402796.75</v>
      </c>
      <c r="W274">
        <v>2482273</v>
      </c>
      <c r="X274">
        <v>2588514</v>
      </c>
      <c r="Y274">
        <v>2748901.5</v>
      </c>
      <c r="Z274">
        <v>2496303.25</v>
      </c>
      <c r="AB274" s="4">
        <f t="shared" si="22"/>
        <v>16471991.818678973</v>
      </c>
      <c r="AC274" s="5">
        <f t="shared" si="23"/>
        <v>244</v>
      </c>
      <c r="AD274" s="6">
        <f t="shared" si="21"/>
        <v>-0.83757071934018745</v>
      </c>
      <c r="AE274" s="6">
        <f t="shared" si="24"/>
        <v>0</v>
      </c>
      <c r="AF274" s="6"/>
    </row>
    <row r="275" spans="1:32" x14ac:dyDescent="0.25">
      <c r="A275" s="1">
        <v>274</v>
      </c>
      <c r="B275">
        <v>1082785.25</v>
      </c>
      <c r="C275">
        <v>1223950.375</v>
      </c>
      <c r="D275">
        <v>1334289.75</v>
      </c>
      <c r="E275">
        <v>1234563.75</v>
      </c>
      <c r="F275">
        <v>1279949.25</v>
      </c>
      <c r="G275">
        <v>1294250.375</v>
      </c>
      <c r="H275">
        <v>1311737</v>
      </c>
      <c r="I275">
        <v>1358103.8459632159</v>
      </c>
      <c r="J275">
        <v>1385604.4217839951</v>
      </c>
      <c r="K275">
        <v>1410606.8221115109</v>
      </c>
      <c r="L275">
        <v>1410499.668357207</v>
      </c>
      <c r="M275">
        <v>1433431.3926533109</v>
      </c>
      <c r="N275">
        <v>1637586.25</v>
      </c>
      <c r="O275">
        <v>1710643.125</v>
      </c>
      <c r="P275">
        <v>1904119.25</v>
      </c>
      <c r="Q275">
        <v>2063685.875</v>
      </c>
      <c r="R275">
        <v>2171835.25</v>
      </c>
      <c r="S275">
        <v>2396419</v>
      </c>
      <c r="T275">
        <v>2427980.75</v>
      </c>
      <c r="U275">
        <v>2492229.25</v>
      </c>
      <c r="V275">
        <v>2503901</v>
      </c>
      <c r="W275">
        <v>2551144.25</v>
      </c>
      <c r="X275">
        <v>2667906</v>
      </c>
      <c r="Y275">
        <v>2801434.75</v>
      </c>
      <c r="Z275">
        <v>2468199.75</v>
      </c>
      <c r="AB275" s="4">
        <f t="shared" si="22"/>
        <v>17946495.8768217</v>
      </c>
      <c r="AC275" s="5">
        <f t="shared" si="23"/>
        <v>51</v>
      </c>
      <c r="AD275" s="6">
        <f t="shared" si="21"/>
        <v>0.96309059150250032</v>
      </c>
      <c r="AE275" s="6">
        <f t="shared" si="24"/>
        <v>0</v>
      </c>
      <c r="AF275" s="6"/>
    </row>
    <row r="276" spans="1:32" x14ac:dyDescent="0.25">
      <c r="A276" s="1">
        <v>275</v>
      </c>
      <c r="B276">
        <v>1037194</v>
      </c>
      <c r="C276">
        <v>1146351.5</v>
      </c>
      <c r="D276">
        <v>1268792.625</v>
      </c>
      <c r="E276">
        <v>1176858.75</v>
      </c>
      <c r="F276">
        <v>1226432.375</v>
      </c>
      <c r="G276">
        <v>1243394.375</v>
      </c>
      <c r="H276">
        <v>1270767.875</v>
      </c>
      <c r="I276">
        <v>1327258.0805929371</v>
      </c>
      <c r="J276">
        <v>1324757.494341268</v>
      </c>
      <c r="K276">
        <v>1346603.125</v>
      </c>
      <c r="L276">
        <v>1357315.125</v>
      </c>
      <c r="M276">
        <v>1382705.75</v>
      </c>
      <c r="N276">
        <v>1589665</v>
      </c>
      <c r="O276">
        <v>1663740.25</v>
      </c>
      <c r="P276">
        <v>1859417.5</v>
      </c>
      <c r="Q276">
        <v>2035998.625</v>
      </c>
      <c r="R276">
        <v>2156681.75</v>
      </c>
      <c r="S276">
        <v>2402476.25</v>
      </c>
      <c r="T276">
        <v>2425455.25</v>
      </c>
      <c r="U276">
        <v>2445681.25</v>
      </c>
      <c r="V276">
        <v>2455393.25</v>
      </c>
      <c r="W276">
        <v>2528068.25</v>
      </c>
      <c r="X276">
        <v>2675310.25</v>
      </c>
      <c r="Y276">
        <v>2751608.25</v>
      </c>
      <c r="Z276">
        <v>2469692.5</v>
      </c>
      <c r="AB276" s="4">
        <f t="shared" si="22"/>
        <v>17416434.185908303</v>
      </c>
      <c r="AC276" s="5">
        <f t="shared" si="23"/>
        <v>102</v>
      </c>
      <c r="AD276" s="6">
        <f t="shared" si="21"/>
        <v>0.31578034917611286</v>
      </c>
      <c r="AE276" s="6">
        <f t="shared" si="24"/>
        <v>0</v>
      </c>
      <c r="AF276" s="6"/>
    </row>
    <row r="277" spans="1:32" x14ac:dyDescent="0.25">
      <c r="A277" s="1">
        <v>276</v>
      </c>
      <c r="B277">
        <v>1043670</v>
      </c>
      <c r="C277">
        <v>1195088.25</v>
      </c>
      <c r="D277">
        <v>1308453.375</v>
      </c>
      <c r="E277">
        <v>1159211.125</v>
      </c>
      <c r="F277">
        <v>1220217.625</v>
      </c>
      <c r="G277">
        <v>1234959.375</v>
      </c>
      <c r="H277">
        <v>1269637.375</v>
      </c>
      <c r="I277">
        <v>1314417.868969853</v>
      </c>
      <c r="J277">
        <v>1323635.67753077</v>
      </c>
      <c r="K277">
        <v>1357880.75</v>
      </c>
      <c r="L277">
        <v>1362045.875</v>
      </c>
      <c r="M277">
        <v>1385148.625</v>
      </c>
      <c r="N277">
        <v>1585148</v>
      </c>
      <c r="O277">
        <v>1660114.25</v>
      </c>
      <c r="P277">
        <v>1856075.375</v>
      </c>
      <c r="Q277">
        <v>2047794.125</v>
      </c>
      <c r="R277">
        <v>2180273.25</v>
      </c>
      <c r="S277">
        <v>2365852.25</v>
      </c>
      <c r="T277">
        <v>2421013.5</v>
      </c>
      <c r="U277">
        <v>2424971</v>
      </c>
      <c r="V277">
        <v>2469482</v>
      </c>
      <c r="W277">
        <v>2501458.75</v>
      </c>
      <c r="X277">
        <v>2615563.25</v>
      </c>
      <c r="Y277">
        <v>2726106.5</v>
      </c>
      <c r="Z277">
        <v>2520886.5</v>
      </c>
      <c r="AB277" s="4">
        <f t="shared" si="22"/>
        <v>17443341.007046655</v>
      </c>
      <c r="AC277" s="5">
        <f t="shared" si="23"/>
        <v>98</v>
      </c>
      <c r="AD277" s="6">
        <f t="shared" si="21"/>
        <v>0.34863890358566951</v>
      </c>
      <c r="AE277" s="6">
        <f t="shared" si="24"/>
        <v>0</v>
      </c>
      <c r="AF277" s="6"/>
    </row>
    <row r="278" spans="1:32" x14ac:dyDescent="0.25">
      <c r="A278" s="1">
        <v>277</v>
      </c>
      <c r="B278">
        <v>973917.6875</v>
      </c>
      <c r="C278">
        <v>1095628.5</v>
      </c>
      <c r="D278">
        <v>1238166.125</v>
      </c>
      <c r="E278">
        <v>1047963.8125</v>
      </c>
      <c r="F278">
        <v>1107147.625</v>
      </c>
      <c r="G278">
        <v>1145801.5</v>
      </c>
      <c r="H278">
        <v>1217136.875</v>
      </c>
      <c r="I278">
        <v>1283992.9922551089</v>
      </c>
      <c r="J278">
        <v>1294716.807730139</v>
      </c>
      <c r="K278">
        <v>1330330.125</v>
      </c>
      <c r="L278">
        <v>1338660.5</v>
      </c>
      <c r="M278">
        <v>1367511.875</v>
      </c>
      <c r="N278">
        <v>1554688.625</v>
      </c>
      <c r="O278">
        <v>1624931.75</v>
      </c>
      <c r="P278">
        <v>1806038.625</v>
      </c>
      <c r="Q278">
        <v>1997022.75</v>
      </c>
      <c r="R278">
        <v>2087118.25</v>
      </c>
      <c r="S278">
        <v>2304921.5</v>
      </c>
      <c r="T278">
        <v>2332597.5</v>
      </c>
      <c r="U278">
        <v>2359932</v>
      </c>
      <c r="V278">
        <v>2383063.75</v>
      </c>
      <c r="W278">
        <v>2474218.25</v>
      </c>
      <c r="X278">
        <v>2591580.5</v>
      </c>
      <c r="Y278">
        <v>2703285.5</v>
      </c>
      <c r="Z278">
        <v>2443664.75</v>
      </c>
      <c r="AB278" s="4">
        <f t="shared" si="22"/>
        <v>16737211.237207253</v>
      </c>
      <c r="AC278" s="5">
        <f t="shared" si="23"/>
        <v>205</v>
      </c>
      <c r="AD278" s="6">
        <f t="shared" si="21"/>
        <v>-0.51368531313139731</v>
      </c>
      <c r="AE278" s="6">
        <f t="shared" si="24"/>
        <v>0</v>
      </c>
      <c r="AF278" s="6"/>
    </row>
    <row r="279" spans="1:32" x14ac:dyDescent="0.25">
      <c r="A279" s="1">
        <v>278</v>
      </c>
      <c r="B279">
        <v>970377</v>
      </c>
      <c r="C279">
        <v>1106969.75</v>
      </c>
      <c r="D279">
        <v>1223593.875</v>
      </c>
      <c r="E279">
        <v>1049051.125</v>
      </c>
      <c r="F279">
        <v>1101000</v>
      </c>
      <c r="G279">
        <v>1123700.25</v>
      </c>
      <c r="H279">
        <v>1178502</v>
      </c>
      <c r="I279">
        <v>1230668</v>
      </c>
      <c r="J279">
        <v>1238929.75</v>
      </c>
      <c r="K279">
        <v>1274884</v>
      </c>
      <c r="L279">
        <v>1280364.625</v>
      </c>
      <c r="M279">
        <v>1303092.75</v>
      </c>
      <c r="N279">
        <v>1502673.125</v>
      </c>
      <c r="O279">
        <v>1573699.375</v>
      </c>
      <c r="P279">
        <v>1754368.375</v>
      </c>
      <c r="Q279">
        <v>1962215.375</v>
      </c>
      <c r="R279">
        <v>2059655.125</v>
      </c>
      <c r="S279">
        <v>2297116.5</v>
      </c>
      <c r="T279">
        <v>2316237</v>
      </c>
      <c r="U279">
        <v>2340207.5</v>
      </c>
      <c r="V279">
        <v>2370776</v>
      </c>
      <c r="W279">
        <v>2451457</v>
      </c>
      <c r="X279">
        <v>2574325</v>
      </c>
      <c r="Y279">
        <v>2672890.5</v>
      </c>
      <c r="Z279">
        <v>2453609</v>
      </c>
      <c r="AB279" s="4">
        <f t="shared" si="22"/>
        <v>16415756.184912384</v>
      </c>
      <c r="AC279" s="5">
        <f t="shared" si="23"/>
        <v>257</v>
      </c>
      <c r="AD279" s="6">
        <f t="shared" si="21"/>
        <v>-0.90624555916515526</v>
      </c>
      <c r="AE279" s="6">
        <f t="shared" si="24"/>
        <v>0</v>
      </c>
      <c r="AF279" s="6"/>
    </row>
    <row r="280" spans="1:32" x14ac:dyDescent="0.25">
      <c r="A280" s="1">
        <v>279</v>
      </c>
      <c r="B280">
        <v>1012444.625</v>
      </c>
      <c r="C280">
        <v>1149825.25</v>
      </c>
      <c r="D280">
        <v>1277190.125</v>
      </c>
      <c r="E280">
        <v>1152105.75</v>
      </c>
      <c r="F280">
        <v>1203284.625</v>
      </c>
      <c r="G280">
        <v>1233466.125</v>
      </c>
      <c r="H280">
        <v>1282536.25</v>
      </c>
      <c r="I280">
        <v>1331151.8303837769</v>
      </c>
      <c r="J280">
        <v>1351078.8574258999</v>
      </c>
      <c r="K280">
        <v>1394571.155896931</v>
      </c>
      <c r="L280">
        <v>1397462.057391667</v>
      </c>
      <c r="M280">
        <v>1424946.890407372</v>
      </c>
      <c r="N280">
        <v>1620619.556889907</v>
      </c>
      <c r="O280">
        <v>1696642.654002019</v>
      </c>
      <c r="P280">
        <v>1885036.5</v>
      </c>
      <c r="Q280">
        <v>2052442.5</v>
      </c>
      <c r="R280">
        <v>2188484.75</v>
      </c>
      <c r="S280">
        <v>2389905</v>
      </c>
      <c r="T280">
        <v>2406800.5</v>
      </c>
      <c r="U280">
        <v>2459357.25</v>
      </c>
      <c r="V280">
        <v>2496401</v>
      </c>
      <c r="W280">
        <v>2543598.5</v>
      </c>
      <c r="X280">
        <v>2668209.5</v>
      </c>
      <c r="Y280">
        <v>2777849.75</v>
      </c>
      <c r="Z280">
        <v>2541277.5</v>
      </c>
      <c r="AB280" s="4">
        <f t="shared" si="22"/>
        <v>17538352.489474077</v>
      </c>
      <c r="AC280" s="5">
        <f t="shared" si="23"/>
        <v>93</v>
      </c>
      <c r="AD280" s="6">
        <f t="shared" si="21"/>
        <v>0.46466672972021672</v>
      </c>
      <c r="AE280" s="6">
        <f t="shared" si="24"/>
        <v>0</v>
      </c>
      <c r="AF280" s="6"/>
    </row>
    <row r="281" spans="1:32" x14ac:dyDescent="0.25">
      <c r="A281" s="1">
        <v>280</v>
      </c>
      <c r="B281">
        <v>1066265.625</v>
      </c>
      <c r="C281">
        <v>1204897.75</v>
      </c>
      <c r="D281">
        <v>1355464.625</v>
      </c>
      <c r="E281">
        <v>1285112</v>
      </c>
      <c r="F281">
        <v>1361729.625</v>
      </c>
      <c r="G281">
        <v>1407281.875</v>
      </c>
      <c r="H281">
        <v>1440687.625</v>
      </c>
      <c r="I281">
        <v>1477450.1219721879</v>
      </c>
      <c r="J281">
        <v>1499654.125985997</v>
      </c>
      <c r="K281">
        <v>1536446.323007521</v>
      </c>
      <c r="L281">
        <v>1554758.912354846</v>
      </c>
      <c r="M281">
        <v>1577705.9736988849</v>
      </c>
      <c r="N281">
        <v>1786032.923549684</v>
      </c>
      <c r="O281">
        <v>1844879.9210594741</v>
      </c>
      <c r="P281">
        <v>2029732.448904247</v>
      </c>
      <c r="Q281">
        <v>2189091.25</v>
      </c>
      <c r="R281">
        <v>2285682.75</v>
      </c>
      <c r="S281">
        <v>2524993.5</v>
      </c>
      <c r="T281">
        <v>2536888</v>
      </c>
      <c r="U281">
        <v>2590774.75</v>
      </c>
      <c r="V281">
        <v>2655242.8777722451</v>
      </c>
      <c r="W281">
        <v>2739421</v>
      </c>
      <c r="X281">
        <v>2842896.25</v>
      </c>
      <c r="Y281">
        <v>2950149.5</v>
      </c>
      <c r="Z281">
        <v>2574934</v>
      </c>
      <c r="AB281" s="4">
        <f t="shared" si="22"/>
        <v>19070400.403786857</v>
      </c>
      <c r="AC281" s="5">
        <f t="shared" si="23"/>
        <v>12</v>
      </c>
      <c r="AD281" s="6">
        <f t="shared" si="21"/>
        <v>2.3356004788854041</v>
      </c>
      <c r="AE281" s="6">
        <f t="shared" si="24"/>
        <v>19070400.403786857</v>
      </c>
      <c r="AF281" s="6"/>
    </row>
    <row r="282" spans="1:32" x14ac:dyDescent="0.25">
      <c r="A282" s="1">
        <v>281</v>
      </c>
      <c r="B282">
        <v>960714.9375</v>
      </c>
      <c r="C282">
        <v>1088660.875</v>
      </c>
      <c r="D282">
        <v>1206992.375</v>
      </c>
      <c r="E282">
        <v>1047320.4375</v>
      </c>
      <c r="F282">
        <v>1092992.5</v>
      </c>
      <c r="G282">
        <v>1116262.5</v>
      </c>
      <c r="H282">
        <v>1172431.75</v>
      </c>
      <c r="I282">
        <v>1236321.375</v>
      </c>
      <c r="J282">
        <v>1242359.625</v>
      </c>
      <c r="K282">
        <v>1277105.5</v>
      </c>
      <c r="L282">
        <v>1274241.625</v>
      </c>
      <c r="M282">
        <v>1297591</v>
      </c>
      <c r="N282">
        <v>1489735.375</v>
      </c>
      <c r="O282">
        <v>1559538</v>
      </c>
      <c r="P282">
        <v>1757129.125</v>
      </c>
      <c r="Q282">
        <v>1973846.375</v>
      </c>
      <c r="R282">
        <v>2092379.875</v>
      </c>
      <c r="S282">
        <v>2304393.5</v>
      </c>
      <c r="T282">
        <v>2320081.5</v>
      </c>
      <c r="U282">
        <v>2343011</v>
      </c>
      <c r="V282">
        <v>2419241</v>
      </c>
      <c r="W282">
        <v>2465163.5</v>
      </c>
      <c r="X282">
        <v>2578652.5</v>
      </c>
      <c r="Y282">
        <v>2687315</v>
      </c>
      <c r="Z282">
        <v>2451209</v>
      </c>
      <c r="AB282" s="4">
        <f t="shared" si="22"/>
        <v>16394802.86305712</v>
      </c>
      <c r="AC282" s="5">
        <f t="shared" si="23"/>
        <v>262</v>
      </c>
      <c r="AD282" s="6">
        <f t="shared" si="21"/>
        <v>-0.93183371254462588</v>
      </c>
      <c r="AE282" s="6">
        <f t="shared" si="24"/>
        <v>0</v>
      </c>
      <c r="AF282" s="6"/>
    </row>
    <row r="283" spans="1:32" x14ac:dyDescent="0.25">
      <c r="A283" s="1">
        <v>282</v>
      </c>
      <c r="B283">
        <v>972102.3125</v>
      </c>
      <c r="C283">
        <v>1094869.75</v>
      </c>
      <c r="D283">
        <v>1187371.625</v>
      </c>
      <c r="E283">
        <v>1084283.125</v>
      </c>
      <c r="F283">
        <v>1110210.125</v>
      </c>
      <c r="G283">
        <v>1119132.625</v>
      </c>
      <c r="H283">
        <v>1144344.125</v>
      </c>
      <c r="I283">
        <v>1218103.5</v>
      </c>
      <c r="J283">
        <v>1231001.875</v>
      </c>
      <c r="K283">
        <v>1263899.125</v>
      </c>
      <c r="L283">
        <v>1282841.25</v>
      </c>
      <c r="M283">
        <v>1287745.375</v>
      </c>
      <c r="N283">
        <v>1518670.125</v>
      </c>
      <c r="O283">
        <v>1560937</v>
      </c>
      <c r="P283">
        <v>1758414.75</v>
      </c>
      <c r="Q283">
        <v>1978075.25</v>
      </c>
      <c r="R283">
        <v>2109406.5</v>
      </c>
      <c r="S283">
        <v>2294682.25</v>
      </c>
      <c r="T283">
        <v>2292178.25</v>
      </c>
      <c r="U283">
        <v>2281572</v>
      </c>
      <c r="V283">
        <v>2329046.75</v>
      </c>
      <c r="W283">
        <v>2393307</v>
      </c>
      <c r="X283">
        <v>2514068</v>
      </c>
      <c r="Y283">
        <v>2600679.25</v>
      </c>
      <c r="Z283">
        <v>2454376.75</v>
      </c>
      <c r="AB283" s="4">
        <f t="shared" si="22"/>
        <v>16319311.847195294</v>
      </c>
      <c r="AC283" s="5">
        <f t="shared" si="23"/>
        <v>269</v>
      </c>
      <c r="AD283" s="6">
        <f t="shared" si="21"/>
        <v>-1.0240231852204913</v>
      </c>
      <c r="AE283" s="6">
        <f t="shared" si="24"/>
        <v>0</v>
      </c>
      <c r="AF283" s="6"/>
    </row>
    <row r="284" spans="1:32" x14ac:dyDescent="0.25">
      <c r="A284" s="1">
        <v>283</v>
      </c>
      <c r="B284">
        <v>1063720.625</v>
      </c>
      <c r="C284">
        <v>1174984.5</v>
      </c>
      <c r="D284">
        <v>1261445.625</v>
      </c>
      <c r="E284">
        <v>1180167.875</v>
      </c>
      <c r="F284">
        <v>1194153.375</v>
      </c>
      <c r="G284">
        <v>1188142.125</v>
      </c>
      <c r="H284">
        <v>1196184.625</v>
      </c>
      <c r="I284">
        <v>1231270.75</v>
      </c>
      <c r="J284">
        <v>1259295.5</v>
      </c>
      <c r="K284">
        <v>1267562.875</v>
      </c>
      <c r="L284">
        <v>1277673.75</v>
      </c>
      <c r="M284">
        <v>1301596.375</v>
      </c>
      <c r="N284">
        <v>1484716.125</v>
      </c>
      <c r="O284">
        <v>1514809.25</v>
      </c>
      <c r="P284">
        <v>1751881.75</v>
      </c>
      <c r="Q284">
        <v>1963419</v>
      </c>
      <c r="R284">
        <v>2052563.875</v>
      </c>
      <c r="S284">
        <v>2280027.25</v>
      </c>
      <c r="T284">
        <v>2327889.25</v>
      </c>
      <c r="U284">
        <v>2282672.25</v>
      </c>
      <c r="V284">
        <v>2296905.25</v>
      </c>
      <c r="W284">
        <v>2389161.75</v>
      </c>
      <c r="X284">
        <v>2497117.25</v>
      </c>
      <c r="Y284">
        <v>2624217.5</v>
      </c>
      <c r="Z284">
        <v>2379324</v>
      </c>
      <c r="AB284" s="4">
        <f t="shared" si="22"/>
        <v>16648057.005863989</v>
      </c>
      <c r="AC284" s="5">
        <f t="shared" si="23"/>
        <v>217</v>
      </c>
      <c r="AD284" s="6">
        <f t="shared" si="21"/>
        <v>-0.62256027633763222</v>
      </c>
      <c r="AE284" s="6">
        <f t="shared" si="24"/>
        <v>0</v>
      </c>
      <c r="AF284" s="6"/>
    </row>
    <row r="285" spans="1:32" x14ac:dyDescent="0.25">
      <c r="A285" s="1">
        <v>284</v>
      </c>
      <c r="B285">
        <v>998536</v>
      </c>
      <c r="C285">
        <v>1129776.125</v>
      </c>
      <c r="D285">
        <v>1253503.875</v>
      </c>
      <c r="E285">
        <v>1139961.75</v>
      </c>
      <c r="F285">
        <v>1190040.75</v>
      </c>
      <c r="G285">
        <v>1205967.375</v>
      </c>
      <c r="H285">
        <v>1232096.75</v>
      </c>
      <c r="I285">
        <v>1265343.125</v>
      </c>
      <c r="J285">
        <v>1281344.75</v>
      </c>
      <c r="K285">
        <v>1311973.75</v>
      </c>
      <c r="L285">
        <v>1320449.25</v>
      </c>
      <c r="M285">
        <v>1320499.125</v>
      </c>
      <c r="N285">
        <v>1469906.875</v>
      </c>
      <c r="O285">
        <v>1551581.375</v>
      </c>
      <c r="P285">
        <v>1748572.75</v>
      </c>
      <c r="Q285">
        <v>1983378.75</v>
      </c>
      <c r="R285">
        <v>2027944</v>
      </c>
      <c r="S285">
        <v>2272054.25</v>
      </c>
      <c r="T285">
        <v>2295037</v>
      </c>
      <c r="U285">
        <v>2319939.75</v>
      </c>
      <c r="V285">
        <v>2337263.25</v>
      </c>
      <c r="W285">
        <v>2522125</v>
      </c>
      <c r="X285">
        <v>2556022.5</v>
      </c>
      <c r="Y285">
        <v>2653882.75</v>
      </c>
      <c r="Z285">
        <v>2430832.25</v>
      </c>
      <c r="AB285" s="4">
        <f t="shared" si="22"/>
        <v>16752580.895454789</v>
      </c>
      <c r="AC285" s="5">
        <f t="shared" si="23"/>
        <v>202</v>
      </c>
      <c r="AD285" s="6">
        <f t="shared" si="21"/>
        <v>-0.49491591821900055</v>
      </c>
      <c r="AE285" s="6">
        <f t="shared" si="24"/>
        <v>0</v>
      </c>
      <c r="AF285" s="6"/>
    </row>
    <row r="286" spans="1:32" x14ac:dyDescent="0.25">
      <c r="A286" s="1">
        <v>285</v>
      </c>
      <c r="B286">
        <v>891999.0625</v>
      </c>
      <c r="C286">
        <v>1032183</v>
      </c>
      <c r="D286">
        <v>1140072.5</v>
      </c>
      <c r="E286">
        <v>980800.8125</v>
      </c>
      <c r="F286">
        <v>1023050.5</v>
      </c>
      <c r="G286">
        <v>1041477.25</v>
      </c>
      <c r="H286">
        <v>1101418.875</v>
      </c>
      <c r="I286">
        <v>1174796.125</v>
      </c>
      <c r="J286">
        <v>1185755.125</v>
      </c>
      <c r="K286">
        <v>1220287.875</v>
      </c>
      <c r="L286">
        <v>1225763.75</v>
      </c>
      <c r="M286">
        <v>1267846.625</v>
      </c>
      <c r="N286">
        <v>1434207.75</v>
      </c>
      <c r="O286">
        <v>1514807.5</v>
      </c>
      <c r="P286">
        <v>1695389.625</v>
      </c>
      <c r="Q286">
        <v>1912755.75</v>
      </c>
      <c r="R286">
        <v>2026467.875</v>
      </c>
      <c r="S286">
        <v>2252451.5</v>
      </c>
      <c r="T286">
        <v>2272163.5</v>
      </c>
      <c r="U286">
        <v>2251370.5</v>
      </c>
      <c r="V286">
        <v>2307653.5</v>
      </c>
      <c r="W286">
        <v>2383109.5</v>
      </c>
      <c r="X286">
        <v>2518752.75</v>
      </c>
      <c r="Y286">
        <v>2636862.5</v>
      </c>
      <c r="Z286">
        <v>2425075</v>
      </c>
      <c r="AB286" s="4">
        <f t="shared" si="22"/>
        <v>15692867.649061354</v>
      </c>
      <c r="AC286" s="5">
        <f t="shared" si="23"/>
        <v>309</v>
      </c>
      <c r="AD286" s="6">
        <f t="shared" si="21"/>
        <v>-1.7890355463275156</v>
      </c>
      <c r="AE286" s="6">
        <f t="shared" si="24"/>
        <v>0</v>
      </c>
      <c r="AF286" s="6"/>
    </row>
    <row r="287" spans="1:32" x14ac:dyDescent="0.25">
      <c r="A287" s="1">
        <v>286</v>
      </c>
      <c r="B287">
        <v>972615.75</v>
      </c>
      <c r="C287">
        <v>1098986.625</v>
      </c>
      <c r="D287">
        <v>1226171.125</v>
      </c>
      <c r="E287">
        <v>1068657.5</v>
      </c>
      <c r="F287">
        <v>1120231.25</v>
      </c>
      <c r="G287">
        <v>1146812.625</v>
      </c>
      <c r="H287">
        <v>1189929.5</v>
      </c>
      <c r="I287">
        <v>1248516.25</v>
      </c>
      <c r="J287">
        <v>1255740.125</v>
      </c>
      <c r="K287">
        <v>1294897.125</v>
      </c>
      <c r="L287">
        <v>1292535.125</v>
      </c>
      <c r="M287">
        <v>1324136.25</v>
      </c>
      <c r="N287">
        <v>1510887.25</v>
      </c>
      <c r="O287">
        <v>1600600.125</v>
      </c>
      <c r="P287">
        <v>1774282.625</v>
      </c>
      <c r="Q287">
        <v>1999609.5</v>
      </c>
      <c r="R287">
        <v>2095409.375</v>
      </c>
      <c r="S287">
        <v>2324165.25</v>
      </c>
      <c r="T287">
        <v>2296637.5</v>
      </c>
      <c r="U287">
        <v>2336615.5</v>
      </c>
      <c r="V287">
        <v>2364315.5</v>
      </c>
      <c r="W287">
        <v>2433267.75</v>
      </c>
      <c r="X287">
        <v>2538172.5</v>
      </c>
      <c r="Y287">
        <v>2741466.75</v>
      </c>
      <c r="Z287">
        <v>2439100</v>
      </c>
      <c r="AB287" s="4">
        <f t="shared" si="22"/>
        <v>16551046.228803283</v>
      </c>
      <c r="AC287" s="5">
        <f t="shared" si="23"/>
        <v>232</v>
      </c>
      <c r="AD287" s="6">
        <f t="shared" si="21"/>
        <v>-0.74102963694965307</v>
      </c>
      <c r="AE287" s="6">
        <f t="shared" si="24"/>
        <v>0</v>
      </c>
      <c r="AF287" s="6"/>
    </row>
    <row r="288" spans="1:32" x14ac:dyDescent="0.25">
      <c r="A288" s="1">
        <v>287</v>
      </c>
      <c r="B288">
        <v>889836.5</v>
      </c>
      <c r="C288">
        <v>1023908.1875</v>
      </c>
      <c r="D288">
        <v>1152862</v>
      </c>
      <c r="E288">
        <v>1000203.875</v>
      </c>
      <c r="F288">
        <v>1052512.75</v>
      </c>
      <c r="G288">
        <v>1085775.625</v>
      </c>
      <c r="H288">
        <v>1154350.875</v>
      </c>
      <c r="I288">
        <v>1232859.375</v>
      </c>
      <c r="J288">
        <v>1231773.375</v>
      </c>
      <c r="K288">
        <v>1273623.125</v>
      </c>
      <c r="L288">
        <v>1269883.875</v>
      </c>
      <c r="M288">
        <v>1304250</v>
      </c>
      <c r="N288">
        <v>1489366.75</v>
      </c>
      <c r="O288">
        <v>1564814.5</v>
      </c>
      <c r="P288">
        <v>1741360.5</v>
      </c>
      <c r="Q288">
        <v>1944195.875</v>
      </c>
      <c r="R288">
        <v>2032364</v>
      </c>
      <c r="S288">
        <v>2273102.75</v>
      </c>
      <c r="T288">
        <v>2297321</v>
      </c>
      <c r="U288">
        <v>2303180</v>
      </c>
      <c r="V288">
        <v>2398401.75</v>
      </c>
      <c r="W288">
        <v>2425478.75</v>
      </c>
      <c r="X288">
        <v>2533642.25</v>
      </c>
      <c r="Y288">
        <v>2741349</v>
      </c>
      <c r="Z288">
        <v>2443096.25</v>
      </c>
      <c r="AB288" s="4">
        <f t="shared" si="22"/>
        <v>16082457.691239705</v>
      </c>
      <c r="AC288" s="5">
        <f t="shared" si="23"/>
        <v>289</v>
      </c>
      <c r="AD288" s="6">
        <f t="shared" si="21"/>
        <v>-1.3132689913519011</v>
      </c>
      <c r="AE288" s="6">
        <f t="shared" si="24"/>
        <v>0</v>
      </c>
      <c r="AF288" s="6"/>
    </row>
    <row r="289" spans="1:32" x14ac:dyDescent="0.25">
      <c r="A289" s="1">
        <v>288</v>
      </c>
      <c r="B289">
        <v>1009037</v>
      </c>
      <c r="C289">
        <v>1154464.75</v>
      </c>
      <c r="D289">
        <v>1265244</v>
      </c>
      <c r="E289">
        <v>1126189.375</v>
      </c>
      <c r="F289">
        <v>1169214.25</v>
      </c>
      <c r="G289">
        <v>1182755.125</v>
      </c>
      <c r="H289">
        <v>1217389.625</v>
      </c>
      <c r="I289">
        <v>1268213.625</v>
      </c>
      <c r="J289">
        <v>1279582.25</v>
      </c>
      <c r="K289">
        <v>1313905.25</v>
      </c>
      <c r="L289">
        <v>1309744.875</v>
      </c>
      <c r="M289">
        <v>1325591.5</v>
      </c>
      <c r="N289">
        <v>1516227</v>
      </c>
      <c r="O289">
        <v>1584856.25</v>
      </c>
      <c r="P289">
        <v>1776969.5</v>
      </c>
      <c r="Q289">
        <v>2009859.875</v>
      </c>
      <c r="R289">
        <v>2111119.75</v>
      </c>
      <c r="S289">
        <v>2354986</v>
      </c>
      <c r="T289">
        <v>2349522.5</v>
      </c>
      <c r="U289">
        <v>2375504</v>
      </c>
      <c r="V289">
        <v>2374931</v>
      </c>
      <c r="W289">
        <v>2431210.5</v>
      </c>
      <c r="X289">
        <v>2581376.75</v>
      </c>
      <c r="Y289">
        <v>2706760.5</v>
      </c>
      <c r="Z289">
        <v>2465487.5</v>
      </c>
      <c r="AB289" s="4">
        <f t="shared" si="22"/>
        <v>16869139.135044929</v>
      </c>
      <c r="AC289" s="5">
        <f t="shared" si="23"/>
        <v>180</v>
      </c>
      <c r="AD289" s="6">
        <f t="shared" si="21"/>
        <v>-0.35257523673300784</v>
      </c>
      <c r="AE289" s="6">
        <f t="shared" si="24"/>
        <v>0</v>
      </c>
      <c r="AF289" s="6"/>
    </row>
    <row r="290" spans="1:32" x14ac:dyDescent="0.25">
      <c r="A290" s="1">
        <v>289</v>
      </c>
      <c r="B290">
        <v>983341.625</v>
      </c>
      <c r="C290">
        <v>1109974.625</v>
      </c>
      <c r="D290">
        <v>1237737.375</v>
      </c>
      <c r="E290">
        <v>1086460.875</v>
      </c>
      <c r="F290">
        <v>1138596.625</v>
      </c>
      <c r="G290">
        <v>1173766.25</v>
      </c>
      <c r="H290">
        <v>1205945.25</v>
      </c>
      <c r="I290">
        <v>1271115.125</v>
      </c>
      <c r="J290">
        <v>1284746.25</v>
      </c>
      <c r="K290">
        <v>1321798.125</v>
      </c>
      <c r="L290">
        <v>1323929.25</v>
      </c>
      <c r="M290">
        <v>1346869.75</v>
      </c>
      <c r="N290">
        <v>1536638</v>
      </c>
      <c r="O290">
        <v>1614146.875</v>
      </c>
      <c r="P290">
        <v>1806779.875</v>
      </c>
      <c r="Q290">
        <v>2021875.75</v>
      </c>
      <c r="R290">
        <v>2139658.5</v>
      </c>
      <c r="S290">
        <v>2331317</v>
      </c>
      <c r="T290">
        <v>2358457.25</v>
      </c>
      <c r="U290">
        <v>2361705.5</v>
      </c>
      <c r="V290">
        <v>2383577.25</v>
      </c>
      <c r="W290">
        <v>2434752.75</v>
      </c>
      <c r="X290">
        <v>2563752.5</v>
      </c>
      <c r="Y290">
        <v>2740773.25</v>
      </c>
      <c r="Z290">
        <v>2466452</v>
      </c>
      <c r="AB290" s="4">
        <f t="shared" si="22"/>
        <v>16798092.139068082</v>
      </c>
      <c r="AC290" s="5">
        <f t="shared" si="23"/>
        <v>193</v>
      </c>
      <c r="AD290" s="6">
        <f t="shared" si="21"/>
        <v>-0.43933768150257013</v>
      </c>
      <c r="AE290" s="6">
        <f t="shared" si="24"/>
        <v>0</v>
      </c>
      <c r="AF290" s="6"/>
    </row>
    <row r="291" spans="1:32" x14ac:dyDescent="0.25">
      <c r="A291" s="1">
        <v>290</v>
      </c>
      <c r="B291">
        <v>1064357</v>
      </c>
      <c r="C291">
        <v>1185666.625</v>
      </c>
      <c r="D291">
        <v>1307826.125</v>
      </c>
      <c r="E291">
        <v>1224770.625</v>
      </c>
      <c r="F291">
        <v>1265760.375</v>
      </c>
      <c r="G291">
        <v>1281354</v>
      </c>
      <c r="H291">
        <v>1290990.25</v>
      </c>
      <c r="I291">
        <v>1318400</v>
      </c>
      <c r="J291">
        <v>1326470.375</v>
      </c>
      <c r="K291">
        <v>1355807.25</v>
      </c>
      <c r="L291">
        <v>1350504.25</v>
      </c>
      <c r="M291">
        <v>1388879.625</v>
      </c>
      <c r="N291">
        <v>1569362.375</v>
      </c>
      <c r="O291">
        <v>1619376.75</v>
      </c>
      <c r="P291">
        <v>1781211.5</v>
      </c>
      <c r="Q291">
        <v>2003068.25</v>
      </c>
      <c r="R291">
        <v>2112012.5</v>
      </c>
      <c r="S291">
        <v>2399611</v>
      </c>
      <c r="T291">
        <v>2326395</v>
      </c>
      <c r="U291">
        <v>2356463.25</v>
      </c>
      <c r="V291">
        <v>2416139.25</v>
      </c>
      <c r="W291">
        <v>2436254.5</v>
      </c>
      <c r="X291">
        <v>2573106.75</v>
      </c>
      <c r="Y291">
        <v>2652246.25</v>
      </c>
      <c r="Z291">
        <v>2449336</v>
      </c>
      <c r="AB291" s="4">
        <f t="shared" si="22"/>
        <v>17396428.661452968</v>
      </c>
      <c r="AC291" s="5">
        <f t="shared" si="23"/>
        <v>106</v>
      </c>
      <c r="AD291" s="6">
        <f t="shared" si="21"/>
        <v>0.29134964402416269</v>
      </c>
      <c r="AE291" s="6">
        <f t="shared" si="24"/>
        <v>0</v>
      </c>
      <c r="AF291" s="6"/>
    </row>
    <row r="292" spans="1:32" x14ac:dyDescent="0.25">
      <c r="A292" s="1">
        <v>291</v>
      </c>
      <c r="B292">
        <v>1073002.75</v>
      </c>
      <c r="C292">
        <v>1199624.375</v>
      </c>
      <c r="D292">
        <v>1290928.75</v>
      </c>
      <c r="E292">
        <v>1151320.625</v>
      </c>
      <c r="F292">
        <v>1207647</v>
      </c>
      <c r="G292">
        <v>1222175.75</v>
      </c>
      <c r="H292">
        <v>1247839.875</v>
      </c>
      <c r="I292">
        <v>1290974</v>
      </c>
      <c r="J292">
        <v>1298741.875</v>
      </c>
      <c r="K292">
        <v>1318995.375</v>
      </c>
      <c r="L292">
        <v>1316689.25</v>
      </c>
      <c r="M292">
        <v>1344249.5</v>
      </c>
      <c r="N292">
        <v>1515835.5</v>
      </c>
      <c r="O292">
        <v>1578219</v>
      </c>
      <c r="P292">
        <v>1746878.75</v>
      </c>
      <c r="Q292">
        <v>2038224.125</v>
      </c>
      <c r="R292">
        <v>2122559</v>
      </c>
      <c r="S292">
        <v>2334106.25</v>
      </c>
      <c r="T292">
        <v>2306589</v>
      </c>
      <c r="U292">
        <v>2379837</v>
      </c>
      <c r="V292">
        <v>2395028.25</v>
      </c>
      <c r="W292">
        <v>2469453.75</v>
      </c>
      <c r="X292">
        <v>2596813</v>
      </c>
      <c r="Y292">
        <v>2692741.5</v>
      </c>
      <c r="Z292">
        <v>2420882</v>
      </c>
      <c r="AB292" s="4">
        <f t="shared" si="22"/>
        <v>17073638.405156899</v>
      </c>
      <c r="AC292" s="5">
        <f t="shared" si="23"/>
        <v>156</v>
      </c>
      <c r="AD292" s="6">
        <f t="shared" si="21"/>
        <v>-0.10284115037856387</v>
      </c>
      <c r="AE292" s="6">
        <f t="shared" si="24"/>
        <v>0</v>
      </c>
      <c r="AF292" s="6"/>
    </row>
    <row r="293" spans="1:32" x14ac:dyDescent="0.25">
      <c r="A293" s="1">
        <v>292</v>
      </c>
      <c r="B293">
        <v>914883.0625</v>
      </c>
      <c r="C293">
        <v>1051812.375</v>
      </c>
      <c r="D293">
        <v>1179311.625</v>
      </c>
      <c r="E293">
        <v>1069239</v>
      </c>
      <c r="F293">
        <v>1119046</v>
      </c>
      <c r="G293">
        <v>1148236.625</v>
      </c>
      <c r="H293">
        <v>1181931.5</v>
      </c>
      <c r="I293">
        <v>1259719.5</v>
      </c>
      <c r="J293">
        <v>1269553.5</v>
      </c>
      <c r="K293">
        <v>1298927.125</v>
      </c>
      <c r="L293">
        <v>1307123.25</v>
      </c>
      <c r="M293">
        <v>1335082.125</v>
      </c>
      <c r="N293">
        <v>1536063.75</v>
      </c>
      <c r="O293">
        <v>1632411.625</v>
      </c>
      <c r="P293">
        <v>1786231.625</v>
      </c>
      <c r="Q293">
        <v>2004936</v>
      </c>
      <c r="R293">
        <v>2123719.75</v>
      </c>
      <c r="S293">
        <v>2326930</v>
      </c>
      <c r="T293">
        <v>2335695</v>
      </c>
      <c r="U293">
        <v>2347748.25</v>
      </c>
      <c r="V293">
        <v>2376694.75</v>
      </c>
      <c r="W293">
        <v>2461154</v>
      </c>
      <c r="X293">
        <v>2588826.75</v>
      </c>
      <c r="Y293">
        <v>2690103</v>
      </c>
      <c r="Z293">
        <v>2460771.25</v>
      </c>
      <c r="AB293" s="4">
        <f t="shared" si="22"/>
        <v>16571183.988948997</v>
      </c>
      <c r="AC293" s="5">
        <f t="shared" si="23"/>
        <v>230</v>
      </c>
      <c r="AD293" s="6">
        <f t="shared" si="21"/>
        <v>-0.71643744584568803</v>
      </c>
      <c r="AE293" s="6">
        <f t="shared" si="24"/>
        <v>0</v>
      </c>
      <c r="AF293" s="6"/>
    </row>
    <row r="294" spans="1:32" x14ac:dyDescent="0.25">
      <c r="A294" s="1">
        <v>293</v>
      </c>
      <c r="B294">
        <v>1150427.5</v>
      </c>
      <c r="C294">
        <v>1278205.625</v>
      </c>
      <c r="D294">
        <v>1368922.25</v>
      </c>
      <c r="E294">
        <v>1273774.5</v>
      </c>
      <c r="F294">
        <v>1316166.625</v>
      </c>
      <c r="G294">
        <v>1308685.625</v>
      </c>
      <c r="H294">
        <v>1301458.875</v>
      </c>
      <c r="I294">
        <v>1328514.75</v>
      </c>
      <c r="J294">
        <v>1342522.55569353</v>
      </c>
      <c r="K294">
        <v>1378673.125</v>
      </c>
      <c r="L294">
        <v>1370742.25</v>
      </c>
      <c r="M294">
        <v>1408678.75</v>
      </c>
      <c r="N294">
        <v>1598429.5</v>
      </c>
      <c r="O294">
        <v>1664432.75</v>
      </c>
      <c r="P294">
        <v>1876438.375</v>
      </c>
      <c r="Q294">
        <v>2078166.625</v>
      </c>
      <c r="R294">
        <v>2164014.5</v>
      </c>
      <c r="S294">
        <v>2376178.75</v>
      </c>
      <c r="T294">
        <v>2394373.25</v>
      </c>
      <c r="U294">
        <v>2403573.5</v>
      </c>
      <c r="V294">
        <v>2455809.25</v>
      </c>
      <c r="W294">
        <v>2518400.75</v>
      </c>
      <c r="X294">
        <v>2654704</v>
      </c>
      <c r="Y294">
        <v>2756476</v>
      </c>
      <c r="Z294">
        <v>2429011</v>
      </c>
      <c r="AB294" s="4">
        <f t="shared" si="22"/>
        <v>17884453.029267062</v>
      </c>
      <c r="AC294" s="5">
        <f t="shared" si="23"/>
        <v>56</v>
      </c>
      <c r="AD294" s="6">
        <f t="shared" si="21"/>
        <v>0.88732399419189778</v>
      </c>
      <c r="AE294" s="6">
        <f t="shared" si="24"/>
        <v>0</v>
      </c>
      <c r="AF294" s="6"/>
    </row>
    <row r="295" spans="1:32" x14ac:dyDescent="0.25">
      <c r="A295" s="1">
        <v>294</v>
      </c>
      <c r="B295">
        <v>973040.125</v>
      </c>
      <c r="C295">
        <v>1110525.75</v>
      </c>
      <c r="D295">
        <v>1243379.625</v>
      </c>
      <c r="E295">
        <v>1012765.3125</v>
      </c>
      <c r="F295">
        <v>1085457.875</v>
      </c>
      <c r="G295">
        <v>1123130.75</v>
      </c>
      <c r="H295">
        <v>1195054.375</v>
      </c>
      <c r="I295">
        <v>1265483.375</v>
      </c>
      <c r="J295">
        <v>1276205.25</v>
      </c>
      <c r="K295">
        <v>1311892.625</v>
      </c>
      <c r="L295">
        <v>1309813.375</v>
      </c>
      <c r="M295">
        <v>1342422.25</v>
      </c>
      <c r="N295">
        <v>1515175.625</v>
      </c>
      <c r="O295">
        <v>1601870.75</v>
      </c>
      <c r="P295">
        <v>1779540.25</v>
      </c>
      <c r="Q295">
        <v>1978112.875</v>
      </c>
      <c r="R295">
        <v>2105591.75</v>
      </c>
      <c r="S295">
        <v>2311816.5</v>
      </c>
      <c r="T295">
        <v>2332981.25</v>
      </c>
      <c r="U295">
        <v>2341612.75</v>
      </c>
      <c r="V295">
        <v>2397374.25</v>
      </c>
      <c r="W295">
        <v>2457622.5</v>
      </c>
      <c r="X295">
        <v>2621950</v>
      </c>
      <c r="Y295">
        <v>2704266.5</v>
      </c>
      <c r="Z295">
        <v>2466738.25</v>
      </c>
      <c r="AB295" s="4">
        <f t="shared" si="22"/>
        <v>16584082.623666905</v>
      </c>
      <c r="AC295" s="5">
        <f t="shared" si="23"/>
        <v>228</v>
      </c>
      <c r="AD295" s="6">
        <f t="shared" si="21"/>
        <v>-0.70068565976482489</v>
      </c>
      <c r="AE295" s="6">
        <f t="shared" si="24"/>
        <v>0</v>
      </c>
      <c r="AF295" s="6"/>
    </row>
    <row r="296" spans="1:32" x14ac:dyDescent="0.25">
      <c r="A296" s="1">
        <v>295</v>
      </c>
      <c r="B296">
        <v>1124422.875</v>
      </c>
      <c r="C296">
        <v>1254714.25</v>
      </c>
      <c r="D296">
        <v>1361561.375</v>
      </c>
      <c r="E296">
        <v>1262426.625</v>
      </c>
      <c r="F296">
        <v>1323546.875</v>
      </c>
      <c r="G296">
        <v>1341764.125</v>
      </c>
      <c r="H296">
        <v>1338262.625</v>
      </c>
      <c r="I296">
        <v>1354085.3973531411</v>
      </c>
      <c r="J296">
        <v>1375103.651388471</v>
      </c>
      <c r="K296">
        <v>1400277.1913982171</v>
      </c>
      <c r="L296">
        <v>1395283.5</v>
      </c>
      <c r="M296">
        <v>1421340.5</v>
      </c>
      <c r="N296">
        <v>1630583.875</v>
      </c>
      <c r="O296">
        <v>1700668.125</v>
      </c>
      <c r="P296">
        <v>1892674.75</v>
      </c>
      <c r="Q296">
        <v>2118424.25</v>
      </c>
      <c r="R296">
        <v>2244827.5</v>
      </c>
      <c r="S296">
        <v>2414364.75</v>
      </c>
      <c r="T296">
        <v>2449465.5</v>
      </c>
      <c r="U296">
        <v>2458437.5</v>
      </c>
      <c r="V296">
        <v>2497652.5</v>
      </c>
      <c r="W296">
        <v>2569100</v>
      </c>
      <c r="X296">
        <v>2643469.5</v>
      </c>
      <c r="Y296">
        <v>2772982.5</v>
      </c>
      <c r="Z296">
        <v>2494943.25</v>
      </c>
      <c r="AB296" s="4">
        <f t="shared" si="22"/>
        <v>18113212.068187486</v>
      </c>
      <c r="AC296" s="5">
        <f t="shared" si="23"/>
        <v>33</v>
      </c>
      <c r="AD296" s="6">
        <f t="shared" si="21"/>
        <v>1.1666840601169883</v>
      </c>
      <c r="AE296" s="6">
        <f t="shared" si="24"/>
        <v>0</v>
      </c>
      <c r="AF296" s="6"/>
    </row>
    <row r="297" spans="1:32" x14ac:dyDescent="0.25">
      <c r="A297" s="1">
        <v>296</v>
      </c>
      <c r="B297">
        <v>1029684.875</v>
      </c>
      <c r="C297">
        <v>1158832.875</v>
      </c>
      <c r="D297">
        <v>1283170.875</v>
      </c>
      <c r="E297">
        <v>1181169.75</v>
      </c>
      <c r="F297">
        <v>1237954.625</v>
      </c>
      <c r="G297">
        <v>1269922.25</v>
      </c>
      <c r="H297">
        <v>1291157.25</v>
      </c>
      <c r="I297">
        <v>1353437.139322323</v>
      </c>
      <c r="J297">
        <v>1371467.9780143851</v>
      </c>
      <c r="K297">
        <v>1408372.138102825</v>
      </c>
      <c r="L297">
        <v>1413305.470078168</v>
      </c>
      <c r="M297">
        <v>1439277.6551879139</v>
      </c>
      <c r="N297">
        <v>1648294.5</v>
      </c>
      <c r="O297">
        <v>1719278.5</v>
      </c>
      <c r="P297">
        <v>1910869.75</v>
      </c>
      <c r="Q297">
        <v>2102711.25</v>
      </c>
      <c r="R297">
        <v>2189764.25</v>
      </c>
      <c r="S297">
        <v>2423424.5</v>
      </c>
      <c r="T297">
        <v>2440384</v>
      </c>
      <c r="U297">
        <v>2434085.5</v>
      </c>
      <c r="V297">
        <v>2514665.75</v>
      </c>
      <c r="W297">
        <v>2574661</v>
      </c>
      <c r="X297">
        <v>2680334</v>
      </c>
      <c r="Y297">
        <v>2762831.5</v>
      </c>
      <c r="Z297">
        <v>2534888</v>
      </c>
      <c r="AB297" s="4">
        <f t="shared" si="22"/>
        <v>17764685.069869272</v>
      </c>
      <c r="AC297" s="5">
        <f t="shared" si="23"/>
        <v>64</v>
      </c>
      <c r="AD297" s="6">
        <f t="shared" si="21"/>
        <v>0.74106360950511563</v>
      </c>
      <c r="AE297" s="6">
        <f t="shared" si="24"/>
        <v>0</v>
      </c>
      <c r="AF297" s="6"/>
    </row>
    <row r="298" spans="1:32" x14ac:dyDescent="0.25">
      <c r="A298" s="1">
        <v>297</v>
      </c>
      <c r="B298">
        <v>1056386.875</v>
      </c>
      <c r="C298">
        <v>1184374.75</v>
      </c>
      <c r="D298">
        <v>1288949.75</v>
      </c>
      <c r="E298">
        <v>1155266.25</v>
      </c>
      <c r="F298">
        <v>1204529.875</v>
      </c>
      <c r="G298">
        <v>1214211.5</v>
      </c>
      <c r="H298">
        <v>1235358.75</v>
      </c>
      <c r="I298">
        <v>1278504.25</v>
      </c>
      <c r="J298">
        <v>1295249.875</v>
      </c>
      <c r="K298">
        <v>1318986.875</v>
      </c>
      <c r="L298">
        <v>1306672.5</v>
      </c>
      <c r="M298">
        <v>1344012.25</v>
      </c>
      <c r="N298">
        <v>1533268.375</v>
      </c>
      <c r="O298">
        <v>1608190.375</v>
      </c>
      <c r="P298">
        <v>1817233.625</v>
      </c>
      <c r="Q298">
        <v>2029651.25</v>
      </c>
      <c r="R298">
        <v>2137137.5</v>
      </c>
      <c r="S298">
        <v>2371673.75</v>
      </c>
      <c r="T298">
        <v>2378569.25</v>
      </c>
      <c r="U298">
        <v>2367073.25</v>
      </c>
      <c r="V298">
        <v>2391374</v>
      </c>
      <c r="W298">
        <v>2427788</v>
      </c>
      <c r="X298">
        <v>2552689.25</v>
      </c>
      <c r="Y298">
        <v>2674830.75</v>
      </c>
      <c r="Z298">
        <v>2422895.25</v>
      </c>
      <c r="AB298" s="4">
        <f t="shared" si="22"/>
        <v>17088469.371223323</v>
      </c>
      <c r="AC298" s="5">
        <f t="shared" si="23"/>
        <v>153</v>
      </c>
      <c r="AD298" s="6">
        <f t="shared" si="21"/>
        <v>-8.4729605245301778E-2</v>
      </c>
      <c r="AE298" s="6">
        <f t="shared" si="24"/>
        <v>0</v>
      </c>
      <c r="AF298" s="6"/>
    </row>
    <row r="299" spans="1:32" x14ac:dyDescent="0.25">
      <c r="A299" s="1">
        <v>298</v>
      </c>
      <c r="B299">
        <v>982509.25</v>
      </c>
      <c r="C299">
        <v>1104616.875</v>
      </c>
      <c r="D299">
        <v>1204413.25</v>
      </c>
      <c r="E299">
        <v>1058835.75</v>
      </c>
      <c r="F299">
        <v>1101860.125</v>
      </c>
      <c r="G299">
        <v>1112892.75</v>
      </c>
      <c r="H299">
        <v>1150064.375</v>
      </c>
      <c r="I299">
        <v>1222460.75</v>
      </c>
      <c r="J299">
        <v>1226234.5</v>
      </c>
      <c r="K299">
        <v>1254088.75</v>
      </c>
      <c r="L299">
        <v>1255072.125</v>
      </c>
      <c r="M299">
        <v>1290451.875</v>
      </c>
      <c r="N299">
        <v>1487789.5</v>
      </c>
      <c r="O299">
        <v>1551871.75</v>
      </c>
      <c r="P299">
        <v>1726217.75</v>
      </c>
      <c r="Q299">
        <v>1987387.5</v>
      </c>
      <c r="R299">
        <v>2078176</v>
      </c>
      <c r="S299">
        <v>2292324.5</v>
      </c>
      <c r="T299">
        <v>2313000.5</v>
      </c>
      <c r="U299">
        <v>2342994.5</v>
      </c>
      <c r="V299">
        <v>2371181.25</v>
      </c>
      <c r="W299">
        <v>2423320.5</v>
      </c>
      <c r="X299">
        <v>2582070.5</v>
      </c>
      <c r="Y299">
        <v>2688027.5</v>
      </c>
      <c r="Z299">
        <v>2364458</v>
      </c>
      <c r="AB299" s="4">
        <f t="shared" si="22"/>
        <v>16316782.851345738</v>
      </c>
      <c r="AC299" s="5">
        <f t="shared" si="23"/>
        <v>271</v>
      </c>
      <c r="AD299" s="6">
        <f t="shared" si="21"/>
        <v>-1.0271115897294028</v>
      </c>
      <c r="AE299" s="6">
        <f t="shared" si="24"/>
        <v>0</v>
      </c>
      <c r="AF299" s="6"/>
    </row>
    <row r="300" spans="1:32" x14ac:dyDescent="0.25">
      <c r="A300" s="1">
        <v>299</v>
      </c>
      <c r="B300">
        <v>1238041</v>
      </c>
      <c r="C300">
        <v>1364090.125</v>
      </c>
      <c r="D300">
        <v>1474349.625</v>
      </c>
      <c r="E300">
        <v>1410058.375</v>
      </c>
      <c r="F300">
        <v>1472089.375</v>
      </c>
      <c r="G300">
        <v>1463827.5</v>
      </c>
      <c r="H300">
        <v>1450826.625</v>
      </c>
      <c r="I300">
        <v>1452157.381908614</v>
      </c>
      <c r="J300">
        <v>1470962.1036450421</v>
      </c>
      <c r="K300">
        <v>1490888.4325171469</v>
      </c>
      <c r="L300">
        <v>1493300.889730091</v>
      </c>
      <c r="M300">
        <v>1509239.605736888</v>
      </c>
      <c r="N300">
        <v>1693635.25</v>
      </c>
      <c r="O300">
        <v>1747231.625</v>
      </c>
      <c r="P300">
        <v>1958056.875</v>
      </c>
      <c r="Q300">
        <v>2103910.5</v>
      </c>
      <c r="R300">
        <v>2221118.25</v>
      </c>
      <c r="S300">
        <v>2540651.5</v>
      </c>
      <c r="T300">
        <v>2534225.5</v>
      </c>
      <c r="U300">
        <v>2481040.25</v>
      </c>
      <c r="V300">
        <v>2651646.25</v>
      </c>
      <c r="W300">
        <v>2585306</v>
      </c>
      <c r="X300">
        <v>2659822.25</v>
      </c>
      <c r="Y300">
        <v>2804729.5</v>
      </c>
      <c r="Z300">
        <v>2444124.75</v>
      </c>
      <c r="AB300" s="4">
        <f t="shared" si="22"/>
        <v>19159287.407290891</v>
      </c>
      <c r="AC300" s="5">
        <f t="shared" si="23"/>
        <v>9</v>
      </c>
      <c r="AD300" s="6">
        <f t="shared" si="21"/>
        <v>2.4441491040062173</v>
      </c>
      <c r="AE300" s="6">
        <f t="shared" si="24"/>
        <v>19159287.407290891</v>
      </c>
      <c r="AF300" s="6"/>
    </row>
    <row r="301" spans="1:32" x14ac:dyDescent="0.25">
      <c r="A301" s="1">
        <v>300</v>
      </c>
      <c r="B301">
        <v>1067471.875</v>
      </c>
      <c r="C301">
        <v>1176219.375</v>
      </c>
      <c r="D301">
        <v>1288629</v>
      </c>
      <c r="E301">
        <v>1175347.375</v>
      </c>
      <c r="F301">
        <v>1226239.5</v>
      </c>
      <c r="G301">
        <v>1236100.5</v>
      </c>
      <c r="H301">
        <v>1253468.75</v>
      </c>
      <c r="I301">
        <v>1295348.8660722841</v>
      </c>
      <c r="J301">
        <v>1312153.182961704</v>
      </c>
      <c r="K301">
        <v>1333308</v>
      </c>
      <c r="L301">
        <v>1335003.5</v>
      </c>
      <c r="M301">
        <v>1353562.25</v>
      </c>
      <c r="N301">
        <v>1566560.25</v>
      </c>
      <c r="O301">
        <v>1629924.375</v>
      </c>
      <c r="P301">
        <v>1819486.75</v>
      </c>
      <c r="Q301">
        <v>2015441</v>
      </c>
      <c r="R301">
        <v>2141355.5</v>
      </c>
      <c r="S301">
        <v>2377912.25</v>
      </c>
      <c r="T301">
        <v>2375879</v>
      </c>
      <c r="U301">
        <v>2435181.5</v>
      </c>
      <c r="V301">
        <v>2450894.25</v>
      </c>
      <c r="W301">
        <v>2556110.25</v>
      </c>
      <c r="X301">
        <v>2598324.5</v>
      </c>
      <c r="Y301">
        <v>2726881.75</v>
      </c>
      <c r="Z301">
        <v>2525452.5</v>
      </c>
      <c r="AB301" s="4">
        <f t="shared" si="22"/>
        <v>17290616.458927941</v>
      </c>
      <c r="AC301" s="5">
        <f t="shared" si="23"/>
        <v>123</v>
      </c>
      <c r="AD301" s="6">
        <f t="shared" si="21"/>
        <v>0.16213200081071527</v>
      </c>
      <c r="AE301" s="6">
        <f t="shared" si="24"/>
        <v>0</v>
      </c>
      <c r="AF301" s="6"/>
    </row>
    <row r="302" spans="1:32" x14ac:dyDescent="0.25">
      <c r="A302" s="1">
        <v>301</v>
      </c>
      <c r="B302">
        <v>1042052.125</v>
      </c>
      <c r="C302">
        <v>1162098.125</v>
      </c>
      <c r="D302">
        <v>1239780.375</v>
      </c>
      <c r="E302">
        <v>1094406.25</v>
      </c>
      <c r="F302">
        <v>1120316.625</v>
      </c>
      <c r="G302">
        <v>1116114.625</v>
      </c>
      <c r="H302">
        <v>1146815.75</v>
      </c>
      <c r="I302">
        <v>1210141.5</v>
      </c>
      <c r="J302">
        <v>1205338.5</v>
      </c>
      <c r="K302">
        <v>1250053.5</v>
      </c>
      <c r="L302">
        <v>1265017.25</v>
      </c>
      <c r="M302">
        <v>1330749.875</v>
      </c>
      <c r="N302">
        <v>1459771.75</v>
      </c>
      <c r="O302">
        <v>1539263.75</v>
      </c>
      <c r="P302">
        <v>1758593.625</v>
      </c>
      <c r="Q302">
        <v>1965360.5</v>
      </c>
      <c r="R302">
        <v>2070763.375</v>
      </c>
      <c r="S302">
        <v>2332465.75</v>
      </c>
      <c r="T302">
        <v>2295491.25</v>
      </c>
      <c r="U302">
        <v>2352497.75</v>
      </c>
      <c r="V302">
        <v>2427641</v>
      </c>
      <c r="W302">
        <v>2439890.5</v>
      </c>
      <c r="X302">
        <v>2610169.5</v>
      </c>
      <c r="Y302">
        <v>2671442.25</v>
      </c>
      <c r="Z302">
        <v>2401277.25</v>
      </c>
      <c r="AB302" s="4">
        <f t="shared" si="22"/>
        <v>16467879.401653495</v>
      </c>
      <c r="AC302" s="5">
        <f t="shared" si="23"/>
        <v>246</v>
      </c>
      <c r="AD302" s="6">
        <f t="shared" si="21"/>
        <v>-0.84259279451925306</v>
      </c>
      <c r="AE302" s="6">
        <f t="shared" si="24"/>
        <v>0</v>
      </c>
      <c r="AF302" s="6"/>
    </row>
    <row r="303" spans="1:32" x14ac:dyDescent="0.25">
      <c r="A303" s="1">
        <v>302</v>
      </c>
      <c r="B303">
        <v>885815.125</v>
      </c>
      <c r="C303">
        <v>1007865.75</v>
      </c>
      <c r="D303">
        <v>1113747.625</v>
      </c>
      <c r="E303">
        <v>993546.3125</v>
      </c>
      <c r="F303">
        <v>1030084.1875</v>
      </c>
      <c r="G303">
        <v>1040660.6875</v>
      </c>
      <c r="H303">
        <v>1102130.375</v>
      </c>
      <c r="I303">
        <v>1177017</v>
      </c>
      <c r="J303">
        <v>1186121.75</v>
      </c>
      <c r="K303">
        <v>1218642.125</v>
      </c>
      <c r="L303">
        <v>1216219.5</v>
      </c>
      <c r="M303">
        <v>1254483.625</v>
      </c>
      <c r="N303">
        <v>1429424.75</v>
      </c>
      <c r="O303">
        <v>1486595.75</v>
      </c>
      <c r="P303">
        <v>1671628.375</v>
      </c>
      <c r="Q303">
        <v>1905001.875</v>
      </c>
      <c r="R303">
        <v>1999013.625</v>
      </c>
      <c r="S303">
        <v>2229819</v>
      </c>
      <c r="T303">
        <v>2258640.25</v>
      </c>
      <c r="U303">
        <v>2261747.75</v>
      </c>
      <c r="V303">
        <v>2288295.25</v>
      </c>
      <c r="W303">
        <v>2413599</v>
      </c>
      <c r="X303">
        <v>2533950.25</v>
      </c>
      <c r="Y303">
        <v>2649531.5</v>
      </c>
      <c r="Z303">
        <v>2403020.25</v>
      </c>
      <c r="AB303" s="4">
        <f t="shared" si="22"/>
        <v>15613442.769502698</v>
      </c>
      <c r="AC303" s="5">
        <f t="shared" si="23"/>
        <v>310</v>
      </c>
      <c r="AD303" s="6">
        <f t="shared" si="21"/>
        <v>-1.8860290452262274</v>
      </c>
      <c r="AE303" s="6">
        <f t="shared" si="24"/>
        <v>0</v>
      </c>
      <c r="AF303" s="6"/>
    </row>
    <row r="304" spans="1:32" x14ac:dyDescent="0.25">
      <c r="A304" s="1">
        <v>303</v>
      </c>
      <c r="B304">
        <v>1117284.125</v>
      </c>
      <c r="C304">
        <v>1236994</v>
      </c>
      <c r="D304">
        <v>1316660.5</v>
      </c>
      <c r="E304">
        <v>1277239.625</v>
      </c>
      <c r="F304">
        <v>1313002.875</v>
      </c>
      <c r="G304">
        <v>1286960.25</v>
      </c>
      <c r="H304">
        <v>1266497.875</v>
      </c>
      <c r="I304">
        <v>1315143.375</v>
      </c>
      <c r="J304">
        <v>1319374.125</v>
      </c>
      <c r="K304">
        <v>1359621</v>
      </c>
      <c r="L304">
        <v>1341805.5</v>
      </c>
      <c r="M304">
        <v>1368342.5</v>
      </c>
      <c r="N304">
        <v>1545793</v>
      </c>
      <c r="O304">
        <v>1878378.75</v>
      </c>
      <c r="P304">
        <v>1894393.75</v>
      </c>
      <c r="Q304">
        <v>1999589.375</v>
      </c>
      <c r="R304">
        <v>2099167</v>
      </c>
      <c r="S304">
        <v>2441630</v>
      </c>
      <c r="T304">
        <v>2356120.75</v>
      </c>
      <c r="U304">
        <v>2316103.5</v>
      </c>
      <c r="V304">
        <v>2424433</v>
      </c>
      <c r="W304">
        <v>2425423.75</v>
      </c>
      <c r="X304">
        <v>2561065.75</v>
      </c>
      <c r="Y304">
        <v>2623660</v>
      </c>
      <c r="Z304">
        <v>2411320</v>
      </c>
      <c r="AB304" s="4">
        <f t="shared" si="22"/>
        <v>17647179.143174645</v>
      </c>
      <c r="AC304" s="5">
        <f t="shared" si="23"/>
        <v>76</v>
      </c>
      <c r="AD304" s="6">
        <f t="shared" si="21"/>
        <v>0.59756561448416723</v>
      </c>
      <c r="AE304" s="6">
        <f t="shared" si="24"/>
        <v>0</v>
      </c>
      <c r="AF304" s="6"/>
    </row>
    <row r="305" spans="1:32" x14ac:dyDescent="0.25">
      <c r="A305" s="1">
        <v>304</v>
      </c>
      <c r="B305">
        <v>1021593.6875</v>
      </c>
      <c r="C305">
        <v>1149597.875</v>
      </c>
      <c r="D305">
        <v>1279436.25</v>
      </c>
      <c r="E305">
        <v>1139273.75</v>
      </c>
      <c r="F305">
        <v>1202528.125</v>
      </c>
      <c r="G305">
        <v>1224473.75</v>
      </c>
      <c r="H305">
        <v>1259295.375</v>
      </c>
      <c r="I305">
        <v>1313405.5</v>
      </c>
      <c r="J305">
        <v>1324261.5</v>
      </c>
      <c r="K305">
        <v>1361565.75</v>
      </c>
      <c r="L305">
        <v>1362593.625</v>
      </c>
      <c r="M305">
        <v>1386666.625</v>
      </c>
      <c r="N305">
        <v>1570672.5</v>
      </c>
      <c r="O305">
        <v>1641593</v>
      </c>
      <c r="P305">
        <v>1820082.625</v>
      </c>
      <c r="Q305">
        <v>2001114.125</v>
      </c>
      <c r="R305">
        <v>2115103.25</v>
      </c>
      <c r="S305">
        <v>2317588.75</v>
      </c>
      <c r="T305">
        <v>2359672</v>
      </c>
      <c r="U305">
        <v>2473003.25</v>
      </c>
      <c r="V305">
        <v>2384740.75</v>
      </c>
      <c r="W305">
        <v>2542930.25</v>
      </c>
      <c r="X305">
        <v>2555155.25</v>
      </c>
      <c r="Y305">
        <v>2684999.5</v>
      </c>
      <c r="Z305">
        <v>2439621.5</v>
      </c>
      <c r="AB305" s="4">
        <f t="shared" si="22"/>
        <v>17217388.900678232</v>
      </c>
      <c r="AC305" s="5">
        <f t="shared" si="23"/>
        <v>131</v>
      </c>
      <c r="AD305" s="6">
        <f t="shared" si="21"/>
        <v>7.2706657896558613E-2</v>
      </c>
      <c r="AE305" s="6">
        <f t="shared" si="24"/>
        <v>0</v>
      </c>
      <c r="AF305" s="6"/>
    </row>
    <row r="306" spans="1:32" x14ac:dyDescent="0.25">
      <c r="A306" s="1">
        <v>305</v>
      </c>
      <c r="B306">
        <v>1061360.375</v>
      </c>
      <c r="C306">
        <v>1200182.5</v>
      </c>
      <c r="D306">
        <v>1301700.375</v>
      </c>
      <c r="E306">
        <v>1129875.875</v>
      </c>
      <c r="F306">
        <v>1215499.75</v>
      </c>
      <c r="G306">
        <v>1234026.75</v>
      </c>
      <c r="H306">
        <v>1276506</v>
      </c>
      <c r="I306">
        <v>1325862.2373507</v>
      </c>
      <c r="J306">
        <v>1340890.044220835</v>
      </c>
      <c r="K306">
        <v>1369103.125</v>
      </c>
      <c r="L306">
        <v>1375492.5</v>
      </c>
      <c r="M306">
        <v>1394260.375</v>
      </c>
      <c r="N306">
        <v>1598949.375</v>
      </c>
      <c r="O306">
        <v>1667479.875</v>
      </c>
      <c r="P306">
        <v>1853112.625</v>
      </c>
      <c r="Q306">
        <v>2055939.25</v>
      </c>
      <c r="R306">
        <v>2189933.5</v>
      </c>
      <c r="S306">
        <v>2415987.75</v>
      </c>
      <c r="T306">
        <v>2410917</v>
      </c>
      <c r="U306">
        <v>2407782.25</v>
      </c>
      <c r="V306">
        <v>2435565.75</v>
      </c>
      <c r="W306">
        <v>2537790.25</v>
      </c>
      <c r="X306">
        <v>2624250.75</v>
      </c>
      <c r="Y306">
        <v>2786171.75</v>
      </c>
      <c r="Z306">
        <v>2466745</v>
      </c>
      <c r="AB306" s="4">
        <f t="shared" si="22"/>
        <v>17478514.549292549</v>
      </c>
      <c r="AC306" s="5">
        <f t="shared" si="23"/>
        <v>96</v>
      </c>
      <c r="AD306" s="6">
        <f t="shared" si="21"/>
        <v>0.39159276074035948</v>
      </c>
      <c r="AE306" s="6">
        <f t="shared" si="24"/>
        <v>0</v>
      </c>
      <c r="AF306" s="6"/>
    </row>
    <row r="307" spans="1:32" x14ac:dyDescent="0.25">
      <c r="A307" s="1">
        <v>306</v>
      </c>
      <c r="B307">
        <v>1077552.875</v>
      </c>
      <c r="C307">
        <v>1214124.625</v>
      </c>
      <c r="D307">
        <v>1335402.125</v>
      </c>
      <c r="E307">
        <v>1190794.625</v>
      </c>
      <c r="F307">
        <v>1263008.75</v>
      </c>
      <c r="G307">
        <v>1283479.375</v>
      </c>
      <c r="H307">
        <v>1322905.25</v>
      </c>
      <c r="I307">
        <v>1385690.335533018</v>
      </c>
      <c r="J307">
        <v>1410276.4089453539</v>
      </c>
      <c r="K307">
        <v>1451121.5257864171</v>
      </c>
      <c r="L307">
        <v>1460786.973829604</v>
      </c>
      <c r="M307">
        <v>1489482.8368701059</v>
      </c>
      <c r="N307">
        <v>1694697.9971623919</v>
      </c>
      <c r="O307">
        <v>1759131.2549810901</v>
      </c>
      <c r="P307">
        <v>1963007.875</v>
      </c>
      <c r="Q307">
        <v>2147555.25</v>
      </c>
      <c r="R307">
        <v>2254671.25</v>
      </c>
      <c r="S307">
        <v>2478289.25</v>
      </c>
      <c r="T307">
        <v>2496545.25</v>
      </c>
      <c r="U307">
        <v>2519198.25</v>
      </c>
      <c r="V307">
        <v>2562349.25</v>
      </c>
      <c r="W307">
        <v>2644380.75</v>
      </c>
      <c r="X307">
        <v>2725153</v>
      </c>
      <c r="Y307">
        <v>2856133</v>
      </c>
      <c r="Z307">
        <v>2541408.25</v>
      </c>
      <c r="AB307" s="4">
        <f t="shared" si="22"/>
        <v>18234914.833014272</v>
      </c>
      <c r="AC307" s="5">
        <f t="shared" si="23"/>
        <v>26</v>
      </c>
      <c r="AD307" s="6">
        <f t="shared" si="21"/>
        <v>1.3153072251981432</v>
      </c>
      <c r="AE307" s="6">
        <f t="shared" si="24"/>
        <v>18234914.833014272</v>
      </c>
      <c r="AF307" s="6"/>
    </row>
    <row r="308" spans="1:32" x14ac:dyDescent="0.25">
      <c r="A308" s="1">
        <v>307</v>
      </c>
      <c r="B308">
        <v>1035826.6875</v>
      </c>
      <c r="C308">
        <v>1154310.25</v>
      </c>
      <c r="D308">
        <v>1267803.75</v>
      </c>
      <c r="E308">
        <v>1093431.375</v>
      </c>
      <c r="F308">
        <v>1156929.875</v>
      </c>
      <c r="G308">
        <v>1176169.75</v>
      </c>
      <c r="H308">
        <v>1209397.75</v>
      </c>
      <c r="I308">
        <v>1260471.625</v>
      </c>
      <c r="J308">
        <v>1269332.375</v>
      </c>
      <c r="K308">
        <v>1297783.25</v>
      </c>
      <c r="L308">
        <v>1296373.75</v>
      </c>
      <c r="M308">
        <v>1326303.75</v>
      </c>
      <c r="N308">
        <v>1511651.25</v>
      </c>
      <c r="O308">
        <v>1582381.875</v>
      </c>
      <c r="P308">
        <v>1776833.375</v>
      </c>
      <c r="Q308">
        <v>1975154.125</v>
      </c>
      <c r="R308">
        <v>2058982.25</v>
      </c>
      <c r="S308">
        <v>2280157.75</v>
      </c>
      <c r="T308">
        <v>2305130.25</v>
      </c>
      <c r="U308">
        <v>2370561.5</v>
      </c>
      <c r="V308">
        <v>2362450.5</v>
      </c>
      <c r="W308">
        <v>2438354.75</v>
      </c>
      <c r="X308">
        <v>2566761.5</v>
      </c>
      <c r="Y308">
        <v>2670206</v>
      </c>
      <c r="Z308">
        <v>2390619.5</v>
      </c>
      <c r="AB308" s="4">
        <f t="shared" si="22"/>
        <v>16719578.401072627</v>
      </c>
      <c r="AC308" s="5">
        <f t="shared" si="23"/>
        <v>207</v>
      </c>
      <c r="AD308" s="6">
        <f t="shared" si="21"/>
        <v>-0.53521849620587603</v>
      </c>
      <c r="AE308" s="6">
        <f t="shared" si="24"/>
        <v>0</v>
      </c>
      <c r="AF308" s="6"/>
    </row>
    <row r="309" spans="1:32" x14ac:dyDescent="0.25">
      <c r="A309" s="1">
        <v>308</v>
      </c>
      <c r="B309">
        <v>1028494</v>
      </c>
      <c r="C309">
        <v>1152186.5</v>
      </c>
      <c r="D309">
        <v>1244064</v>
      </c>
      <c r="E309">
        <v>1137738.375</v>
      </c>
      <c r="F309">
        <v>1168615.25</v>
      </c>
      <c r="G309">
        <v>1169384.875</v>
      </c>
      <c r="H309">
        <v>1180280.75</v>
      </c>
      <c r="I309">
        <v>1240193.875</v>
      </c>
      <c r="J309">
        <v>1255544.75</v>
      </c>
      <c r="K309">
        <v>1278738.875</v>
      </c>
      <c r="L309">
        <v>1277269.625</v>
      </c>
      <c r="M309">
        <v>1305780.5</v>
      </c>
      <c r="N309">
        <v>1486272.375</v>
      </c>
      <c r="O309">
        <v>1571850.5</v>
      </c>
      <c r="P309">
        <v>1764919</v>
      </c>
      <c r="Q309">
        <v>1972219.125</v>
      </c>
      <c r="R309">
        <v>2128700.5</v>
      </c>
      <c r="S309">
        <v>2330410</v>
      </c>
      <c r="T309">
        <v>2315412.5</v>
      </c>
      <c r="U309">
        <v>2306816.5</v>
      </c>
      <c r="V309">
        <v>2356014.25</v>
      </c>
      <c r="W309">
        <v>2480217</v>
      </c>
      <c r="X309">
        <v>2527463.75</v>
      </c>
      <c r="Y309">
        <v>2636899.75</v>
      </c>
      <c r="Z309">
        <v>2455139.5</v>
      </c>
      <c r="AB309" s="4">
        <f t="shared" si="22"/>
        <v>16669648.487472383</v>
      </c>
      <c r="AC309" s="5">
        <f t="shared" si="23"/>
        <v>215</v>
      </c>
      <c r="AD309" s="6">
        <f t="shared" si="21"/>
        <v>-0.59619280358548599</v>
      </c>
      <c r="AE309" s="6">
        <f t="shared" si="24"/>
        <v>0</v>
      </c>
      <c r="AF309" s="6"/>
    </row>
    <row r="310" spans="1:32" x14ac:dyDescent="0.25">
      <c r="A310" s="1">
        <v>309</v>
      </c>
      <c r="B310">
        <v>1034727.125</v>
      </c>
      <c r="C310">
        <v>1166269.375</v>
      </c>
      <c r="D310">
        <v>1271742.125</v>
      </c>
      <c r="E310">
        <v>1131272.25</v>
      </c>
      <c r="F310">
        <v>1187238.125</v>
      </c>
      <c r="G310">
        <v>1199026.625</v>
      </c>
      <c r="H310">
        <v>1232369.625</v>
      </c>
      <c r="I310">
        <v>1271912.875</v>
      </c>
      <c r="J310">
        <v>1284881.75</v>
      </c>
      <c r="K310">
        <v>1313850.375</v>
      </c>
      <c r="L310">
        <v>1318437.375</v>
      </c>
      <c r="M310">
        <v>1342088.25</v>
      </c>
      <c r="N310">
        <v>1517296.25</v>
      </c>
      <c r="O310">
        <v>1595062.625</v>
      </c>
      <c r="P310">
        <v>1780209.75</v>
      </c>
      <c r="Q310">
        <v>2005591.375</v>
      </c>
      <c r="R310">
        <v>2091739.5</v>
      </c>
      <c r="S310">
        <v>2327766.25</v>
      </c>
      <c r="T310">
        <v>2359169</v>
      </c>
      <c r="U310">
        <v>2378921.75</v>
      </c>
      <c r="V310">
        <v>2454381.25</v>
      </c>
      <c r="W310">
        <v>2427369.25</v>
      </c>
      <c r="X310">
        <v>2552177.25</v>
      </c>
      <c r="Y310">
        <v>2675954.75</v>
      </c>
      <c r="Z310">
        <v>2450155.5</v>
      </c>
      <c r="AB310" s="4">
        <f t="shared" si="22"/>
        <v>16949934.354266036</v>
      </c>
      <c r="AC310" s="5">
        <f t="shared" si="23"/>
        <v>164</v>
      </c>
      <c r="AD310" s="6">
        <f t="shared" si="21"/>
        <v>-0.25390828186836439</v>
      </c>
      <c r="AE310" s="6">
        <f t="shared" si="24"/>
        <v>0</v>
      </c>
      <c r="AF310" s="6"/>
    </row>
    <row r="311" spans="1:32" x14ac:dyDescent="0.25">
      <c r="A311" s="1">
        <v>310</v>
      </c>
      <c r="B311">
        <v>1013250.875</v>
      </c>
      <c r="C311">
        <v>1137072.875</v>
      </c>
      <c r="D311">
        <v>1230863</v>
      </c>
      <c r="E311">
        <v>1118249</v>
      </c>
      <c r="F311">
        <v>1163887.5</v>
      </c>
      <c r="G311">
        <v>1160590.25</v>
      </c>
      <c r="H311">
        <v>1178061.25</v>
      </c>
      <c r="I311">
        <v>1225977.875</v>
      </c>
      <c r="J311">
        <v>1233505.5</v>
      </c>
      <c r="K311">
        <v>1261166.75</v>
      </c>
      <c r="L311">
        <v>1265174.375</v>
      </c>
      <c r="M311">
        <v>1288847.625</v>
      </c>
      <c r="N311">
        <v>1474403.75</v>
      </c>
      <c r="O311">
        <v>1531300.125</v>
      </c>
      <c r="P311">
        <v>1747383</v>
      </c>
      <c r="Q311">
        <v>1932811.5</v>
      </c>
      <c r="R311">
        <v>2088212.875</v>
      </c>
      <c r="S311">
        <v>2287148</v>
      </c>
      <c r="T311">
        <v>2296850.5</v>
      </c>
      <c r="U311">
        <v>2351542.25</v>
      </c>
      <c r="V311">
        <v>2334103.75</v>
      </c>
      <c r="W311">
        <v>2365744.5</v>
      </c>
      <c r="X311">
        <v>2505416.25</v>
      </c>
      <c r="Y311">
        <v>2651691.75</v>
      </c>
      <c r="Z311">
        <v>2382721.25</v>
      </c>
      <c r="AB311" s="4">
        <f t="shared" si="22"/>
        <v>16465024.41683905</v>
      </c>
      <c r="AC311" s="5">
        <f t="shared" si="23"/>
        <v>248</v>
      </c>
      <c r="AD311" s="6">
        <f t="shared" si="21"/>
        <v>-0.84607929607889543</v>
      </c>
      <c r="AE311" s="6">
        <f t="shared" si="24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5">C1</f>
        <v>2024</v>
      </c>
      <c r="D313" s="11" t="str">
        <f t="shared" si="25"/>
        <v>2025</v>
      </c>
      <c r="E313" s="11" t="str">
        <f t="shared" si="25"/>
        <v>2026</v>
      </c>
      <c r="F313" s="11" t="str">
        <f t="shared" si="25"/>
        <v>2027</v>
      </c>
      <c r="G313" s="11" t="str">
        <f t="shared" si="25"/>
        <v>2028</v>
      </c>
      <c r="H313" s="11" t="str">
        <f t="shared" si="25"/>
        <v>2029</v>
      </c>
      <c r="I313" s="11" t="str">
        <f t="shared" si="25"/>
        <v>2030</v>
      </c>
      <c r="J313" s="11" t="str">
        <f t="shared" si="25"/>
        <v>2031</v>
      </c>
      <c r="K313" s="11" t="str">
        <f t="shared" si="25"/>
        <v>2032</v>
      </c>
      <c r="L313" s="11" t="str">
        <f t="shared" si="25"/>
        <v>2033</v>
      </c>
      <c r="M313" s="11" t="str">
        <f t="shared" si="25"/>
        <v>2034</v>
      </c>
      <c r="N313" s="11" t="str">
        <f t="shared" si="25"/>
        <v>2035</v>
      </c>
      <c r="O313" s="11" t="str">
        <f t="shared" si="25"/>
        <v>2036</v>
      </c>
      <c r="P313" s="11" t="str">
        <f t="shared" si="25"/>
        <v>2037</v>
      </c>
      <c r="Q313" s="11" t="str">
        <f t="shared" si="25"/>
        <v>2038</v>
      </c>
      <c r="R313" s="11" t="str">
        <f t="shared" si="25"/>
        <v>2039</v>
      </c>
      <c r="S313" s="11" t="str">
        <f t="shared" si="25"/>
        <v>2040</v>
      </c>
      <c r="T313" s="11" t="str">
        <f t="shared" si="25"/>
        <v>2041</v>
      </c>
      <c r="U313" s="11" t="str">
        <f t="shared" si="25"/>
        <v>2042</v>
      </c>
      <c r="V313" s="11" t="str">
        <f t="shared" si="25"/>
        <v>2043</v>
      </c>
      <c r="W313" s="11" t="str">
        <f t="shared" si="25"/>
        <v>2044</v>
      </c>
      <c r="X313" s="11" t="str">
        <f t="shared" si="25"/>
        <v>2045</v>
      </c>
      <c r="Y313" s="11" t="str">
        <f t="shared" si="25"/>
        <v>2046</v>
      </c>
      <c r="Z313" s="11" t="str">
        <f t="shared" si="25"/>
        <v>2047</v>
      </c>
    </row>
    <row r="314" spans="1:32" x14ac:dyDescent="0.25">
      <c r="A314" t="s">
        <v>30</v>
      </c>
      <c r="B314" s="8">
        <f>PERCENTILE(B$2:B$311,0.25)</f>
        <v>969845.71875</v>
      </c>
      <c r="C314" s="8">
        <f t="shared" ref="C314:Z314" si="26">PERCENTILE(C$2:C$311,0.25)</f>
        <v>1100703.4375</v>
      </c>
      <c r="D314" s="8">
        <f t="shared" si="26"/>
        <v>1219453.34375</v>
      </c>
      <c r="E314" s="8">
        <f t="shared" si="26"/>
        <v>1068228.59375</v>
      </c>
      <c r="F314" s="8">
        <f t="shared" si="26"/>
        <v>1117800.53125</v>
      </c>
      <c r="G314" s="8">
        <f t="shared" si="26"/>
        <v>1141868.125</v>
      </c>
      <c r="H314" s="8">
        <f t="shared" si="26"/>
        <v>1186930.0625</v>
      </c>
      <c r="I314" s="8">
        <f t="shared" si="26"/>
        <v>1245538.46875</v>
      </c>
      <c r="J314" s="8">
        <f t="shared" si="26"/>
        <v>1254977.28125</v>
      </c>
      <c r="K314" s="8">
        <f t="shared" si="26"/>
        <v>1287394.5625</v>
      </c>
      <c r="L314" s="8">
        <f t="shared" si="26"/>
        <v>1288959.34375</v>
      </c>
      <c r="M314" s="8">
        <f t="shared" si="26"/>
        <v>1317305.28125</v>
      </c>
      <c r="N314" s="8">
        <f t="shared" si="26"/>
        <v>1508008.5</v>
      </c>
      <c r="O314" s="8">
        <f t="shared" si="26"/>
        <v>1582013.0625</v>
      </c>
      <c r="P314" s="8">
        <f t="shared" si="26"/>
        <v>1771251.75</v>
      </c>
      <c r="Q314" s="8">
        <f t="shared" si="26"/>
        <v>1981262.375</v>
      </c>
      <c r="R314" s="8">
        <f t="shared" si="26"/>
        <v>2088393.4375</v>
      </c>
      <c r="S314" s="8">
        <f t="shared" si="26"/>
        <v>2302579.5625</v>
      </c>
      <c r="T314" s="8">
        <f t="shared" si="26"/>
        <v>2325441.5625</v>
      </c>
      <c r="U314" s="8">
        <f t="shared" si="26"/>
        <v>2337777.25</v>
      </c>
      <c r="V314" s="8">
        <f t="shared" si="26"/>
        <v>2372108.8125</v>
      </c>
      <c r="W314" s="8">
        <f t="shared" si="26"/>
        <v>2434413.3125</v>
      </c>
      <c r="X314" s="8">
        <f t="shared" si="26"/>
        <v>2556632.25</v>
      </c>
      <c r="Y314" s="8">
        <f t="shared" si="26"/>
        <v>2675993.6875</v>
      </c>
      <c r="Z314" s="8">
        <f t="shared" si="26"/>
        <v>2427448.875</v>
      </c>
    </row>
    <row r="315" spans="1:32" x14ac:dyDescent="0.25">
      <c r="A315" t="s">
        <v>28</v>
      </c>
      <c r="B315" s="8">
        <f>MIN(B$2:B$311)</f>
        <v>847351.5625</v>
      </c>
      <c r="C315" s="8">
        <f t="shared" ref="C315:Z315" si="27">MIN(C$2:C$311)</f>
        <v>985191.25</v>
      </c>
      <c r="D315" s="8">
        <f t="shared" si="27"/>
        <v>1113670.5</v>
      </c>
      <c r="E315" s="8">
        <f t="shared" si="27"/>
        <v>958829.625</v>
      </c>
      <c r="F315" s="8">
        <f t="shared" si="27"/>
        <v>1011177.25</v>
      </c>
      <c r="G315" s="8">
        <f t="shared" si="27"/>
        <v>1037746.1875</v>
      </c>
      <c r="H315" s="8">
        <f t="shared" si="27"/>
        <v>1091254.625</v>
      </c>
      <c r="I315" s="8">
        <f t="shared" si="27"/>
        <v>1172482.25</v>
      </c>
      <c r="J315" s="8">
        <f t="shared" si="27"/>
        <v>1175912.375</v>
      </c>
      <c r="K315" s="8">
        <f t="shared" si="27"/>
        <v>1213518.25</v>
      </c>
      <c r="L315" s="8">
        <f t="shared" si="27"/>
        <v>1203111.375</v>
      </c>
      <c r="M315" s="8">
        <f t="shared" si="27"/>
        <v>1235554.5</v>
      </c>
      <c r="N315" s="8">
        <f t="shared" si="27"/>
        <v>1429424.75</v>
      </c>
      <c r="O315" s="8">
        <f t="shared" si="27"/>
        <v>1486595.75</v>
      </c>
      <c r="P315" s="8">
        <f t="shared" si="27"/>
        <v>1671628.375</v>
      </c>
      <c r="Q315" s="8">
        <f t="shared" si="27"/>
        <v>1905001.875</v>
      </c>
      <c r="R315" s="8">
        <f t="shared" si="27"/>
        <v>1999013.625</v>
      </c>
      <c r="S315" s="8">
        <f t="shared" si="27"/>
        <v>2229819</v>
      </c>
      <c r="T315" s="8">
        <f t="shared" si="27"/>
        <v>2253290.5</v>
      </c>
      <c r="U315" s="8">
        <f t="shared" si="27"/>
        <v>2246758.75</v>
      </c>
      <c r="V315" s="8">
        <f t="shared" si="27"/>
        <v>2281428</v>
      </c>
      <c r="W315" s="8">
        <f t="shared" si="27"/>
        <v>2357891.75</v>
      </c>
      <c r="X315" s="8">
        <f t="shared" si="27"/>
        <v>2474533.25</v>
      </c>
      <c r="Y315" s="8">
        <f t="shared" si="27"/>
        <v>2582327.25</v>
      </c>
      <c r="Z315" s="8">
        <f t="shared" si="27"/>
        <v>2342903.5</v>
      </c>
    </row>
    <row r="316" spans="1:32" x14ac:dyDescent="0.25">
      <c r="A316" t="s">
        <v>31</v>
      </c>
      <c r="B316" s="8">
        <f>MEDIAN(B$2:B$311)</f>
        <v>1018261.96875</v>
      </c>
      <c r="C316" s="8">
        <f t="shared" ref="C316:Z316" si="28">MEDIAN(C$2:C$311)</f>
        <v>1148288.75</v>
      </c>
      <c r="D316" s="8">
        <f t="shared" si="28"/>
        <v>1265259.5</v>
      </c>
      <c r="E316" s="8">
        <f t="shared" si="28"/>
        <v>1131319.4375</v>
      </c>
      <c r="F316" s="8">
        <f t="shared" si="28"/>
        <v>1185629.3125</v>
      </c>
      <c r="G316" s="8">
        <f t="shared" si="28"/>
        <v>1200271.125</v>
      </c>
      <c r="H316" s="8">
        <f t="shared" si="28"/>
        <v>1233849.1875</v>
      </c>
      <c r="I316" s="8">
        <f t="shared" si="28"/>
        <v>1283648.1211275544</v>
      </c>
      <c r="J316" s="8">
        <f t="shared" si="28"/>
        <v>1298678.787817905</v>
      </c>
      <c r="K316" s="8">
        <f t="shared" si="28"/>
        <v>1328451.25</v>
      </c>
      <c r="L316" s="8">
        <f t="shared" si="28"/>
        <v>1333410.4397871564</v>
      </c>
      <c r="M316" s="8">
        <f t="shared" si="28"/>
        <v>1360686.3125</v>
      </c>
      <c r="N316" s="8">
        <f t="shared" si="28"/>
        <v>1551336.9375</v>
      </c>
      <c r="O316" s="8">
        <f t="shared" si="28"/>
        <v>1625669.3125</v>
      </c>
      <c r="P316" s="8">
        <f t="shared" si="28"/>
        <v>1812876.6875</v>
      </c>
      <c r="Q316" s="8">
        <f t="shared" si="28"/>
        <v>2020904.9375</v>
      </c>
      <c r="R316" s="8">
        <f t="shared" si="28"/>
        <v>2124743.625</v>
      </c>
      <c r="S316" s="8">
        <f t="shared" si="28"/>
        <v>2345575.875</v>
      </c>
      <c r="T316" s="8">
        <f t="shared" si="28"/>
        <v>2364240.25</v>
      </c>
      <c r="U316" s="8">
        <f t="shared" si="28"/>
        <v>2375595.125</v>
      </c>
      <c r="V316" s="8">
        <f t="shared" si="28"/>
        <v>2418326.5</v>
      </c>
      <c r="W316" s="8">
        <f t="shared" si="28"/>
        <v>2480590.75</v>
      </c>
      <c r="X316" s="8">
        <f t="shared" si="28"/>
        <v>2594853.125</v>
      </c>
      <c r="Y316" s="8">
        <f t="shared" si="28"/>
        <v>2711731.75</v>
      </c>
      <c r="Z316" s="8">
        <f t="shared" si="28"/>
        <v>2457917.75</v>
      </c>
    </row>
    <row r="317" spans="1:32" x14ac:dyDescent="0.25">
      <c r="A317" t="s">
        <v>29</v>
      </c>
      <c r="B317" s="8">
        <f>MAX(B$2:B$311)</f>
        <v>1385957.75</v>
      </c>
      <c r="C317" s="8">
        <f t="shared" ref="C317:Z317" si="29">MAX(C$2:C$311)</f>
        <v>1470254</v>
      </c>
      <c r="D317" s="8">
        <f t="shared" si="29"/>
        <v>1542343</v>
      </c>
      <c r="E317" s="8">
        <f t="shared" si="29"/>
        <v>1572496.25</v>
      </c>
      <c r="F317" s="8">
        <f t="shared" si="29"/>
        <v>1599444.25</v>
      </c>
      <c r="G317" s="8">
        <f t="shared" si="29"/>
        <v>1576927</v>
      </c>
      <c r="H317" s="8">
        <f t="shared" si="29"/>
        <v>1506220.875</v>
      </c>
      <c r="I317" s="8">
        <f t="shared" si="29"/>
        <v>1509745.0386682639</v>
      </c>
      <c r="J317" s="8">
        <f t="shared" si="29"/>
        <v>1531778.0994283401</v>
      </c>
      <c r="K317" s="8">
        <f t="shared" si="29"/>
        <v>1565549.019240011</v>
      </c>
      <c r="L317" s="8">
        <f t="shared" si="29"/>
        <v>1578954.761504218</v>
      </c>
      <c r="M317" s="8">
        <f t="shared" si="29"/>
        <v>1596899.8213252451</v>
      </c>
      <c r="N317" s="8">
        <f t="shared" si="29"/>
        <v>1810221.068215322</v>
      </c>
      <c r="O317" s="8">
        <f t="shared" si="29"/>
        <v>1878378.75</v>
      </c>
      <c r="P317" s="8">
        <f t="shared" si="29"/>
        <v>2067887.25</v>
      </c>
      <c r="Q317" s="8">
        <f t="shared" si="29"/>
        <v>2287873.25</v>
      </c>
      <c r="R317" s="8">
        <f t="shared" si="29"/>
        <v>2472809.25</v>
      </c>
      <c r="S317" s="8">
        <f t="shared" si="29"/>
        <v>2610351</v>
      </c>
      <c r="T317" s="8">
        <f t="shared" si="29"/>
        <v>2636187.5</v>
      </c>
      <c r="U317" s="8">
        <f t="shared" si="29"/>
        <v>2693445.5</v>
      </c>
      <c r="V317" s="8">
        <f t="shared" si="29"/>
        <v>2737835.75</v>
      </c>
      <c r="W317" s="8">
        <f t="shared" si="29"/>
        <v>2835291.25</v>
      </c>
      <c r="X317" s="8">
        <f t="shared" si="29"/>
        <v>2867157.5</v>
      </c>
      <c r="Y317" s="8">
        <f t="shared" si="29"/>
        <v>3033861.75</v>
      </c>
      <c r="Z317" s="8">
        <f t="shared" si="29"/>
        <v>2669200.75</v>
      </c>
    </row>
    <row r="318" spans="1:32" x14ac:dyDescent="0.25">
      <c r="A318" t="s">
        <v>32</v>
      </c>
      <c r="B318" s="8">
        <f>PERCENTILE(B$2:B$311,0.75)</f>
        <v>1070747.5</v>
      </c>
      <c r="C318" s="8">
        <f t="shared" ref="C318:Z318" si="30">PERCENTILE(C$2:C$311,0.75)</f>
        <v>1200573.90625</v>
      </c>
      <c r="D318" s="8">
        <f t="shared" si="30"/>
        <v>1312726.40625</v>
      </c>
      <c r="E318" s="8">
        <f t="shared" si="30"/>
        <v>1195333.96875</v>
      </c>
      <c r="F318" s="8">
        <f t="shared" si="30"/>
        <v>1251826.53125</v>
      </c>
      <c r="G318" s="8">
        <f t="shared" si="30"/>
        <v>1269063.0625</v>
      </c>
      <c r="H318" s="8">
        <f t="shared" si="30"/>
        <v>1287677.9375</v>
      </c>
      <c r="I318" s="8">
        <f t="shared" si="30"/>
        <v>1328200.5826482342</v>
      </c>
      <c r="J318" s="8">
        <f t="shared" si="30"/>
        <v>1346683.9691529381</v>
      </c>
      <c r="K318" s="8">
        <f t="shared" si="30"/>
        <v>1377350.302499155</v>
      </c>
      <c r="L318" s="8">
        <f t="shared" si="30"/>
        <v>1378084.3466576952</v>
      </c>
      <c r="M318" s="8">
        <f t="shared" si="30"/>
        <v>1408540.96875</v>
      </c>
      <c r="N318" s="8">
        <f t="shared" si="30"/>
        <v>1601777.1875</v>
      </c>
      <c r="O318" s="8">
        <f t="shared" si="30"/>
        <v>1676744.84375</v>
      </c>
      <c r="P318" s="8">
        <f t="shared" si="30"/>
        <v>1868693.21875</v>
      </c>
      <c r="Q318" s="8">
        <f t="shared" si="30"/>
        <v>2067517.28125</v>
      </c>
      <c r="R318" s="8">
        <f t="shared" si="30"/>
        <v>2172441.4375</v>
      </c>
      <c r="S318" s="8">
        <f t="shared" si="30"/>
        <v>2391746.5625</v>
      </c>
      <c r="T318" s="8">
        <f t="shared" si="30"/>
        <v>2413146.1875</v>
      </c>
      <c r="U318" s="8">
        <f t="shared" si="30"/>
        <v>2434185.8125</v>
      </c>
      <c r="V318" s="8">
        <f t="shared" si="30"/>
        <v>2467203.875</v>
      </c>
      <c r="W318" s="8">
        <f t="shared" si="30"/>
        <v>2532647.5625</v>
      </c>
      <c r="X318" s="8">
        <f t="shared" si="30"/>
        <v>2643944.0625</v>
      </c>
      <c r="Y318" s="8">
        <f t="shared" si="30"/>
        <v>2753854.0625</v>
      </c>
      <c r="Z318" s="8">
        <f t="shared" si="30"/>
        <v>2494432.875</v>
      </c>
    </row>
    <row r="319" spans="1:32" x14ac:dyDescent="0.25">
      <c r="A319" t="s">
        <v>35</v>
      </c>
      <c r="B319" s="8">
        <f>PERCENTILE(B$2:B$311,0.9)</f>
        <v>1149447.8500000001</v>
      </c>
      <c r="C319" s="8">
        <f t="shared" ref="C319:Z319" si="31">PERCENTILE(C$2:C$311,0.9)</f>
        <v>1272001.175</v>
      </c>
      <c r="D319" s="8">
        <f t="shared" si="31"/>
        <v>1362245.625</v>
      </c>
      <c r="E319" s="8">
        <f t="shared" si="31"/>
        <v>1277359.8625</v>
      </c>
      <c r="F319" s="8">
        <f t="shared" si="31"/>
        <v>1328781.3</v>
      </c>
      <c r="G319" s="8">
        <f t="shared" si="31"/>
        <v>1334867.6000000001</v>
      </c>
      <c r="H319" s="8">
        <f t="shared" si="31"/>
        <v>1344452.3875</v>
      </c>
      <c r="I319" s="8">
        <f t="shared" si="31"/>
        <v>1368945.9784401192</v>
      </c>
      <c r="J319" s="8">
        <f t="shared" si="31"/>
        <v>1388754.8327436461</v>
      </c>
      <c r="K319" s="8">
        <f t="shared" si="31"/>
        <v>1422133.2646096768</v>
      </c>
      <c r="L319" s="8">
        <f t="shared" si="31"/>
        <v>1432768.8005197586</v>
      </c>
      <c r="M319" s="8">
        <f t="shared" si="31"/>
        <v>1460256.2228708889</v>
      </c>
      <c r="N319" s="8">
        <f t="shared" si="31"/>
        <v>1661496.1125</v>
      </c>
      <c r="O319" s="8">
        <f t="shared" si="31"/>
        <v>1735754.9375</v>
      </c>
      <c r="P319" s="8">
        <f t="shared" si="31"/>
        <v>1921692.2313459527</v>
      </c>
      <c r="Q319" s="8">
        <f t="shared" si="31"/>
        <v>2114681.375</v>
      </c>
      <c r="R319" s="8">
        <f t="shared" si="31"/>
        <v>2227415.9500000002</v>
      </c>
      <c r="S319" s="8">
        <f t="shared" si="31"/>
        <v>2436866.5249999999</v>
      </c>
      <c r="T319" s="8">
        <f t="shared" si="31"/>
        <v>2476871.9250000003</v>
      </c>
      <c r="U319" s="8">
        <f t="shared" si="31"/>
        <v>2492728.7250000001</v>
      </c>
      <c r="V319" s="8">
        <f t="shared" si="31"/>
        <v>2539521.9750000001</v>
      </c>
      <c r="W319" s="8">
        <f t="shared" si="31"/>
        <v>2603049.9750000001</v>
      </c>
      <c r="X319" s="8">
        <f t="shared" si="31"/>
        <v>2699713.8250000002</v>
      </c>
      <c r="Y319" s="8">
        <f t="shared" si="31"/>
        <v>2824572.85</v>
      </c>
      <c r="Z319" s="8">
        <f t="shared" si="31"/>
        <v>2536590.4750000001</v>
      </c>
    </row>
    <row r="320" spans="1:32" x14ac:dyDescent="0.25">
      <c r="A320" t="s">
        <v>55</v>
      </c>
      <c r="B320" s="8">
        <f>AVERAGE(B$2:B$311)</f>
        <v>1028258.9493951612</v>
      </c>
      <c r="C320" s="8">
        <f t="shared" ref="C320:Z320" si="32">AVERAGE(C$2:C$311)</f>
        <v>1159268.5457661289</v>
      </c>
      <c r="D320" s="8">
        <f t="shared" si="32"/>
        <v>1271719.0576612903</v>
      </c>
      <c r="E320" s="8">
        <f t="shared" si="32"/>
        <v>1142987.4280241935</v>
      </c>
      <c r="F320" s="8">
        <f t="shared" si="32"/>
        <v>1195424.7149193548</v>
      </c>
      <c r="G320" s="8">
        <f t="shared" si="32"/>
        <v>1211292.0901209677</v>
      </c>
      <c r="H320" s="8">
        <f t="shared" si="32"/>
        <v>1242385.1362903225</v>
      </c>
      <c r="I320" s="8">
        <f t="shared" si="32"/>
        <v>1291682.3834304609</v>
      </c>
      <c r="J320" s="8">
        <f t="shared" si="32"/>
        <v>1306586.7424489984</v>
      </c>
      <c r="K320" s="8">
        <f t="shared" si="32"/>
        <v>1338393.9750620385</v>
      </c>
      <c r="L320" s="8">
        <f t="shared" si="32"/>
        <v>1341565.2971936995</v>
      </c>
      <c r="M320" s="8">
        <f t="shared" si="32"/>
        <v>1367999.6606653414</v>
      </c>
      <c r="N320" s="8">
        <f t="shared" si="32"/>
        <v>1561854.600505389</v>
      </c>
      <c r="O320" s="8">
        <f t="shared" si="32"/>
        <v>1634877.958289064</v>
      </c>
      <c r="P320" s="8">
        <f t="shared" si="32"/>
        <v>1824473.846752526</v>
      </c>
      <c r="Q320" s="8">
        <f t="shared" si="32"/>
        <v>2029739.6366935484</v>
      </c>
      <c r="R320" s="8">
        <f t="shared" si="32"/>
        <v>2136158.7012096774</v>
      </c>
      <c r="S320" s="8">
        <f t="shared" si="32"/>
        <v>2354903.2362903226</v>
      </c>
      <c r="T320" s="8">
        <f t="shared" si="32"/>
        <v>2377226.2072580643</v>
      </c>
      <c r="U320" s="8">
        <f t="shared" si="32"/>
        <v>2390183.537903226</v>
      </c>
      <c r="V320" s="8">
        <f t="shared" si="32"/>
        <v>2429039.2348060608</v>
      </c>
      <c r="W320" s="8">
        <f t="shared" si="32"/>
        <v>2492896.8880373281</v>
      </c>
      <c r="X320" s="8">
        <f t="shared" si="32"/>
        <v>2607520.7145161289</v>
      </c>
      <c r="Y320" s="8">
        <f t="shared" si="32"/>
        <v>2724676.352419355</v>
      </c>
      <c r="Z320" s="8">
        <f t="shared" si="32"/>
        <v>2466385.6411290322</v>
      </c>
    </row>
    <row r="321" spans="1:26" x14ac:dyDescent="0.25">
      <c r="A321" t="s">
        <v>56</v>
      </c>
      <c r="B321" s="8">
        <f>_xlfn.STDEV.P(B$2:B$311)</f>
        <v>86539.246812204583</v>
      </c>
      <c r="C321" s="8">
        <f t="shared" ref="C321:Z321" si="33">_xlfn.STDEV.P(C$2:C$311)</f>
        <v>82253.794144396888</v>
      </c>
      <c r="D321" s="8">
        <f t="shared" si="33"/>
        <v>74756.540029558484</v>
      </c>
      <c r="E321" s="8">
        <f t="shared" si="33"/>
        <v>104526.86800168935</v>
      </c>
      <c r="F321" s="8">
        <f t="shared" si="33"/>
        <v>105601.04385907945</v>
      </c>
      <c r="G321" s="8">
        <f t="shared" si="33"/>
        <v>97834.228131004857</v>
      </c>
      <c r="H321" s="8">
        <f t="shared" si="33"/>
        <v>79039.601664675385</v>
      </c>
      <c r="I321" s="8">
        <f t="shared" si="33"/>
        <v>65436.186158739081</v>
      </c>
      <c r="J321" s="8">
        <f t="shared" si="33"/>
        <v>70128.85479705545</v>
      </c>
      <c r="K321" s="8">
        <f t="shared" si="33"/>
        <v>69487.996849147967</v>
      </c>
      <c r="L321" s="8">
        <f t="shared" si="33"/>
        <v>71056.693105438157</v>
      </c>
      <c r="M321" s="8">
        <f t="shared" si="33"/>
        <v>70085.347642530818</v>
      </c>
      <c r="N321" s="8">
        <f t="shared" si="33"/>
        <v>72424.2888328564</v>
      </c>
      <c r="O321" s="8">
        <f t="shared" si="33"/>
        <v>72393.580350489181</v>
      </c>
      <c r="P321" s="8">
        <f t="shared" si="33"/>
        <v>71854.789859900586</v>
      </c>
      <c r="Q321" s="8">
        <f t="shared" si="33"/>
        <v>65751.41667447261</v>
      </c>
      <c r="R321" s="8">
        <f t="shared" si="33"/>
        <v>69603.882743770533</v>
      </c>
      <c r="S321" s="8">
        <f t="shared" si="33"/>
        <v>66494.922307947199</v>
      </c>
      <c r="T321" s="8">
        <f t="shared" si="33"/>
        <v>70126.640162343829</v>
      </c>
      <c r="U321" s="8">
        <f t="shared" si="33"/>
        <v>72844.262100243737</v>
      </c>
      <c r="V321" s="8">
        <f t="shared" si="33"/>
        <v>78149.486474944264</v>
      </c>
      <c r="W321" s="8">
        <f t="shared" si="33"/>
        <v>78859.431534017102</v>
      </c>
      <c r="X321" s="8">
        <f t="shared" si="33"/>
        <v>67604.822805218195</v>
      </c>
      <c r="Y321" s="8">
        <f t="shared" si="33"/>
        <v>69266.123613161326</v>
      </c>
      <c r="Z321" s="8">
        <f t="shared" si="33"/>
        <v>54719.336847887913</v>
      </c>
    </row>
  </sheetData>
  <pageMargins left="0.75" right="0.75" top="1" bottom="1" header="0.5" footer="0.5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1"/>
  <sheetViews>
    <sheetView topLeftCell="R7" zoomScale="80" zoomScaleNormal="80" workbookViewId="0">
      <selection activeCell="V24" sqref="V24"/>
    </sheetView>
  </sheetViews>
  <sheetFormatPr defaultRowHeight="15" x14ac:dyDescent="0.25"/>
  <cols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9.85546875" bestFit="1" customWidth="1"/>
  </cols>
  <sheetData>
    <row r="1" spans="1:4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79</v>
      </c>
    </row>
    <row r="2" spans="1:41" x14ac:dyDescent="0.25">
      <c r="A2" s="1">
        <v>1</v>
      </c>
      <c r="B2">
        <v>520239.36666537868</v>
      </c>
      <c r="C2">
        <v>550417.42297491967</v>
      </c>
      <c r="D2">
        <v>511241.82630364707</v>
      </c>
      <c r="E2">
        <v>363181.55078833952</v>
      </c>
      <c r="F2">
        <v>379530.75161244511</v>
      </c>
      <c r="G2">
        <v>358486.82384203607</v>
      </c>
      <c r="H2">
        <v>322603.99115944217</v>
      </c>
      <c r="I2">
        <v>242130.23734956089</v>
      </c>
      <c r="J2">
        <v>252256.59768362911</v>
      </c>
      <c r="K2">
        <v>238331.53262654741</v>
      </c>
      <c r="L2">
        <v>239638.57223929241</v>
      </c>
      <c r="M2">
        <v>233239.93247279539</v>
      </c>
      <c r="N2">
        <v>198493.8026726353</v>
      </c>
      <c r="O2">
        <v>182868.01909442639</v>
      </c>
      <c r="P2">
        <v>179050.5002288988</v>
      </c>
      <c r="Q2">
        <v>131445.96807625279</v>
      </c>
      <c r="R2">
        <v>131193.25666946781</v>
      </c>
      <c r="S2">
        <v>119760.5731109116</v>
      </c>
      <c r="T2">
        <v>121745.4102624636</v>
      </c>
      <c r="U2">
        <v>128088.8297852159</v>
      </c>
      <c r="V2">
        <v>124487.6933251665</v>
      </c>
      <c r="W2">
        <v>120944.67496546821</v>
      </c>
      <c r="X2">
        <v>69901.114266219418</v>
      </c>
      <c r="Y2">
        <v>82590.370988188821</v>
      </c>
      <c r="Z2">
        <v>46980.02003128326</v>
      </c>
      <c r="AB2" s="4">
        <f>NPV(0.068,C2:X2)</f>
        <v>3226966.6287332992</v>
      </c>
      <c r="AC2" s="5">
        <f>_xlfn.RANK.AVG(AB2,$AB$2:$AB$311)</f>
        <v>212</v>
      </c>
      <c r="AD2" s="6">
        <f t="shared" ref="AD2:AD65" si="0">(AB2-$AI$8)/$AI$10</f>
        <v>-0.46529556408610873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3012020.8755084993</v>
      </c>
    </row>
    <row r="3" spans="1:41" x14ac:dyDescent="0.25">
      <c r="A3" s="1">
        <v>2</v>
      </c>
      <c r="B3">
        <v>457467.58522471349</v>
      </c>
      <c r="C3">
        <v>487544.37877567578</v>
      </c>
      <c r="D3">
        <v>447619.95978254871</v>
      </c>
      <c r="E3">
        <v>277084.9079271963</v>
      </c>
      <c r="F3">
        <v>284290.13023698778</v>
      </c>
      <c r="G3">
        <v>253493.35101047621</v>
      </c>
      <c r="H3">
        <v>209394.2033617952</v>
      </c>
      <c r="I3">
        <v>135723.6280133792</v>
      </c>
      <c r="J3">
        <v>143296.47545195249</v>
      </c>
      <c r="K3">
        <v>133262.42375991319</v>
      </c>
      <c r="L3">
        <v>128312.4829006832</v>
      </c>
      <c r="M3">
        <v>115087.8626646387</v>
      </c>
      <c r="N3">
        <v>98510.377921038977</v>
      </c>
      <c r="O3">
        <v>93007.590541973143</v>
      </c>
      <c r="P3">
        <v>89414.005238697311</v>
      </c>
      <c r="Q3">
        <v>64390.04342924399</v>
      </c>
      <c r="R3">
        <v>62662.355947275057</v>
      </c>
      <c r="S3">
        <v>58355.078813931468</v>
      </c>
      <c r="T3">
        <v>54917.83704517474</v>
      </c>
      <c r="U3">
        <v>50751.146154416143</v>
      </c>
      <c r="V3">
        <v>44585.272634510329</v>
      </c>
      <c r="W3">
        <v>33950.801351234717</v>
      </c>
      <c r="X3">
        <v>21771.473042910799</v>
      </c>
      <c r="Y3">
        <v>25814.1212973535</v>
      </c>
      <c r="Z3">
        <v>24850.73653627187</v>
      </c>
      <c r="AB3" s="4">
        <f t="shared" ref="AB3:AB66" si="1">NPV(0.068,C3:X3)</f>
        <v>2226503.0251196669</v>
      </c>
      <c r="AC3" s="5">
        <f t="shared" ref="AC3:AC66" si="2">_xlfn.RANK.AVG(AB3,$AB$2:$AB$311)</f>
        <v>300</v>
      </c>
      <c r="AD3" s="6">
        <f t="shared" si="0"/>
        <v>-1.7463621375123997</v>
      </c>
      <c r="AE3" s="6">
        <f t="shared" ref="AE3:AE66" si="3">IF(AB3&gt;=PERCENTILE($AB$2:$AB$311,0.9),1,0)*AB3</f>
        <v>0</v>
      </c>
      <c r="AF3" s="6"/>
      <c r="AH3" t="s">
        <v>28</v>
      </c>
      <c r="AI3" s="9">
        <f>MIN(AB2:AB311)</f>
        <v>1832944.1947621158</v>
      </c>
    </row>
    <row r="4" spans="1:41" x14ac:dyDescent="0.25">
      <c r="A4" s="1">
        <v>3</v>
      </c>
      <c r="B4">
        <v>483700.63697214029</v>
      </c>
      <c r="C4">
        <v>509125.46018417669</v>
      </c>
      <c r="D4">
        <v>468836.13444142719</v>
      </c>
      <c r="E4">
        <v>304494.57676084741</v>
      </c>
      <c r="F4">
        <v>320895.19564584509</v>
      </c>
      <c r="G4">
        <v>294246.82165180321</v>
      </c>
      <c r="H4">
        <v>259634.170026051</v>
      </c>
      <c r="I4">
        <v>170627.27343607871</v>
      </c>
      <c r="J4">
        <v>171614.54428628919</v>
      </c>
      <c r="K4">
        <v>168884.68580048301</v>
      </c>
      <c r="L4">
        <v>161522.33221033099</v>
      </c>
      <c r="M4">
        <v>145752.5428319168</v>
      </c>
      <c r="N4">
        <v>105899.1090916044</v>
      </c>
      <c r="O4">
        <v>97203.760063199705</v>
      </c>
      <c r="P4">
        <v>97496.058924539</v>
      </c>
      <c r="Q4">
        <v>76256.409205798918</v>
      </c>
      <c r="R4">
        <v>77468.369342226608</v>
      </c>
      <c r="S4">
        <v>70647.190587724865</v>
      </c>
      <c r="T4">
        <v>75307.976215213566</v>
      </c>
      <c r="U4">
        <v>80295.709095181242</v>
      </c>
      <c r="V4">
        <v>77564.927589555999</v>
      </c>
      <c r="W4">
        <v>60640.271546955417</v>
      </c>
      <c r="X4">
        <v>25246.932470387492</v>
      </c>
      <c r="Y4">
        <v>21227.757951449359</v>
      </c>
      <c r="Z4">
        <v>21595.026036322921</v>
      </c>
      <c r="AB4" s="4">
        <f t="shared" si="1"/>
        <v>2522699.9120503324</v>
      </c>
      <c r="AC4" s="5">
        <f t="shared" si="2"/>
        <v>288</v>
      </c>
      <c r="AD4" s="6">
        <f t="shared" si="0"/>
        <v>-1.3670900384282827</v>
      </c>
      <c r="AE4" s="6">
        <f t="shared" si="3"/>
        <v>0</v>
      </c>
      <c r="AF4" s="6"/>
      <c r="AH4" t="s">
        <v>31</v>
      </c>
      <c r="AI4" s="9">
        <f>MEDIAN(AB2:AB311)</f>
        <v>3577737.2750476729</v>
      </c>
    </row>
    <row r="5" spans="1:41" x14ac:dyDescent="0.25">
      <c r="A5" s="1">
        <v>4</v>
      </c>
      <c r="B5">
        <v>514700.90002866578</v>
      </c>
      <c r="C5">
        <v>561051.06984948728</v>
      </c>
      <c r="D5">
        <v>535698.3846753207</v>
      </c>
      <c r="E5">
        <v>402494.59011135681</v>
      </c>
      <c r="F5">
        <v>447424.23695972533</v>
      </c>
      <c r="G5">
        <v>445256.07745070319</v>
      </c>
      <c r="H5">
        <v>431587.20430773392</v>
      </c>
      <c r="I5">
        <v>329832.52639186749</v>
      </c>
      <c r="J5">
        <v>350348.99684010888</v>
      </c>
      <c r="K5">
        <v>349633.6971415836</v>
      </c>
      <c r="L5">
        <v>365648.55331807781</v>
      </c>
      <c r="M5">
        <v>365183.88393822388</v>
      </c>
      <c r="N5">
        <v>287142.40076977242</v>
      </c>
      <c r="O5">
        <v>292379.83798941562</v>
      </c>
      <c r="P5">
        <v>301137.53405889968</v>
      </c>
      <c r="Q5">
        <v>246706.57778244471</v>
      </c>
      <c r="R5">
        <v>260664.48059088911</v>
      </c>
      <c r="S5">
        <v>246104.29834482269</v>
      </c>
      <c r="T5">
        <v>261647.90173329369</v>
      </c>
      <c r="U5">
        <v>290997.16091608489</v>
      </c>
      <c r="V5">
        <v>334940.71947780228</v>
      </c>
      <c r="W5">
        <v>330842.26819561998</v>
      </c>
      <c r="X5">
        <v>266501.42373167927</v>
      </c>
      <c r="Y5">
        <v>278677.42595926923</v>
      </c>
      <c r="Z5">
        <v>182909.63138711499</v>
      </c>
      <c r="AB5" s="4">
        <f t="shared" si="1"/>
        <v>4292593.4854234522</v>
      </c>
      <c r="AC5" s="5">
        <f t="shared" si="2"/>
        <v>56</v>
      </c>
      <c r="AD5" s="6">
        <f t="shared" si="0"/>
        <v>0.89921079168761386</v>
      </c>
      <c r="AE5" s="6">
        <f t="shared" si="3"/>
        <v>0</v>
      </c>
      <c r="AF5" s="6"/>
      <c r="AH5" t="s">
        <v>29</v>
      </c>
      <c r="AI5" s="9">
        <f>MAX(AB2:AB311)</f>
        <v>5749669.9824052388</v>
      </c>
    </row>
    <row r="6" spans="1:41" x14ac:dyDescent="0.25">
      <c r="A6" s="1">
        <v>5</v>
      </c>
      <c r="B6">
        <v>573563.46437722561</v>
      </c>
      <c r="C6">
        <v>599118.21463448019</v>
      </c>
      <c r="D6">
        <v>571849.176452482</v>
      </c>
      <c r="E6">
        <v>425641.51153156132</v>
      </c>
      <c r="F6">
        <v>432193.6272900672</v>
      </c>
      <c r="G6">
        <v>411452.16666688002</v>
      </c>
      <c r="H6">
        <v>410625.53568941588</v>
      </c>
      <c r="I6">
        <v>293699.74261178641</v>
      </c>
      <c r="J6">
        <v>303361.25425661111</v>
      </c>
      <c r="K6">
        <v>291983.57847091212</v>
      </c>
      <c r="L6">
        <v>292915.50639368541</v>
      </c>
      <c r="M6">
        <v>281152.45986580092</v>
      </c>
      <c r="N6">
        <v>237548.77043499961</v>
      </c>
      <c r="O6">
        <v>226864.64474645371</v>
      </c>
      <c r="P6">
        <v>224225.75840979669</v>
      </c>
      <c r="Q6">
        <v>164706.99184305809</v>
      </c>
      <c r="R6">
        <v>151730.7356655667</v>
      </c>
      <c r="S6">
        <v>132359.84300719641</v>
      </c>
      <c r="T6">
        <v>130870.3168419521</v>
      </c>
      <c r="U6">
        <v>148060.81592606529</v>
      </c>
      <c r="V6">
        <v>163346.80355406861</v>
      </c>
      <c r="W6">
        <v>147637.54142215889</v>
      </c>
      <c r="X6">
        <v>82377.494786837109</v>
      </c>
      <c r="Y6">
        <v>90781.177296231923</v>
      </c>
      <c r="Z6">
        <v>51406.480478532139</v>
      </c>
      <c r="AB6" s="4">
        <f t="shared" si="1"/>
        <v>3764814.2982887691</v>
      </c>
      <c r="AC6" s="5">
        <f t="shared" si="2"/>
        <v>126</v>
      </c>
      <c r="AD6" s="6">
        <f t="shared" si="0"/>
        <v>0.22340382345186413</v>
      </c>
      <c r="AE6" s="6">
        <f t="shared" si="3"/>
        <v>0</v>
      </c>
      <c r="AF6" s="6"/>
      <c r="AH6" t="s">
        <v>32</v>
      </c>
      <c r="AI6" s="9">
        <f>PERCENTILE($AB$2:$AB$311,0.75)</f>
        <v>4078789.8595180493</v>
      </c>
    </row>
    <row r="7" spans="1:41" x14ac:dyDescent="0.25">
      <c r="A7" s="1">
        <v>6</v>
      </c>
      <c r="B7">
        <v>553151.49515120557</v>
      </c>
      <c r="C7">
        <v>599357.39839327103</v>
      </c>
      <c r="D7">
        <v>570782.32419171161</v>
      </c>
      <c r="E7">
        <v>446807.9544074912</v>
      </c>
      <c r="F7">
        <v>493550.98899465392</v>
      </c>
      <c r="G7">
        <v>496661.14022920688</v>
      </c>
      <c r="H7">
        <v>474905.56214087928</v>
      </c>
      <c r="I7">
        <v>349618.09569062031</v>
      </c>
      <c r="J7">
        <v>370665.10314955597</v>
      </c>
      <c r="K7">
        <v>366976.94928808708</v>
      </c>
      <c r="L7">
        <v>380222.42089594388</v>
      </c>
      <c r="M7">
        <v>383335.51866441639</v>
      </c>
      <c r="N7">
        <v>303675.90845536639</v>
      </c>
      <c r="O7">
        <v>304155.91065252828</v>
      </c>
      <c r="P7">
        <v>312503.1691738065</v>
      </c>
      <c r="Q7">
        <v>240321.03597981189</v>
      </c>
      <c r="R7">
        <v>240395.8699460752</v>
      </c>
      <c r="S7">
        <v>229030.50072485849</v>
      </c>
      <c r="T7">
        <v>247364.65199639811</v>
      </c>
      <c r="U7">
        <v>279038.33521748002</v>
      </c>
      <c r="V7">
        <v>319086.84295536787</v>
      </c>
      <c r="W7">
        <v>319088.96997454448</v>
      </c>
      <c r="X7">
        <v>250902.66395535419</v>
      </c>
      <c r="Y7">
        <v>264131.56609415979</v>
      </c>
      <c r="Z7">
        <v>177830.31983990679</v>
      </c>
      <c r="AB7" s="4">
        <f t="shared" si="1"/>
        <v>4531001.8579804264</v>
      </c>
      <c r="AC7" s="5">
        <f t="shared" si="2"/>
        <v>36</v>
      </c>
      <c r="AD7" s="6">
        <f t="shared" si="0"/>
        <v>1.2044862617842251</v>
      </c>
      <c r="AE7" s="6">
        <f t="shared" si="3"/>
        <v>0</v>
      </c>
      <c r="AF7" s="6"/>
      <c r="AH7" t="s">
        <v>33</v>
      </c>
      <c r="AI7" s="9">
        <f>SUM(AE2:AE311)/COUNTIF(AE2:AE311,"&gt;0")</f>
        <v>5018966.8460225519</v>
      </c>
    </row>
    <row r="8" spans="1:41" x14ac:dyDescent="0.25">
      <c r="A8" s="1">
        <v>7</v>
      </c>
      <c r="B8">
        <v>585991.56359400204</v>
      </c>
      <c r="C8">
        <v>607825.19554977911</v>
      </c>
      <c r="D8">
        <v>582919.99911320605</v>
      </c>
      <c r="E8">
        <v>440413.07172550348</v>
      </c>
      <c r="F8">
        <v>476185.87254657352</v>
      </c>
      <c r="G8">
        <v>460482.90347406518</v>
      </c>
      <c r="H8">
        <v>447012.08278241049</v>
      </c>
      <c r="I8">
        <v>333083.17885116948</v>
      </c>
      <c r="J8">
        <v>350952.72867270402</v>
      </c>
      <c r="K8">
        <v>344575.00591157412</v>
      </c>
      <c r="L8">
        <v>347821.46648384043</v>
      </c>
      <c r="M8">
        <v>336184.13399947819</v>
      </c>
      <c r="N8">
        <v>267101.94535011851</v>
      </c>
      <c r="O8">
        <v>264253.38406562712</v>
      </c>
      <c r="P8">
        <v>270120.13806530047</v>
      </c>
      <c r="Q8">
        <v>216588.267183577</v>
      </c>
      <c r="R8">
        <v>215025.6353062749</v>
      </c>
      <c r="S8">
        <v>204375.86305571909</v>
      </c>
      <c r="T8">
        <v>214683.42361206611</v>
      </c>
      <c r="U8">
        <v>223633.1350594479</v>
      </c>
      <c r="V8">
        <v>246437.5621977103</v>
      </c>
      <c r="W8">
        <v>223413.2473175537</v>
      </c>
      <c r="X8">
        <v>166993.7549895648</v>
      </c>
      <c r="Y8">
        <v>184958.8965087127</v>
      </c>
      <c r="Z8">
        <v>94542.391178224119</v>
      </c>
      <c r="AB8" s="4">
        <f t="shared" si="1"/>
        <v>4246683.4661528468</v>
      </c>
      <c r="AC8" s="5">
        <f t="shared" si="2"/>
        <v>60</v>
      </c>
      <c r="AD8" s="6">
        <f t="shared" si="0"/>
        <v>0.84042425426586598</v>
      </c>
      <c r="AE8" s="6">
        <f t="shared" si="3"/>
        <v>0</v>
      </c>
      <c r="AF8" s="6"/>
      <c r="AH8" t="s">
        <v>55</v>
      </c>
      <c r="AI8" s="9">
        <f>AVERAGE(AB2:AB311)</f>
        <v>3590344.5252824128</v>
      </c>
    </row>
    <row r="9" spans="1:41" x14ac:dyDescent="0.25">
      <c r="A9" s="1">
        <v>8</v>
      </c>
      <c r="B9">
        <v>477925.13888468011</v>
      </c>
      <c r="C9">
        <v>504699.40888358437</v>
      </c>
      <c r="D9">
        <v>469172.83484692569</v>
      </c>
      <c r="E9">
        <v>309453.74564392382</v>
      </c>
      <c r="F9">
        <v>313866.21246358939</v>
      </c>
      <c r="G9">
        <v>288207.03631147818</v>
      </c>
      <c r="H9">
        <v>255367.7036099071</v>
      </c>
      <c r="I9">
        <v>171325.69494296631</v>
      </c>
      <c r="J9">
        <v>185698.66735691309</v>
      </c>
      <c r="K9">
        <v>181308.09776179059</v>
      </c>
      <c r="L9">
        <v>183021.2846200084</v>
      </c>
      <c r="M9">
        <v>172762.19099109471</v>
      </c>
      <c r="N9">
        <v>166442.77045786381</v>
      </c>
      <c r="O9">
        <v>160514.1058945093</v>
      </c>
      <c r="P9">
        <v>165831.09703065499</v>
      </c>
      <c r="Q9">
        <v>124578.7311518598</v>
      </c>
      <c r="R9">
        <v>121457.444890781</v>
      </c>
      <c r="S9">
        <v>124571.1086425759</v>
      </c>
      <c r="T9">
        <v>128373.53493004679</v>
      </c>
      <c r="U9">
        <v>126123.13591825731</v>
      </c>
      <c r="V9">
        <v>149310.4403915077</v>
      </c>
      <c r="W9">
        <v>141047.78073671219</v>
      </c>
      <c r="X9">
        <v>106095.25162571541</v>
      </c>
      <c r="Y9">
        <v>125118.94776267211</v>
      </c>
      <c r="Z9">
        <v>63972.670465341973</v>
      </c>
      <c r="AB9" s="4">
        <f t="shared" si="1"/>
        <v>2770597.9955418566</v>
      </c>
      <c r="AC9" s="5">
        <f t="shared" si="2"/>
        <v>258</v>
      </c>
      <c r="AD9" s="6">
        <f t="shared" si="0"/>
        <v>-1.0496632502569112</v>
      </c>
      <c r="AE9" s="6">
        <f t="shared" si="3"/>
        <v>0</v>
      </c>
      <c r="AF9" s="6"/>
      <c r="AH9" t="s">
        <v>36</v>
      </c>
      <c r="AI9" s="9">
        <v>3239669.1494746036</v>
      </c>
    </row>
    <row r="10" spans="1:41" x14ac:dyDescent="0.25">
      <c r="A10" s="1">
        <v>9</v>
      </c>
      <c r="B10">
        <v>461702.56039981177</v>
      </c>
      <c r="C10">
        <v>488126.46481341042</v>
      </c>
      <c r="D10">
        <v>442043.71824827348</v>
      </c>
      <c r="E10">
        <v>275826.79888583493</v>
      </c>
      <c r="F10">
        <v>275659.37433964538</v>
      </c>
      <c r="G10">
        <v>247635.11445529779</v>
      </c>
      <c r="H10">
        <v>202976.75379030069</v>
      </c>
      <c r="I10">
        <v>130029.23151298601</v>
      </c>
      <c r="J10">
        <v>136172.45431841971</v>
      </c>
      <c r="K10">
        <v>127964.8110045449</v>
      </c>
      <c r="L10">
        <v>125653.4238310255</v>
      </c>
      <c r="M10">
        <v>117810.1449413459</v>
      </c>
      <c r="N10">
        <v>110552.303715171</v>
      </c>
      <c r="O10">
        <v>105909.590267131</v>
      </c>
      <c r="P10">
        <v>108221.8312235823</v>
      </c>
      <c r="Q10">
        <v>77314.87994970163</v>
      </c>
      <c r="R10">
        <v>75258.038653667696</v>
      </c>
      <c r="S10">
        <v>74897.898191969143</v>
      </c>
      <c r="T10">
        <v>80510.668239532926</v>
      </c>
      <c r="U10">
        <v>88559.733598524093</v>
      </c>
      <c r="V10">
        <v>85952.076846518728</v>
      </c>
      <c r="W10">
        <v>57545.527382786888</v>
      </c>
      <c r="X10">
        <v>27937.058248535061</v>
      </c>
      <c r="Y10">
        <v>28071.06875728273</v>
      </c>
      <c r="Z10">
        <v>22095.28017206553</v>
      </c>
      <c r="AB10" s="4">
        <f t="shared" si="1"/>
        <v>2265363.1914240699</v>
      </c>
      <c r="AC10" s="5">
        <f t="shared" si="2"/>
        <v>299</v>
      </c>
      <c r="AD10" s="6">
        <f t="shared" si="0"/>
        <v>-1.6966027460557338</v>
      </c>
      <c r="AE10" s="6">
        <f t="shared" si="3"/>
        <v>0</v>
      </c>
      <c r="AF10" s="6"/>
      <c r="AH10" t="s">
        <v>56</v>
      </c>
      <c r="AI10" s="9">
        <f>_xlfn.STDEV.P(AB2:AB311)</f>
        <v>780961.44600653439</v>
      </c>
    </row>
    <row r="11" spans="1:41" x14ac:dyDescent="0.25">
      <c r="A11" s="1">
        <v>10</v>
      </c>
      <c r="B11">
        <v>441959.8542566463</v>
      </c>
      <c r="C11">
        <v>469409.70596276951</v>
      </c>
      <c r="D11">
        <v>432320.54193455633</v>
      </c>
      <c r="E11">
        <v>257531.38228950271</v>
      </c>
      <c r="F11">
        <v>255921.88708065799</v>
      </c>
      <c r="G11">
        <v>228811.046806083</v>
      </c>
      <c r="H11">
        <v>199544.60109466489</v>
      </c>
      <c r="I11">
        <v>122048.7296641572</v>
      </c>
      <c r="J11">
        <v>127432.8382355871</v>
      </c>
      <c r="K11">
        <v>114538.8513249594</v>
      </c>
      <c r="L11">
        <v>111932.7315814324</v>
      </c>
      <c r="M11">
        <v>106783.9265942902</v>
      </c>
      <c r="N11">
        <v>99639.746542359135</v>
      </c>
      <c r="O11">
        <v>87860.44680313456</v>
      </c>
      <c r="P11">
        <v>82922.80472237512</v>
      </c>
      <c r="Q11">
        <v>57769.115668002531</v>
      </c>
      <c r="R11">
        <v>56101.667817822679</v>
      </c>
      <c r="S11">
        <v>56574.958368744592</v>
      </c>
      <c r="T11">
        <v>52225.307307246847</v>
      </c>
      <c r="U11">
        <v>49292.780748770507</v>
      </c>
      <c r="V11">
        <v>55132.209575564928</v>
      </c>
      <c r="W11">
        <v>36769.383864482137</v>
      </c>
      <c r="X11">
        <v>14079.330648906909</v>
      </c>
      <c r="Y11">
        <v>13532.02470554482</v>
      </c>
      <c r="Z11">
        <v>19681.961959971992</v>
      </c>
      <c r="AB11" s="4">
        <f t="shared" si="1"/>
        <v>2083871.4128388064</v>
      </c>
      <c r="AC11" s="5">
        <f t="shared" si="2"/>
        <v>304</v>
      </c>
      <c r="AD11" s="6">
        <f t="shared" si="0"/>
        <v>-1.9289980576467556</v>
      </c>
      <c r="AE11" s="6">
        <f t="shared" si="3"/>
        <v>0</v>
      </c>
      <c r="AF11" s="6"/>
      <c r="AH11" t="s">
        <v>35</v>
      </c>
      <c r="AI11" s="9">
        <f>PERCENTILE($AB$2:$AB$311,0.9)</f>
        <v>4607909.3170821965</v>
      </c>
    </row>
    <row r="12" spans="1:41" x14ac:dyDescent="0.25">
      <c r="A12" s="1">
        <v>11</v>
      </c>
      <c r="B12">
        <v>540210.93067397049</v>
      </c>
      <c r="C12">
        <v>572800.56842700578</v>
      </c>
      <c r="D12">
        <v>553836.57695275452</v>
      </c>
      <c r="E12">
        <v>403651.1123079278</v>
      </c>
      <c r="F12">
        <v>432627.95443646418</v>
      </c>
      <c r="G12">
        <v>412433.67805943568</v>
      </c>
      <c r="H12">
        <v>392094.4776999068</v>
      </c>
      <c r="I12">
        <v>260365.63354286781</v>
      </c>
      <c r="J12">
        <v>264464.69866003172</v>
      </c>
      <c r="K12">
        <v>247375.41282488621</v>
      </c>
      <c r="L12">
        <v>242837.05792505929</v>
      </c>
      <c r="M12">
        <v>232063.32335824039</v>
      </c>
      <c r="N12">
        <v>181020.9732093582</v>
      </c>
      <c r="O12">
        <v>172711.02175789539</v>
      </c>
      <c r="P12">
        <v>171100.67828726169</v>
      </c>
      <c r="Q12">
        <v>121172.4797249863</v>
      </c>
      <c r="R12">
        <v>115491.34705674009</v>
      </c>
      <c r="S12">
        <v>93324.316164244301</v>
      </c>
      <c r="T12">
        <v>89755.757246166555</v>
      </c>
      <c r="U12">
        <v>86557.923354722167</v>
      </c>
      <c r="V12">
        <v>84256.755808604532</v>
      </c>
      <c r="W12">
        <v>71842.902362878449</v>
      </c>
      <c r="X12">
        <v>22016.462858164701</v>
      </c>
      <c r="Y12">
        <v>21429.270124896659</v>
      </c>
      <c r="Z12">
        <v>21081.94026146756</v>
      </c>
      <c r="AB12" s="4">
        <f t="shared" si="1"/>
        <v>3380315.8231436266</v>
      </c>
      <c r="AC12" s="5">
        <f t="shared" si="2"/>
        <v>185</v>
      </c>
      <c r="AD12" s="6">
        <f t="shared" si="0"/>
        <v>-0.26893607003620107</v>
      </c>
      <c r="AE12" s="6">
        <f t="shared" si="3"/>
        <v>0</v>
      </c>
      <c r="AF12" s="6"/>
    </row>
    <row r="13" spans="1:41" ht="15.75" thickBot="1" x14ac:dyDescent="0.3">
      <c r="A13" s="1">
        <v>12</v>
      </c>
      <c r="B13">
        <v>582893.79769773432</v>
      </c>
      <c r="C13">
        <v>615778.0110256772</v>
      </c>
      <c r="D13">
        <v>599970.60483616707</v>
      </c>
      <c r="E13">
        <v>456724.77801747038</v>
      </c>
      <c r="F13">
        <v>486364.35099292168</v>
      </c>
      <c r="G13">
        <v>477728.22684299271</v>
      </c>
      <c r="H13">
        <v>487491.33307207661</v>
      </c>
      <c r="I13">
        <v>358864.20989637187</v>
      </c>
      <c r="J13">
        <v>368332.94774898619</v>
      </c>
      <c r="K13">
        <v>353463.80086511292</v>
      </c>
      <c r="L13">
        <v>353998.54287352151</v>
      </c>
      <c r="M13">
        <v>336860.43696173473</v>
      </c>
      <c r="N13">
        <v>269648.80864649918</v>
      </c>
      <c r="O13">
        <v>263068.78298121138</v>
      </c>
      <c r="P13">
        <v>254380.2988182517</v>
      </c>
      <c r="Q13">
        <v>201990.07250111259</v>
      </c>
      <c r="R13">
        <v>192478.10779384861</v>
      </c>
      <c r="S13">
        <v>165328.46616927141</v>
      </c>
      <c r="T13">
        <v>167344.67876543649</v>
      </c>
      <c r="U13">
        <v>167867.9404875887</v>
      </c>
      <c r="V13">
        <v>188669.3346307154</v>
      </c>
      <c r="W13">
        <v>172749.64425806791</v>
      </c>
      <c r="X13">
        <v>106389.1943562802</v>
      </c>
      <c r="Y13">
        <v>115523.83967771759</v>
      </c>
      <c r="Z13">
        <v>73962.579977848334</v>
      </c>
      <c r="AB13" s="4">
        <f t="shared" si="1"/>
        <v>4260333.4794284683</v>
      </c>
      <c r="AC13" s="5">
        <f t="shared" si="2"/>
        <v>58</v>
      </c>
      <c r="AD13" s="6">
        <f t="shared" si="0"/>
        <v>0.85790272691700797</v>
      </c>
      <c r="AE13" s="6">
        <f t="shared" si="3"/>
        <v>0</v>
      </c>
      <c r="AF13" s="6"/>
    </row>
    <row r="14" spans="1:41" x14ac:dyDescent="0.25">
      <c r="A14" s="1">
        <v>13</v>
      </c>
      <c r="B14">
        <v>517578.98304881959</v>
      </c>
      <c r="C14">
        <v>535091.69543941168</v>
      </c>
      <c r="D14">
        <v>497163.96189980418</v>
      </c>
      <c r="E14">
        <v>340952.74609101692</v>
      </c>
      <c r="F14">
        <v>346792.67683394538</v>
      </c>
      <c r="G14">
        <v>311506.38060844032</v>
      </c>
      <c r="H14">
        <v>274268.10431123158</v>
      </c>
      <c r="I14">
        <v>181481.07187211511</v>
      </c>
      <c r="J14">
        <v>189323.12622585669</v>
      </c>
      <c r="K14">
        <v>173054.72622470351</v>
      </c>
      <c r="L14">
        <v>160883.09947982171</v>
      </c>
      <c r="M14">
        <v>142878.31836141419</v>
      </c>
      <c r="N14">
        <v>115253.8296975538</v>
      </c>
      <c r="O14">
        <v>108336.72925590321</v>
      </c>
      <c r="P14">
        <v>109596.5456642769</v>
      </c>
      <c r="Q14">
        <v>78557.352166084194</v>
      </c>
      <c r="R14">
        <v>78183.387806213446</v>
      </c>
      <c r="S14">
        <v>63275.077450912431</v>
      </c>
      <c r="T14">
        <v>59658.476495336443</v>
      </c>
      <c r="U14">
        <v>58824.52282740549</v>
      </c>
      <c r="V14">
        <v>53308.476280750503</v>
      </c>
      <c r="W14">
        <v>39548.192028001817</v>
      </c>
      <c r="X14">
        <v>18954.995966131781</v>
      </c>
      <c r="Y14">
        <v>21642.93137674667</v>
      </c>
      <c r="Z14">
        <v>25595.791698332159</v>
      </c>
      <c r="AB14" s="4">
        <f t="shared" si="1"/>
        <v>2650127.7081645671</v>
      </c>
      <c r="AC14" s="5">
        <f t="shared" si="2"/>
        <v>276</v>
      </c>
      <c r="AD14" s="6">
        <f t="shared" si="0"/>
        <v>-1.2039221935034918</v>
      </c>
      <c r="AE14" s="6">
        <f t="shared" si="3"/>
        <v>0</v>
      </c>
      <c r="AF14" s="6"/>
      <c r="AH14" s="12" t="s">
        <v>51</v>
      </c>
      <c r="AI14" s="12" t="s">
        <v>72</v>
      </c>
      <c r="AJ14" s="12" t="s">
        <v>52</v>
      </c>
      <c r="AK14" t="s">
        <v>37</v>
      </c>
      <c r="AL14" s="12" t="s">
        <v>53</v>
      </c>
      <c r="AN14" s="19" t="s">
        <v>51</v>
      </c>
      <c r="AO14" s="19" t="s">
        <v>37</v>
      </c>
    </row>
    <row r="15" spans="1:41" x14ac:dyDescent="0.25">
      <c r="A15" s="1">
        <v>14</v>
      </c>
      <c r="B15">
        <v>429252.07561745268</v>
      </c>
      <c r="C15">
        <v>460005.01920684398</v>
      </c>
      <c r="D15">
        <v>422936.53832572262</v>
      </c>
      <c r="E15">
        <v>257867.07140772941</v>
      </c>
      <c r="F15">
        <v>263245.87296760752</v>
      </c>
      <c r="G15">
        <v>232741.01685071029</v>
      </c>
      <c r="H15">
        <v>191221.62987369639</v>
      </c>
      <c r="I15">
        <v>113647.1679231008</v>
      </c>
      <c r="J15">
        <v>127685.3282335136</v>
      </c>
      <c r="K15">
        <v>119593.1240776444</v>
      </c>
      <c r="L15">
        <v>121702.45459966479</v>
      </c>
      <c r="M15">
        <v>113146.06126615001</v>
      </c>
      <c r="N15">
        <v>111225.61808225101</v>
      </c>
      <c r="O15">
        <v>102117.11285093579</v>
      </c>
      <c r="P15">
        <v>102097.6033359749</v>
      </c>
      <c r="Q15">
        <v>71648.70503602775</v>
      </c>
      <c r="R15">
        <v>71002.508956289763</v>
      </c>
      <c r="S15">
        <v>66726.583707771424</v>
      </c>
      <c r="T15">
        <v>75510.09291682826</v>
      </c>
      <c r="U15">
        <v>79481.740968415834</v>
      </c>
      <c r="V15">
        <v>77119.680113911192</v>
      </c>
      <c r="W15">
        <v>56079.080173570757</v>
      </c>
      <c r="X15">
        <v>13440.685865016731</v>
      </c>
      <c r="Y15">
        <v>25137.718837954631</v>
      </c>
      <c r="Z15">
        <v>16918.706151494851</v>
      </c>
      <c r="AB15" s="4">
        <f t="shared" si="1"/>
        <v>2134774.9438609392</v>
      </c>
      <c r="AC15" s="5">
        <f t="shared" si="2"/>
        <v>302</v>
      </c>
      <c r="AD15" s="6">
        <f t="shared" si="0"/>
        <v>-1.8638174635438978</v>
      </c>
      <c r="AE15" s="6">
        <f t="shared" si="3"/>
        <v>0</v>
      </c>
      <c r="AF15" s="6"/>
      <c r="AH15" s="13">
        <v>1</v>
      </c>
      <c r="AI15" s="13">
        <v>2500000</v>
      </c>
      <c r="AJ15" s="14">
        <f t="shared" ref="AJ15:AJ24" si="4">FREQUENCY($AB$2:$AB$311,AI15)</f>
        <v>21</v>
      </c>
      <c r="AK15" s="14">
        <f>AJ15</f>
        <v>21</v>
      </c>
      <c r="AL15" s="12" t="s">
        <v>57</v>
      </c>
      <c r="AN15" s="16">
        <v>2500000</v>
      </c>
      <c r="AO15" s="17">
        <v>21</v>
      </c>
    </row>
    <row r="16" spans="1:41" x14ac:dyDescent="0.25">
      <c r="A16" s="1">
        <v>15</v>
      </c>
      <c r="B16">
        <v>453529.44469921838</v>
      </c>
      <c r="C16">
        <v>484432.95420361491</v>
      </c>
      <c r="D16">
        <v>454942.39903833199</v>
      </c>
      <c r="E16">
        <v>291378.31848765467</v>
      </c>
      <c r="F16">
        <v>293753.05404797802</v>
      </c>
      <c r="G16">
        <v>271624.27730622661</v>
      </c>
      <c r="H16">
        <v>248170.02042005441</v>
      </c>
      <c r="I16">
        <v>164458.1295000723</v>
      </c>
      <c r="J16">
        <v>179812.00780695761</v>
      </c>
      <c r="K16">
        <v>174696.0354180251</v>
      </c>
      <c r="L16">
        <v>177288.71792808911</v>
      </c>
      <c r="M16">
        <v>166272.43259393031</v>
      </c>
      <c r="N16">
        <v>144632.60430210759</v>
      </c>
      <c r="O16">
        <v>136419.69235844759</v>
      </c>
      <c r="P16">
        <v>145756.30910457199</v>
      </c>
      <c r="Q16">
        <v>115358.2885531528</v>
      </c>
      <c r="R16">
        <v>121187.3284680036</v>
      </c>
      <c r="S16">
        <v>104674.43050330759</v>
      </c>
      <c r="T16">
        <v>102344.82044864559</v>
      </c>
      <c r="U16">
        <v>131132.8451166382</v>
      </c>
      <c r="V16">
        <v>142813.27454209581</v>
      </c>
      <c r="W16">
        <v>145833.0023845867</v>
      </c>
      <c r="X16">
        <v>81378.63969428376</v>
      </c>
      <c r="Y16">
        <v>84727.573083242198</v>
      </c>
      <c r="Z16">
        <v>49400.904518421448</v>
      </c>
      <c r="AB16" s="4">
        <f t="shared" si="1"/>
        <v>2623421.160712969</v>
      </c>
      <c r="AC16" s="5">
        <f t="shared" si="2"/>
        <v>281</v>
      </c>
      <c r="AD16" s="6">
        <f t="shared" si="0"/>
        <v>-1.2381192048773089</v>
      </c>
      <c r="AE16" s="6">
        <f t="shared" si="3"/>
        <v>0</v>
      </c>
      <c r="AF16" s="6"/>
      <c r="AH16" s="13">
        <f t="shared" ref="AH16:AH24" si="5">AH15+1</f>
        <v>2</v>
      </c>
      <c r="AI16" s="13">
        <f>AI15+500000</f>
        <v>3000000</v>
      </c>
      <c r="AJ16" s="14">
        <f t="shared" si="4"/>
        <v>77</v>
      </c>
      <c r="AK16" s="14">
        <f>AJ16-AJ15</f>
        <v>56</v>
      </c>
      <c r="AL16" s="12" t="s">
        <v>58</v>
      </c>
      <c r="AN16" s="16">
        <v>3000000</v>
      </c>
      <c r="AO16" s="17">
        <v>56</v>
      </c>
    </row>
    <row r="17" spans="1:41" x14ac:dyDescent="0.25">
      <c r="A17" s="1">
        <v>16</v>
      </c>
      <c r="B17">
        <v>531450.1317651167</v>
      </c>
      <c r="C17">
        <v>579120.58120959485</v>
      </c>
      <c r="D17">
        <v>541319.35337233543</v>
      </c>
      <c r="E17">
        <v>404387.82263506448</v>
      </c>
      <c r="F17">
        <v>424216.3491141579</v>
      </c>
      <c r="G17">
        <v>400040.89663785492</v>
      </c>
      <c r="H17">
        <v>373292.79688026232</v>
      </c>
      <c r="I17">
        <v>289304.40119462501</v>
      </c>
      <c r="J17">
        <v>302366.7231440965</v>
      </c>
      <c r="K17">
        <v>302879.97313110559</v>
      </c>
      <c r="L17">
        <v>303879.92957503413</v>
      </c>
      <c r="M17">
        <v>295834.19159233873</v>
      </c>
      <c r="N17">
        <v>267908.77754600177</v>
      </c>
      <c r="O17">
        <v>262051.93748240531</v>
      </c>
      <c r="P17">
        <v>265916.28352949407</v>
      </c>
      <c r="Q17">
        <v>207090.43482250499</v>
      </c>
      <c r="R17">
        <v>207880.833409196</v>
      </c>
      <c r="S17">
        <v>199806.4998627982</v>
      </c>
      <c r="T17">
        <v>199920.51169133399</v>
      </c>
      <c r="U17">
        <v>239310.46835941309</v>
      </c>
      <c r="V17">
        <v>272996.63870184729</v>
      </c>
      <c r="W17">
        <v>269925.78090924601</v>
      </c>
      <c r="X17">
        <v>222720.97226001439</v>
      </c>
      <c r="Y17">
        <v>239517.19112373111</v>
      </c>
      <c r="Z17">
        <v>130824.2797340426</v>
      </c>
      <c r="AB17" s="4">
        <f t="shared" si="1"/>
        <v>3921040.6434412315</v>
      </c>
      <c r="AC17" s="5">
        <f t="shared" si="2"/>
        <v>102</v>
      </c>
      <c r="AD17" s="6">
        <f t="shared" si="0"/>
        <v>0.42344743117581723</v>
      </c>
      <c r="AE17" s="6">
        <f t="shared" si="3"/>
        <v>0</v>
      </c>
      <c r="AF17" s="6"/>
      <c r="AH17" s="13">
        <f t="shared" si="5"/>
        <v>3</v>
      </c>
      <c r="AI17" s="13">
        <f t="shared" ref="AI17:AI24" si="6">AI16+500000</f>
        <v>3500000</v>
      </c>
      <c r="AJ17" s="14">
        <f t="shared" si="4"/>
        <v>140</v>
      </c>
      <c r="AK17" s="14">
        <f t="shared" ref="AK17:AK24" si="7">AJ17-AJ16</f>
        <v>63</v>
      </c>
      <c r="AL17" s="12" t="s">
        <v>59</v>
      </c>
      <c r="AN17" s="16">
        <v>3500000</v>
      </c>
      <c r="AO17" s="17">
        <v>63</v>
      </c>
    </row>
    <row r="18" spans="1:41" x14ac:dyDescent="0.25">
      <c r="A18" s="1">
        <v>17</v>
      </c>
      <c r="B18">
        <v>516787.64392121352</v>
      </c>
      <c r="C18">
        <v>541765.64944518555</v>
      </c>
      <c r="D18">
        <v>525978.64879461844</v>
      </c>
      <c r="E18">
        <v>374495.85744526231</v>
      </c>
      <c r="F18">
        <v>405790.73530422011</v>
      </c>
      <c r="G18">
        <v>399416.33880150801</v>
      </c>
      <c r="H18">
        <v>393854.36292611249</v>
      </c>
      <c r="I18">
        <v>280954.68707208318</v>
      </c>
      <c r="J18">
        <v>292414.39839443978</v>
      </c>
      <c r="K18">
        <v>284218.9753141377</v>
      </c>
      <c r="L18">
        <v>291539.41347251867</v>
      </c>
      <c r="M18">
        <v>282903.15358047961</v>
      </c>
      <c r="N18">
        <v>223738.90775874149</v>
      </c>
      <c r="O18">
        <v>221171.92248226411</v>
      </c>
      <c r="P18">
        <v>218729.36179111499</v>
      </c>
      <c r="Q18">
        <v>181568.94756322121</v>
      </c>
      <c r="R18">
        <v>185466.3914476182</v>
      </c>
      <c r="S18">
        <v>170213.8070888553</v>
      </c>
      <c r="T18">
        <v>170585.5164899987</v>
      </c>
      <c r="U18">
        <v>173303.6551785871</v>
      </c>
      <c r="V18">
        <v>185648.4702040308</v>
      </c>
      <c r="W18">
        <v>187352.28456796581</v>
      </c>
      <c r="X18">
        <v>125285.8310099865</v>
      </c>
      <c r="Y18">
        <v>130890.264586812</v>
      </c>
      <c r="Z18">
        <v>74337.174060335776</v>
      </c>
      <c r="AB18" s="4">
        <f t="shared" si="1"/>
        <v>3634975.2909774031</v>
      </c>
      <c r="AC18" s="5">
        <f t="shared" si="2"/>
        <v>148</v>
      </c>
      <c r="AD18" s="6">
        <f t="shared" si="0"/>
        <v>5.7148487832799952E-2</v>
      </c>
      <c r="AE18" s="6">
        <f t="shared" si="3"/>
        <v>0</v>
      </c>
      <c r="AF18" s="6"/>
      <c r="AH18" s="13">
        <f t="shared" si="5"/>
        <v>4</v>
      </c>
      <c r="AI18" s="13">
        <f t="shared" si="6"/>
        <v>4000000</v>
      </c>
      <c r="AJ18" s="14">
        <f t="shared" si="4"/>
        <v>220</v>
      </c>
      <c r="AK18" s="14">
        <f t="shared" si="7"/>
        <v>80</v>
      </c>
      <c r="AL18" s="12" t="s">
        <v>60</v>
      </c>
      <c r="AN18" s="16">
        <v>4000000</v>
      </c>
      <c r="AO18" s="17">
        <v>80</v>
      </c>
    </row>
    <row r="19" spans="1:41" x14ac:dyDescent="0.25">
      <c r="A19" s="1">
        <v>18</v>
      </c>
      <c r="B19">
        <v>530261.75089920184</v>
      </c>
      <c r="C19">
        <v>566820.5444209018</v>
      </c>
      <c r="D19">
        <v>547361.12818660226</v>
      </c>
      <c r="E19">
        <v>405215.07242508233</v>
      </c>
      <c r="F19">
        <v>451104.33008878009</v>
      </c>
      <c r="G19">
        <v>452728.32783436863</v>
      </c>
      <c r="H19">
        <v>439374.14554842288</v>
      </c>
      <c r="I19">
        <v>313622.47266726312</v>
      </c>
      <c r="J19">
        <v>324711.27352232329</v>
      </c>
      <c r="K19">
        <v>316560.75766299421</v>
      </c>
      <c r="L19">
        <v>312905.59319198568</v>
      </c>
      <c r="M19">
        <v>310044.35149822419</v>
      </c>
      <c r="N19">
        <v>236230.42909106819</v>
      </c>
      <c r="O19">
        <v>232188.34772378451</v>
      </c>
      <c r="P19">
        <v>236257.4176691974</v>
      </c>
      <c r="Q19">
        <v>182290.409630387</v>
      </c>
      <c r="R19">
        <v>185564.5209475148</v>
      </c>
      <c r="S19">
        <v>169557.65066590239</v>
      </c>
      <c r="T19">
        <v>174639.97505717381</v>
      </c>
      <c r="U19">
        <v>181178.14564642499</v>
      </c>
      <c r="V19">
        <v>196148.51407707811</v>
      </c>
      <c r="W19">
        <v>185249.88794445441</v>
      </c>
      <c r="X19">
        <v>121635.5690523066</v>
      </c>
      <c r="Y19">
        <v>126563.2439169376</v>
      </c>
      <c r="Z19">
        <v>60673.88022765753</v>
      </c>
      <c r="AB19" s="4">
        <f t="shared" si="1"/>
        <v>3910432.2588445577</v>
      </c>
      <c r="AC19" s="5">
        <f t="shared" si="2"/>
        <v>104</v>
      </c>
      <c r="AD19" s="6">
        <f t="shared" si="0"/>
        <v>0.40986368174629034</v>
      </c>
      <c r="AE19" s="6">
        <f t="shared" si="3"/>
        <v>0</v>
      </c>
      <c r="AF19" s="6"/>
      <c r="AH19" s="13">
        <f t="shared" si="5"/>
        <v>5</v>
      </c>
      <c r="AI19" s="13">
        <f t="shared" si="6"/>
        <v>4500000</v>
      </c>
      <c r="AJ19" s="14">
        <f t="shared" si="4"/>
        <v>269</v>
      </c>
      <c r="AK19" s="14">
        <f t="shared" si="7"/>
        <v>49</v>
      </c>
      <c r="AL19" s="12" t="s">
        <v>61</v>
      </c>
      <c r="AN19" s="16">
        <v>4500000</v>
      </c>
      <c r="AO19" s="17">
        <v>49</v>
      </c>
    </row>
    <row r="20" spans="1:41" x14ac:dyDescent="0.25">
      <c r="A20" s="1">
        <v>19</v>
      </c>
      <c r="B20">
        <v>590632.03868780052</v>
      </c>
      <c r="C20">
        <v>628476.50936680427</v>
      </c>
      <c r="D20">
        <v>603056.62401998218</v>
      </c>
      <c r="E20">
        <v>472044.65914058452</v>
      </c>
      <c r="F20">
        <v>516662.67107441882</v>
      </c>
      <c r="G20">
        <v>517514.65979079949</v>
      </c>
      <c r="H20">
        <v>504965.25813713227</v>
      </c>
      <c r="I20">
        <v>366305.3385038054</v>
      </c>
      <c r="J20">
        <v>376547.72358742659</v>
      </c>
      <c r="K20">
        <v>373817.8946336059</v>
      </c>
      <c r="L20">
        <v>382308.74321954639</v>
      </c>
      <c r="M20">
        <v>373779.57063844078</v>
      </c>
      <c r="N20">
        <v>275837.13685263181</v>
      </c>
      <c r="O20">
        <v>267267.84251123271</v>
      </c>
      <c r="P20">
        <v>274127.3562882517</v>
      </c>
      <c r="Q20">
        <v>223834.09081348139</v>
      </c>
      <c r="R20">
        <v>222291.8765566076</v>
      </c>
      <c r="S20">
        <v>196616.20087062439</v>
      </c>
      <c r="T20">
        <v>200027.82104032859</v>
      </c>
      <c r="U20">
        <v>217487.52103528459</v>
      </c>
      <c r="V20">
        <v>247025.30147680419</v>
      </c>
      <c r="W20">
        <v>231230.85077562931</v>
      </c>
      <c r="X20">
        <v>148058.71115873341</v>
      </c>
      <c r="Y20">
        <v>153779.09100070249</v>
      </c>
      <c r="Z20">
        <v>77082.677643620991</v>
      </c>
      <c r="AB20" s="4">
        <f t="shared" si="1"/>
        <v>4510171.162426468</v>
      </c>
      <c r="AC20" s="5">
        <f t="shared" si="2"/>
        <v>41</v>
      </c>
      <c r="AD20" s="6">
        <f t="shared" si="0"/>
        <v>1.1778131197738524</v>
      </c>
      <c r="AE20" s="6">
        <f t="shared" si="3"/>
        <v>0</v>
      </c>
      <c r="AF20" s="6"/>
      <c r="AH20" s="13">
        <f t="shared" si="5"/>
        <v>6</v>
      </c>
      <c r="AI20" s="13">
        <f t="shared" si="6"/>
        <v>5000000</v>
      </c>
      <c r="AJ20" s="14">
        <f t="shared" si="4"/>
        <v>298</v>
      </c>
      <c r="AK20" s="14">
        <f t="shared" si="7"/>
        <v>29</v>
      </c>
      <c r="AL20" s="12" t="s">
        <v>62</v>
      </c>
      <c r="AN20" s="16">
        <v>5000000</v>
      </c>
      <c r="AO20" s="17">
        <v>29</v>
      </c>
    </row>
    <row r="21" spans="1:41" x14ac:dyDescent="0.25">
      <c r="A21" s="1">
        <v>20</v>
      </c>
      <c r="B21">
        <v>581944.92594377825</v>
      </c>
      <c r="C21">
        <v>609649.9145412863</v>
      </c>
      <c r="D21">
        <v>574552.107161419</v>
      </c>
      <c r="E21">
        <v>433040.88697638188</v>
      </c>
      <c r="F21">
        <v>451626.53004730889</v>
      </c>
      <c r="G21">
        <v>435240.59648671851</v>
      </c>
      <c r="H21">
        <v>412125.20114918798</v>
      </c>
      <c r="I21">
        <v>293508.1558484555</v>
      </c>
      <c r="J21">
        <v>307421.42330556671</v>
      </c>
      <c r="K21">
        <v>300246.09230311739</v>
      </c>
      <c r="L21">
        <v>302489.94686424558</v>
      </c>
      <c r="M21">
        <v>294265.554278886</v>
      </c>
      <c r="N21">
        <v>243268.91542267581</v>
      </c>
      <c r="O21">
        <v>233710.01990237419</v>
      </c>
      <c r="P21">
        <v>231992.51570738931</v>
      </c>
      <c r="Q21">
        <v>177686.338382841</v>
      </c>
      <c r="R21">
        <v>173323.15248913091</v>
      </c>
      <c r="S21">
        <v>157084.1566611593</v>
      </c>
      <c r="T21">
        <v>161580.16896546469</v>
      </c>
      <c r="U21">
        <v>181661.33564611591</v>
      </c>
      <c r="V21">
        <v>205513.009052585</v>
      </c>
      <c r="W21">
        <v>198317.99176744581</v>
      </c>
      <c r="X21">
        <v>134212.86412202581</v>
      </c>
      <c r="Y21">
        <v>145075.99789586931</v>
      </c>
      <c r="Z21">
        <v>65745.009281124905</v>
      </c>
      <c r="AB21" s="4">
        <f t="shared" si="1"/>
        <v>3918666.3592633964</v>
      </c>
      <c r="AC21" s="5">
        <f t="shared" si="2"/>
        <v>103</v>
      </c>
      <c r="AD21" s="6">
        <f t="shared" si="0"/>
        <v>0.42040722453056473</v>
      </c>
      <c r="AE21" s="6">
        <f t="shared" si="3"/>
        <v>0</v>
      </c>
      <c r="AF21" s="6"/>
      <c r="AH21" s="13">
        <f t="shared" si="5"/>
        <v>7</v>
      </c>
      <c r="AI21" s="13">
        <f t="shared" si="6"/>
        <v>5500000</v>
      </c>
      <c r="AJ21" s="14">
        <f t="shared" si="4"/>
        <v>308</v>
      </c>
      <c r="AK21" s="14">
        <f t="shared" si="7"/>
        <v>10</v>
      </c>
      <c r="AL21" s="12" t="s">
        <v>63</v>
      </c>
      <c r="AN21" s="16">
        <v>5500000</v>
      </c>
      <c r="AO21" s="17">
        <v>10</v>
      </c>
    </row>
    <row r="22" spans="1:41" x14ac:dyDescent="0.25">
      <c r="A22" s="1">
        <v>21</v>
      </c>
      <c r="B22">
        <v>514508.74485851888</v>
      </c>
      <c r="C22">
        <v>558562.76291966462</v>
      </c>
      <c r="D22">
        <v>527916.33743138751</v>
      </c>
      <c r="E22">
        <v>389651.80800978089</v>
      </c>
      <c r="F22">
        <v>414484.68740471068</v>
      </c>
      <c r="G22">
        <v>398287.63356001768</v>
      </c>
      <c r="H22">
        <v>386285.46024153772</v>
      </c>
      <c r="I22">
        <v>290063.794730942</v>
      </c>
      <c r="J22">
        <v>311104.34420259518</v>
      </c>
      <c r="K22">
        <v>312899.44161593658</v>
      </c>
      <c r="L22">
        <v>319317.08450037439</v>
      </c>
      <c r="M22">
        <v>318628.71321589942</v>
      </c>
      <c r="N22">
        <v>288054.94208836107</v>
      </c>
      <c r="O22">
        <v>282653.52957929543</v>
      </c>
      <c r="P22">
        <v>293493.76765706908</v>
      </c>
      <c r="Q22">
        <v>239712.52844752031</v>
      </c>
      <c r="R22">
        <v>239823.46656428071</v>
      </c>
      <c r="S22">
        <v>241982.3259329689</v>
      </c>
      <c r="T22">
        <v>251633.83287097039</v>
      </c>
      <c r="U22">
        <v>289962.24435931549</v>
      </c>
      <c r="V22">
        <v>344490.66945259372</v>
      </c>
      <c r="W22">
        <v>339335.25828892348</v>
      </c>
      <c r="X22">
        <v>287344.95069969428</v>
      </c>
      <c r="Y22">
        <v>296921.1365044064</v>
      </c>
      <c r="Z22">
        <v>188651.183836638</v>
      </c>
      <c r="AB22" s="4">
        <f t="shared" si="1"/>
        <v>4056321.7137859198</v>
      </c>
      <c r="AC22" s="5">
        <f t="shared" si="2"/>
        <v>83</v>
      </c>
      <c r="AD22" s="6">
        <f t="shared" si="0"/>
        <v>0.59667118125522445</v>
      </c>
      <c r="AE22" s="6">
        <f t="shared" si="3"/>
        <v>0</v>
      </c>
      <c r="AF22" s="6"/>
      <c r="AH22" s="13">
        <f t="shared" si="5"/>
        <v>8</v>
      </c>
      <c r="AI22" s="13">
        <f t="shared" si="6"/>
        <v>6000000</v>
      </c>
      <c r="AJ22" s="14">
        <f t="shared" si="4"/>
        <v>310</v>
      </c>
      <c r="AK22" s="14">
        <f t="shared" si="7"/>
        <v>2</v>
      </c>
      <c r="AL22" s="12" t="s">
        <v>64</v>
      </c>
      <c r="AN22" s="16">
        <v>6000000</v>
      </c>
      <c r="AO22" s="17">
        <v>2</v>
      </c>
    </row>
    <row r="23" spans="1:41" x14ac:dyDescent="0.25">
      <c r="A23" s="1">
        <v>22</v>
      </c>
      <c r="B23">
        <v>595594.92711056536</v>
      </c>
      <c r="C23">
        <v>624739.65277982992</v>
      </c>
      <c r="D23">
        <v>587542.81526641245</v>
      </c>
      <c r="E23">
        <v>450801.98275095801</v>
      </c>
      <c r="F23">
        <v>475110.63867617678</v>
      </c>
      <c r="G23">
        <v>456023.81905865291</v>
      </c>
      <c r="H23">
        <v>418452.81723635527</v>
      </c>
      <c r="I23">
        <v>321319.81796612393</v>
      </c>
      <c r="J23">
        <v>335367.44720323058</v>
      </c>
      <c r="K23">
        <v>327324.42727976991</v>
      </c>
      <c r="L23">
        <v>325869.74405288917</v>
      </c>
      <c r="M23">
        <v>316034.0260909322</v>
      </c>
      <c r="N23">
        <v>274285.75715882238</v>
      </c>
      <c r="O23">
        <v>271718.57939247898</v>
      </c>
      <c r="P23">
        <v>275992.86778350349</v>
      </c>
      <c r="Q23">
        <v>211706.26752300659</v>
      </c>
      <c r="R23">
        <v>217382.6890497641</v>
      </c>
      <c r="S23">
        <v>197563.56188182451</v>
      </c>
      <c r="T23">
        <v>202635.52746031719</v>
      </c>
      <c r="U23">
        <v>217802.97118102599</v>
      </c>
      <c r="V23">
        <v>248162.95409593181</v>
      </c>
      <c r="W23">
        <v>230421.06060218319</v>
      </c>
      <c r="X23">
        <v>187281.57276153521</v>
      </c>
      <c r="Y23">
        <v>196190.76306473711</v>
      </c>
      <c r="Z23">
        <v>118734.3577774783</v>
      </c>
      <c r="AB23" s="4">
        <f t="shared" si="1"/>
        <v>4211695.4794891207</v>
      </c>
      <c r="AC23" s="5">
        <f t="shared" si="2"/>
        <v>65</v>
      </c>
      <c r="AD23" s="6">
        <f t="shared" si="0"/>
        <v>0.79562308406388216</v>
      </c>
      <c r="AE23" s="6">
        <f t="shared" si="3"/>
        <v>0</v>
      </c>
      <c r="AF23" s="6"/>
      <c r="AH23" s="13">
        <f t="shared" si="5"/>
        <v>9</v>
      </c>
      <c r="AI23" s="13">
        <f t="shared" si="6"/>
        <v>6500000</v>
      </c>
      <c r="AJ23" s="14">
        <f t="shared" si="4"/>
        <v>310</v>
      </c>
      <c r="AK23" s="14">
        <f t="shared" si="7"/>
        <v>0</v>
      </c>
      <c r="AL23" s="12" t="s">
        <v>65</v>
      </c>
      <c r="AN23" s="16">
        <v>6500000</v>
      </c>
      <c r="AO23" s="17">
        <v>0</v>
      </c>
    </row>
    <row r="24" spans="1:41" x14ac:dyDescent="0.25">
      <c r="A24" s="1">
        <v>23</v>
      </c>
      <c r="B24">
        <v>522482.85103167372</v>
      </c>
      <c r="C24">
        <v>564177.96858614672</v>
      </c>
      <c r="D24">
        <v>524516.04238720052</v>
      </c>
      <c r="E24">
        <v>389380.39037054469</v>
      </c>
      <c r="F24">
        <v>404226.23958643939</v>
      </c>
      <c r="G24">
        <v>381548.43006468011</v>
      </c>
      <c r="H24">
        <v>335376.12534847553</v>
      </c>
      <c r="I24">
        <v>262062.21797574879</v>
      </c>
      <c r="J24">
        <v>279667.78194962739</v>
      </c>
      <c r="K24">
        <v>276457.95765231882</v>
      </c>
      <c r="L24">
        <v>281624.72414289822</v>
      </c>
      <c r="M24">
        <v>278568.27040787728</v>
      </c>
      <c r="N24">
        <v>270680.7321906056</v>
      </c>
      <c r="O24">
        <v>274901.92679024732</v>
      </c>
      <c r="P24">
        <v>275357.45560345642</v>
      </c>
      <c r="Q24">
        <v>217966.2382348945</v>
      </c>
      <c r="R24">
        <v>223606.05794117361</v>
      </c>
      <c r="S24">
        <v>224451.20383727361</v>
      </c>
      <c r="T24">
        <v>236084.31180694341</v>
      </c>
      <c r="U24">
        <v>258592.45873894481</v>
      </c>
      <c r="V24">
        <v>304435.17134831002</v>
      </c>
      <c r="W24">
        <v>306340.52718616591</v>
      </c>
      <c r="X24">
        <v>267994.0726351132</v>
      </c>
      <c r="Y24">
        <v>286516.5096875063</v>
      </c>
      <c r="Z24">
        <v>188757.74864307209</v>
      </c>
      <c r="AB24" s="4">
        <f t="shared" si="1"/>
        <v>3833555.8946804283</v>
      </c>
      <c r="AC24" s="5">
        <f t="shared" si="2"/>
        <v>116</v>
      </c>
      <c r="AD24" s="6">
        <f t="shared" si="0"/>
        <v>0.31142557758988343</v>
      </c>
      <c r="AE24" s="6">
        <f t="shared" si="3"/>
        <v>0</v>
      </c>
      <c r="AF24" s="6"/>
      <c r="AH24" s="13">
        <f t="shared" si="5"/>
        <v>10</v>
      </c>
      <c r="AI24" s="13">
        <f t="shared" si="6"/>
        <v>7000000</v>
      </c>
      <c r="AJ24" s="14">
        <f t="shared" si="4"/>
        <v>310</v>
      </c>
      <c r="AK24" s="14">
        <f t="shared" si="7"/>
        <v>0</v>
      </c>
      <c r="AL24" s="12" t="s">
        <v>66</v>
      </c>
      <c r="AN24" s="16">
        <v>7000000</v>
      </c>
      <c r="AO24" s="17">
        <v>0</v>
      </c>
    </row>
    <row r="25" spans="1:41" ht="15.75" thickBot="1" x14ac:dyDescent="0.3">
      <c r="A25" s="1">
        <v>24</v>
      </c>
      <c r="B25">
        <v>550631.37358897168</v>
      </c>
      <c r="C25">
        <v>588743.18062086077</v>
      </c>
      <c r="D25">
        <v>555926.67640353786</v>
      </c>
      <c r="E25">
        <v>415099.41717914463</v>
      </c>
      <c r="F25">
        <v>433615.62621447991</v>
      </c>
      <c r="G25">
        <v>419220.86860460258</v>
      </c>
      <c r="H25">
        <v>404342.08940076549</v>
      </c>
      <c r="I25">
        <v>300720.67905738478</v>
      </c>
      <c r="J25">
        <v>322252.75962639472</v>
      </c>
      <c r="K25">
        <v>315222.53438869608</v>
      </c>
      <c r="L25">
        <v>322717.5118661421</v>
      </c>
      <c r="M25">
        <v>317882.45767853071</v>
      </c>
      <c r="N25">
        <v>274539.1398011251</v>
      </c>
      <c r="O25">
        <v>276804.36952032452</v>
      </c>
      <c r="P25">
        <v>287793.14032055822</v>
      </c>
      <c r="Q25">
        <v>228048.61852943161</v>
      </c>
      <c r="R25">
        <v>232023.01648373611</v>
      </c>
      <c r="S25">
        <v>218028.2070616761</v>
      </c>
      <c r="T25">
        <v>220532.58436459501</v>
      </c>
      <c r="U25">
        <v>244694.3264833655</v>
      </c>
      <c r="V25">
        <v>270731.50033322821</v>
      </c>
      <c r="W25">
        <v>258849.6571806405</v>
      </c>
      <c r="X25">
        <v>202176.08482032901</v>
      </c>
      <c r="Y25">
        <v>215835.28813471529</v>
      </c>
      <c r="Z25">
        <v>117920.65732280861</v>
      </c>
      <c r="AB25" s="4">
        <f t="shared" si="1"/>
        <v>4079644.0826992043</v>
      </c>
      <c r="AC25" s="5">
        <f t="shared" si="2"/>
        <v>78</v>
      </c>
      <c r="AD25" s="6">
        <f t="shared" si="0"/>
        <v>0.62653484358137901</v>
      </c>
      <c r="AE25" s="6">
        <f t="shared" si="3"/>
        <v>0</v>
      </c>
      <c r="AF25" s="6"/>
      <c r="AH25" s="13"/>
      <c r="AI25" s="13"/>
      <c r="AJ25" s="14"/>
      <c r="AK25" s="14"/>
      <c r="AL25" s="12"/>
      <c r="AN25" s="18" t="s">
        <v>77</v>
      </c>
      <c r="AO25" s="18">
        <v>0</v>
      </c>
    </row>
    <row r="26" spans="1:41" x14ac:dyDescent="0.25">
      <c r="A26" s="1">
        <v>25</v>
      </c>
      <c r="B26">
        <v>508444.01749071042</v>
      </c>
      <c r="C26">
        <v>538830.57663911849</v>
      </c>
      <c r="D26">
        <v>501547.656006946</v>
      </c>
      <c r="E26">
        <v>353793.96340019739</v>
      </c>
      <c r="F26">
        <v>369826.96415971208</v>
      </c>
      <c r="G26">
        <v>352964.34215385979</v>
      </c>
      <c r="H26">
        <v>328277.04395173822</v>
      </c>
      <c r="I26">
        <v>240968.17439469221</v>
      </c>
      <c r="J26">
        <v>253800.93283385891</v>
      </c>
      <c r="K26">
        <v>251028.11170994851</v>
      </c>
      <c r="L26">
        <v>255766.37036365649</v>
      </c>
      <c r="M26">
        <v>254769.70738290311</v>
      </c>
      <c r="N26">
        <v>240672.08540900089</v>
      </c>
      <c r="O26">
        <v>236792.33877435231</v>
      </c>
      <c r="P26">
        <v>243946.54929507739</v>
      </c>
      <c r="Q26">
        <v>192587.64466186371</v>
      </c>
      <c r="R26">
        <v>197858.2124994279</v>
      </c>
      <c r="S26">
        <v>199077.3576426089</v>
      </c>
      <c r="T26">
        <v>208398.55974037829</v>
      </c>
      <c r="U26">
        <v>228895.79824693961</v>
      </c>
      <c r="V26">
        <v>260516.5015890481</v>
      </c>
      <c r="W26">
        <v>254326.86777675489</v>
      </c>
      <c r="X26">
        <v>205563.98832571699</v>
      </c>
      <c r="Y26">
        <v>229224.09684163041</v>
      </c>
      <c r="Z26">
        <v>146774.17061594009</v>
      </c>
      <c r="AB26" s="4">
        <f t="shared" si="1"/>
        <v>3515498.7491195211</v>
      </c>
      <c r="AC26" s="5">
        <f t="shared" si="2"/>
        <v>169</v>
      </c>
      <c r="AD26" s="6">
        <f t="shared" si="0"/>
        <v>-9.5837991165399233E-2</v>
      </c>
      <c r="AE26" s="6">
        <f t="shared" si="3"/>
        <v>0</v>
      </c>
      <c r="AF26" s="6"/>
      <c r="AH26" s="13"/>
      <c r="AI26" s="13"/>
      <c r="AJ26" s="14"/>
      <c r="AK26" s="14"/>
      <c r="AL26" s="12"/>
    </row>
    <row r="27" spans="1:41" x14ac:dyDescent="0.25">
      <c r="A27" s="1">
        <v>26</v>
      </c>
      <c r="B27">
        <v>517596.51024487778</v>
      </c>
      <c r="C27">
        <v>563503.83047418168</v>
      </c>
      <c r="D27">
        <v>536669.09505846782</v>
      </c>
      <c r="E27">
        <v>396339.02835992299</v>
      </c>
      <c r="F27">
        <v>413355.65127382329</v>
      </c>
      <c r="G27">
        <v>391318.51444087311</v>
      </c>
      <c r="H27">
        <v>354442.84087536338</v>
      </c>
      <c r="I27">
        <v>261866.7854641435</v>
      </c>
      <c r="J27">
        <v>274446.51852965832</v>
      </c>
      <c r="K27">
        <v>270753.81580640067</v>
      </c>
      <c r="L27">
        <v>274359.92396549619</v>
      </c>
      <c r="M27">
        <v>268459.78073174099</v>
      </c>
      <c r="N27">
        <v>245654.24027306211</v>
      </c>
      <c r="O27">
        <v>240346.56353115759</v>
      </c>
      <c r="P27">
        <v>243063.90946743</v>
      </c>
      <c r="Q27">
        <v>189034.61468649539</v>
      </c>
      <c r="R27">
        <v>187160.3026084429</v>
      </c>
      <c r="S27">
        <v>174155.15496843579</v>
      </c>
      <c r="T27">
        <v>179998.21529176889</v>
      </c>
      <c r="U27">
        <v>209292.78701140269</v>
      </c>
      <c r="V27">
        <v>230181.47471740461</v>
      </c>
      <c r="W27">
        <v>228510.16925432879</v>
      </c>
      <c r="X27">
        <v>177695.08087224039</v>
      </c>
      <c r="Y27">
        <v>193370.75744465299</v>
      </c>
      <c r="Z27">
        <v>94585.7791368607</v>
      </c>
      <c r="AB27" s="4">
        <f t="shared" si="1"/>
        <v>3690309.1989168096</v>
      </c>
      <c r="AC27" s="5">
        <f t="shared" si="2"/>
        <v>137</v>
      </c>
      <c r="AD27" s="6">
        <f t="shared" si="0"/>
        <v>0.12800205969906542</v>
      </c>
      <c r="AE27" s="6">
        <f t="shared" si="3"/>
        <v>0</v>
      </c>
      <c r="AF27" s="6"/>
      <c r="AH27" s="13"/>
      <c r="AI27" s="13"/>
      <c r="AJ27" s="14"/>
      <c r="AK27" s="14"/>
      <c r="AL27" s="12"/>
    </row>
    <row r="28" spans="1:41" x14ac:dyDescent="0.25">
      <c r="A28" s="1">
        <v>27</v>
      </c>
      <c r="B28">
        <v>507889.53402292507</v>
      </c>
      <c r="C28">
        <v>531758.48991484661</v>
      </c>
      <c r="D28">
        <v>484450.98448655591</v>
      </c>
      <c r="E28">
        <v>323981.97451238037</v>
      </c>
      <c r="F28">
        <v>335837.06138556189</v>
      </c>
      <c r="G28">
        <v>307559.06454777392</v>
      </c>
      <c r="H28">
        <v>274108.72600134311</v>
      </c>
      <c r="I28">
        <v>181306.66164941821</v>
      </c>
      <c r="J28">
        <v>192117.77024838049</v>
      </c>
      <c r="K28">
        <v>185803.75905951831</v>
      </c>
      <c r="L28">
        <v>179417.5849283881</v>
      </c>
      <c r="M28">
        <v>167542.98209514219</v>
      </c>
      <c r="N28">
        <v>134309.76501260631</v>
      </c>
      <c r="O28">
        <v>119560.27774011969</v>
      </c>
      <c r="P28">
        <v>126100.4252684805</v>
      </c>
      <c r="Q28">
        <v>101377.4709314317</v>
      </c>
      <c r="R28">
        <v>99032.498302984852</v>
      </c>
      <c r="S28">
        <v>92114.466136942574</v>
      </c>
      <c r="T28">
        <v>90576.45397029219</v>
      </c>
      <c r="U28">
        <v>88913.719562956016</v>
      </c>
      <c r="V28">
        <v>101739.0991288168</v>
      </c>
      <c r="W28">
        <v>76143.634777647123</v>
      </c>
      <c r="X28">
        <v>40995.982163432367</v>
      </c>
      <c r="Y28">
        <v>37802.15743834278</v>
      </c>
      <c r="Z28">
        <v>23250.33990415536</v>
      </c>
      <c r="AB28" s="4">
        <f t="shared" si="1"/>
        <v>2731370.4615045944</v>
      </c>
      <c r="AC28" s="5">
        <f t="shared" si="2"/>
        <v>266</v>
      </c>
      <c r="AD28" s="6">
        <f t="shared" si="0"/>
        <v>-1.0998930461550995</v>
      </c>
      <c r="AE28" s="6">
        <f t="shared" si="3"/>
        <v>0</v>
      </c>
      <c r="AF28" s="6"/>
      <c r="AH28" s="13"/>
      <c r="AI28" s="13"/>
      <c r="AJ28" s="14"/>
      <c r="AK28" s="14"/>
      <c r="AL28" s="12"/>
    </row>
    <row r="29" spans="1:41" x14ac:dyDescent="0.25">
      <c r="A29" s="1">
        <v>28</v>
      </c>
      <c r="B29">
        <v>455588.16110151971</v>
      </c>
      <c r="C29">
        <v>484509.73517204478</v>
      </c>
      <c r="D29">
        <v>444593.57779955887</v>
      </c>
      <c r="E29">
        <v>274906.6393146101</v>
      </c>
      <c r="F29">
        <v>273989.24142101139</v>
      </c>
      <c r="G29">
        <v>241837.99860377869</v>
      </c>
      <c r="H29">
        <v>214079.07252800421</v>
      </c>
      <c r="I29">
        <v>134868.385230082</v>
      </c>
      <c r="J29">
        <v>143165.898219959</v>
      </c>
      <c r="K29">
        <v>134806.24642164711</v>
      </c>
      <c r="L29">
        <v>133187.49386479161</v>
      </c>
      <c r="M29">
        <v>128108.2603773154</v>
      </c>
      <c r="N29">
        <v>120087.61609443239</v>
      </c>
      <c r="O29">
        <v>110406.34201509089</v>
      </c>
      <c r="P29">
        <v>108213.8985840261</v>
      </c>
      <c r="Q29">
        <v>77052.330105500747</v>
      </c>
      <c r="R29">
        <v>71001.961981448156</v>
      </c>
      <c r="S29">
        <v>68068.896902563501</v>
      </c>
      <c r="T29">
        <v>65314.582814195368</v>
      </c>
      <c r="U29">
        <v>69323.990267609814</v>
      </c>
      <c r="V29">
        <v>86329.472618029831</v>
      </c>
      <c r="W29">
        <v>71169.430159694792</v>
      </c>
      <c r="X29">
        <v>55923.836469518727</v>
      </c>
      <c r="Y29">
        <v>61591.475967734987</v>
      </c>
      <c r="Z29">
        <v>22042.53416257619</v>
      </c>
      <c r="AB29" s="4">
        <f t="shared" si="1"/>
        <v>2287716.6687097438</v>
      </c>
      <c r="AC29" s="5">
        <f t="shared" si="2"/>
        <v>296</v>
      </c>
      <c r="AD29" s="6">
        <f t="shared" si="0"/>
        <v>-1.6679797232420226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41" x14ac:dyDescent="0.25">
      <c r="A30" s="1">
        <v>29</v>
      </c>
      <c r="B30">
        <v>594032.30223601998</v>
      </c>
      <c r="C30">
        <v>639837.73946999875</v>
      </c>
      <c r="D30">
        <v>625926.99944103742</v>
      </c>
      <c r="E30">
        <v>494590.35930608289</v>
      </c>
      <c r="F30">
        <v>536361.75216243521</v>
      </c>
      <c r="G30">
        <v>534516.30600968841</v>
      </c>
      <c r="H30">
        <v>522845.27472711052</v>
      </c>
      <c r="I30">
        <v>397582.73726172722</v>
      </c>
      <c r="J30">
        <v>416589.96954822581</v>
      </c>
      <c r="K30">
        <v>412500.86230908963</v>
      </c>
      <c r="L30">
        <v>417203.84282987169</v>
      </c>
      <c r="M30">
        <v>418220.89499703521</v>
      </c>
      <c r="N30">
        <v>333377.86945154623</v>
      </c>
      <c r="O30">
        <v>328992.03337456129</v>
      </c>
      <c r="P30">
        <v>338854.9334264092</v>
      </c>
      <c r="Q30">
        <v>276478.34280925029</v>
      </c>
      <c r="R30">
        <v>285223.17971711513</v>
      </c>
      <c r="S30">
        <v>260863.2468549714</v>
      </c>
      <c r="T30">
        <v>268660.5301894084</v>
      </c>
      <c r="U30">
        <v>298684.13283102767</v>
      </c>
      <c r="V30">
        <v>325145.75405308988</v>
      </c>
      <c r="W30">
        <v>322679.7820474098</v>
      </c>
      <c r="X30">
        <v>250175.60104532141</v>
      </c>
      <c r="Y30">
        <v>268688.79058720282</v>
      </c>
      <c r="Z30">
        <v>179901.4932771629</v>
      </c>
      <c r="AB30" s="4">
        <f t="shared" si="1"/>
        <v>4956147.1579039516</v>
      </c>
      <c r="AC30" s="5">
        <f t="shared" si="2"/>
        <v>16</v>
      </c>
      <c r="AD30" s="6">
        <f t="shared" si="0"/>
        <v>1.7488733145606665</v>
      </c>
      <c r="AE30" s="6">
        <f t="shared" si="3"/>
        <v>4956147.1579039516</v>
      </c>
      <c r="AF30" s="6"/>
      <c r="AH30" s="13"/>
      <c r="AI30" s="13"/>
      <c r="AJ30" s="14"/>
      <c r="AK30" s="14"/>
      <c r="AL30" s="12"/>
    </row>
    <row r="31" spans="1:41" x14ac:dyDescent="0.25">
      <c r="A31" s="1">
        <v>30</v>
      </c>
      <c r="B31">
        <v>494324.28882630449</v>
      </c>
      <c r="C31">
        <v>509552.59824336448</v>
      </c>
      <c r="D31">
        <v>485254.63502252911</v>
      </c>
      <c r="E31">
        <v>318630.73489642428</v>
      </c>
      <c r="F31">
        <v>331409.93114086078</v>
      </c>
      <c r="G31">
        <v>313467.07530316513</v>
      </c>
      <c r="H31">
        <v>318484.69402830669</v>
      </c>
      <c r="I31">
        <v>203116.9787716904</v>
      </c>
      <c r="J31">
        <v>212675.9515973542</v>
      </c>
      <c r="K31">
        <v>207933.1138734743</v>
      </c>
      <c r="L31">
        <v>200859.33718307331</v>
      </c>
      <c r="M31">
        <v>191557.5428614968</v>
      </c>
      <c r="N31">
        <v>152908.6220210905</v>
      </c>
      <c r="O31">
        <v>149652.430889957</v>
      </c>
      <c r="P31">
        <v>154632.6040030467</v>
      </c>
      <c r="Q31">
        <v>107616.8420630797</v>
      </c>
      <c r="R31">
        <v>103591.7965992372</v>
      </c>
      <c r="S31">
        <v>86918.33557973236</v>
      </c>
      <c r="T31">
        <v>80591.658257726129</v>
      </c>
      <c r="U31">
        <v>87871.808892332687</v>
      </c>
      <c r="V31">
        <v>98097.392950137713</v>
      </c>
      <c r="W31">
        <v>82687.283336218781</v>
      </c>
      <c r="X31">
        <v>42512.846129994119</v>
      </c>
      <c r="Y31">
        <v>40230.308389955098</v>
      </c>
      <c r="Z31">
        <v>24600.647141018271</v>
      </c>
      <c r="AB31" s="4">
        <f t="shared" si="1"/>
        <v>2831030.8304964341</v>
      </c>
      <c r="AC31" s="5">
        <f t="shared" si="2"/>
        <v>250</v>
      </c>
      <c r="AD31" s="6">
        <f t="shared" si="0"/>
        <v>-0.97228064031681449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41" x14ac:dyDescent="0.25">
      <c r="A32" s="1">
        <v>31</v>
      </c>
      <c r="B32">
        <v>507749.81502737908</v>
      </c>
      <c r="C32">
        <v>544820.63939526794</v>
      </c>
      <c r="D32">
        <v>509984.84792401688</v>
      </c>
      <c r="E32">
        <v>351299.56622577592</v>
      </c>
      <c r="F32">
        <v>366766.68779429962</v>
      </c>
      <c r="G32">
        <v>340085.77515954332</v>
      </c>
      <c r="H32">
        <v>305956.28466150281</v>
      </c>
      <c r="I32">
        <v>211074.43227854909</v>
      </c>
      <c r="J32">
        <v>224080.81747200969</v>
      </c>
      <c r="K32">
        <v>208419.45038859249</v>
      </c>
      <c r="L32">
        <v>204820.14014011869</v>
      </c>
      <c r="M32">
        <v>202313.7308707459</v>
      </c>
      <c r="N32">
        <v>184356.61545616089</v>
      </c>
      <c r="O32">
        <v>172918.87298531199</v>
      </c>
      <c r="P32">
        <v>166356.09940363359</v>
      </c>
      <c r="Q32">
        <v>115962.30170930691</v>
      </c>
      <c r="R32">
        <v>116802.3477067639</v>
      </c>
      <c r="S32">
        <v>122591.12319000511</v>
      </c>
      <c r="T32">
        <v>120111.4656622238</v>
      </c>
      <c r="U32">
        <v>127328.551798035</v>
      </c>
      <c r="V32">
        <v>132294.5101286844</v>
      </c>
      <c r="W32">
        <v>108256.48841429289</v>
      </c>
      <c r="X32">
        <v>75802.078944871319</v>
      </c>
      <c r="Y32">
        <v>83923.433699410059</v>
      </c>
      <c r="Z32">
        <v>35183.228698442901</v>
      </c>
      <c r="AB32" s="4">
        <f t="shared" si="1"/>
        <v>3064782.7085495032</v>
      </c>
      <c r="AC32" s="5">
        <f t="shared" si="2"/>
        <v>227</v>
      </c>
      <c r="AD32" s="6">
        <f t="shared" si="0"/>
        <v>-0.67296768543489927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436166.65279248648</v>
      </c>
      <c r="C33">
        <v>451151.56006369722</v>
      </c>
      <c r="D33">
        <v>413151.28799122572</v>
      </c>
      <c r="E33">
        <v>228931.8317954902</v>
      </c>
      <c r="F33">
        <v>227283.58722779539</v>
      </c>
      <c r="G33">
        <v>194060.48148066</v>
      </c>
      <c r="H33">
        <v>160216.5296874335</v>
      </c>
      <c r="I33">
        <v>95128.11962845597</v>
      </c>
      <c r="J33">
        <v>101205.244036569</v>
      </c>
      <c r="K33">
        <v>92736.669497460709</v>
      </c>
      <c r="L33">
        <v>89101.742120293056</v>
      </c>
      <c r="M33">
        <v>78853.486177814848</v>
      </c>
      <c r="N33">
        <v>73536.543632885048</v>
      </c>
      <c r="O33">
        <v>64803.32857698702</v>
      </c>
      <c r="P33">
        <v>63127.438864074647</v>
      </c>
      <c r="Q33">
        <v>45572.329305757368</v>
      </c>
      <c r="R33">
        <v>43410.206928416948</v>
      </c>
      <c r="S33">
        <v>44342.101832891713</v>
      </c>
      <c r="T33">
        <v>46831.552565354708</v>
      </c>
      <c r="U33">
        <v>46755.210862437198</v>
      </c>
      <c r="V33">
        <v>44280.287401951537</v>
      </c>
      <c r="W33">
        <v>26476.239408601152</v>
      </c>
      <c r="X33">
        <v>15237.754731421461</v>
      </c>
      <c r="Y33">
        <v>16939.3886150168</v>
      </c>
      <c r="Z33">
        <v>21225.201166915678</v>
      </c>
      <c r="AB33" s="4">
        <f t="shared" si="1"/>
        <v>1832944.1947621158</v>
      </c>
      <c r="AC33" s="5">
        <f t="shared" si="2"/>
        <v>310</v>
      </c>
      <c r="AD33" s="6">
        <f t="shared" si="0"/>
        <v>-2.250303570690726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463850.89985342743</v>
      </c>
      <c r="C34">
        <v>493123.5287685768</v>
      </c>
      <c r="D34">
        <v>465184.99703483179</v>
      </c>
      <c r="E34">
        <v>288965.36097252538</v>
      </c>
      <c r="F34">
        <v>296410.56998186401</v>
      </c>
      <c r="G34">
        <v>265839.700675381</v>
      </c>
      <c r="H34">
        <v>252271.97550378079</v>
      </c>
      <c r="I34">
        <v>167852.3312805155</v>
      </c>
      <c r="J34">
        <v>174106.63178649131</v>
      </c>
      <c r="K34">
        <v>153576.82757577259</v>
      </c>
      <c r="L34">
        <v>145912.857492913</v>
      </c>
      <c r="M34">
        <v>140800.158054442</v>
      </c>
      <c r="N34">
        <v>107295.530861576</v>
      </c>
      <c r="O34">
        <v>102217.0205398681</v>
      </c>
      <c r="P34">
        <v>95250.007907356194</v>
      </c>
      <c r="Q34">
        <v>71968.337906235829</v>
      </c>
      <c r="R34">
        <v>67327.726912084559</v>
      </c>
      <c r="S34">
        <v>60748.676704790523</v>
      </c>
      <c r="T34">
        <v>57025.507596034578</v>
      </c>
      <c r="U34">
        <v>49278.916590300883</v>
      </c>
      <c r="V34">
        <v>48408.409862873683</v>
      </c>
      <c r="W34">
        <v>33560.766191864757</v>
      </c>
      <c r="X34">
        <v>25230.939484761031</v>
      </c>
      <c r="Y34">
        <v>21866.88296291458</v>
      </c>
      <c r="Z34">
        <v>26443.45052596544</v>
      </c>
      <c r="AB34" s="4">
        <f t="shared" si="1"/>
        <v>2392699.9226574018</v>
      </c>
      <c r="AC34" s="5">
        <f t="shared" si="2"/>
        <v>293</v>
      </c>
      <c r="AD34" s="6">
        <f t="shared" si="0"/>
        <v>-1.5335515072468637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534319.01861448504</v>
      </c>
      <c r="C35">
        <v>579769.63381567341</v>
      </c>
      <c r="D35">
        <v>574037.29530031269</v>
      </c>
      <c r="E35">
        <v>425807.77626534691</v>
      </c>
      <c r="F35">
        <v>476269.65286656673</v>
      </c>
      <c r="G35">
        <v>472659.93379455933</v>
      </c>
      <c r="H35">
        <v>490415.01572752837</v>
      </c>
      <c r="I35">
        <v>342532.45781427081</v>
      </c>
      <c r="J35">
        <v>360744.61734354828</v>
      </c>
      <c r="K35">
        <v>343284.62155226129</v>
      </c>
      <c r="L35">
        <v>354123.50064861361</v>
      </c>
      <c r="M35">
        <v>347873.44379478547</v>
      </c>
      <c r="N35">
        <v>251203.75764780739</v>
      </c>
      <c r="O35">
        <v>243372.93045023241</v>
      </c>
      <c r="P35">
        <v>243294.98046337281</v>
      </c>
      <c r="Q35">
        <v>196510.29849224651</v>
      </c>
      <c r="R35">
        <v>196160.3267429051</v>
      </c>
      <c r="S35">
        <v>168673.40095585649</v>
      </c>
      <c r="T35">
        <v>165817.01032141119</v>
      </c>
      <c r="U35">
        <v>172086.88610720291</v>
      </c>
      <c r="V35">
        <v>195131.49131002731</v>
      </c>
      <c r="W35">
        <v>176266.63840283529</v>
      </c>
      <c r="X35">
        <v>98950.490477686209</v>
      </c>
      <c r="Y35">
        <v>105686.5870512754</v>
      </c>
      <c r="Z35">
        <v>48986.533130418109</v>
      </c>
      <c r="AB35" s="4">
        <f t="shared" si="1"/>
        <v>4134834.1136411754</v>
      </c>
      <c r="AC35" s="5">
        <f t="shared" si="2"/>
        <v>74</v>
      </c>
      <c r="AD35" s="6">
        <f t="shared" si="0"/>
        <v>0.69720418484551783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530902.17597272759</v>
      </c>
      <c r="C36">
        <v>572771.35321011103</v>
      </c>
      <c r="D36">
        <v>559099.05325421202</v>
      </c>
      <c r="E36">
        <v>429112.04989311169</v>
      </c>
      <c r="F36">
        <v>462375.08473585529</v>
      </c>
      <c r="G36">
        <v>444224.39548240381</v>
      </c>
      <c r="H36">
        <v>423450.69770068419</v>
      </c>
      <c r="I36">
        <v>306259.83972090302</v>
      </c>
      <c r="J36">
        <v>325837.94629387959</v>
      </c>
      <c r="K36">
        <v>316926.69110347878</v>
      </c>
      <c r="L36">
        <v>318282.04266890028</v>
      </c>
      <c r="M36">
        <v>318113.06361802021</v>
      </c>
      <c r="N36">
        <v>261766.6665512601</v>
      </c>
      <c r="O36">
        <v>255249.45903448341</v>
      </c>
      <c r="P36">
        <v>258773.14750167879</v>
      </c>
      <c r="Q36">
        <v>202871.26477001901</v>
      </c>
      <c r="R36">
        <v>202361.49911342861</v>
      </c>
      <c r="S36">
        <v>187033.1779429017</v>
      </c>
      <c r="T36">
        <v>194792.40529198659</v>
      </c>
      <c r="U36">
        <v>225292.1855620268</v>
      </c>
      <c r="V36">
        <v>265118.72422385198</v>
      </c>
      <c r="W36">
        <v>245325.71584941109</v>
      </c>
      <c r="X36">
        <v>181312.67664471481</v>
      </c>
      <c r="Y36">
        <v>188931.89797575999</v>
      </c>
      <c r="Z36">
        <v>109784.594424225</v>
      </c>
      <c r="AB36" s="4">
        <f t="shared" si="1"/>
        <v>4056689.9383512563</v>
      </c>
      <c r="AC36" s="5">
        <f t="shared" si="2"/>
        <v>82</v>
      </c>
      <c r="AD36" s="6">
        <f t="shared" si="0"/>
        <v>0.59714268284754946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532078.91967977968</v>
      </c>
      <c r="C37">
        <v>560976.7172069709</v>
      </c>
      <c r="D37">
        <v>521414.88012691552</v>
      </c>
      <c r="E37">
        <v>371832.84322959569</v>
      </c>
      <c r="F37">
        <v>393417.67405308899</v>
      </c>
      <c r="G37">
        <v>373585.48484084877</v>
      </c>
      <c r="H37">
        <v>356458.95226704079</v>
      </c>
      <c r="I37">
        <v>259188.30173872109</v>
      </c>
      <c r="J37">
        <v>270941.56327633298</v>
      </c>
      <c r="K37">
        <v>260703.9320680426</v>
      </c>
      <c r="L37">
        <v>261313.03384421891</v>
      </c>
      <c r="M37">
        <v>258739.69282182251</v>
      </c>
      <c r="N37">
        <v>215012.97515997209</v>
      </c>
      <c r="O37">
        <v>209590.5021924373</v>
      </c>
      <c r="P37">
        <v>204185.75670932559</v>
      </c>
      <c r="Q37">
        <v>162296.56809875299</v>
      </c>
      <c r="R37">
        <v>157211.09207661561</v>
      </c>
      <c r="S37">
        <v>145709.56897131939</v>
      </c>
      <c r="T37">
        <v>152264.05293343111</v>
      </c>
      <c r="U37">
        <v>161864.60825890451</v>
      </c>
      <c r="V37">
        <v>191931.49513980161</v>
      </c>
      <c r="W37">
        <v>175031.7734046987</v>
      </c>
      <c r="X37">
        <v>120342.7660393566</v>
      </c>
      <c r="Y37">
        <v>128241.79059864589</v>
      </c>
      <c r="Z37">
        <v>74289.303691346722</v>
      </c>
      <c r="AB37" s="4">
        <f t="shared" si="1"/>
        <v>3475488.3737845561</v>
      </c>
      <c r="AC37" s="5">
        <f t="shared" si="2"/>
        <v>172</v>
      </c>
      <c r="AD37" s="6">
        <f t="shared" si="0"/>
        <v>-0.14707019416281877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470304.74956355308</v>
      </c>
      <c r="C38">
        <v>495795.4427355373</v>
      </c>
      <c r="D38">
        <v>456307.66521398898</v>
      </c>
      <c r="E38">
        <v>285619.814450201</v>
      </c>
      <c r="F38">
        <v>290566.73258718901</v>
      </c>
      <c r="G38">
        <v>264230.35266740061</v>
      </c>
      <c r="H38">
        <v>237074.50315361129</v>
      </c>
      <c r="I38">
        <v>162587.8261351838</v>
      </c>
      <c r="J38">
        <v>170310.35266689619</v>
      </c>
      <c r="K38">
        <v>158759.56200528229</v>
      </c>
      <c r="L38">
        <v>155897.50686162309</v>
      </c>
      <c r="M38">
        <v>148380.0430412603</v>
      </c>
      <c r="N38">
        <v>124521.94078527699</v>
      </c>
      <c r="O38">
        <v>115889.39342009051</v>
      </c>
      <c r="P38">
        <v>116147.6364245155</v>
      </c>
      <c r="Q38">
        <v>91395.013277476566</v>
      </c>
      <c r="R38">
        <v>89434.8902899143</v>
      </c>
      <c r="S38">
        <v>89333.864031108795</v>
      </c>
      <c r="T38">
        <v>83271.569427144976</v>
      </c>
      <c r="U38">
        <v>77369.562247387221</v>
      </c>
      <c r="V38">
        <v>81094.067695549238</v>
      </c>
      <c r="W38">
        <v>59078.827672859661</v>
      </c>
      <c r="X38">
        <v>28126.10825094127</v>
      </c>
      <c r="Y38">
        <v>26453.991886467251</v>
      </c>
      <c r="Z38">
        <v>23673.814297657529</v>
      </c>
      <c r="AB38" s="4">
        <f t="shared" si="1"/>
        <v>2453125.105571514</v>
      </c>
      <c r="AC38" s="5">
        <f t="shared" si="2"/>
        <v>290</v>
      </c>
      <c r="AD38" s="6">
        <f t="shared" si="0"/>
        <v>-1.4561786955375304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494897.7170254587</v>
      </c>
      <c r="C39">
        <v>536216.41079597804</v>
      </c>
      <c r="D39">
        <v>506426.05212493992</v>
      </c>
      <c r="E39">
        <v>355104.2500691663</v>
      </c>
      <c r="F39">
        <v>391435.09627089172</v>
      </c>
      <c r="G39">
        <v>379595.29722480668</v>
      </c>
      <c r="H39">
        <v>372129.77348672558</v>
      </c>
      <c r="I39">
        <v>273710.55877149833</v>
      </c>
      <c r="J39">
        <v>292074.71224608063</v>
      </c>
      <c r="K39">
        <v>275283.28962723038</v>
      </c>
      <c r="L39">
        <v>273432.02027496241</v>
      </c>
      <c r="M39">
        <v>267214.73405676632</v>
      </c>
      <c r="N39">
        <v>208354.08888575199</v>
      </c>
      <c r="O39">
        <v>200404.01080722851</v>
      </c>
      <c r="P39">
        <v>204344.85232086279</v>
      </c>
      <c r="Q39">
        <v>161822.95503323121</v>
      </c>
      <c r="R39">
        <v>161368.5034697204</v>
      </c>
      <c r="S39">
        <v>148887.64594076879</v>
      </c>
      <c r="T39">
        <v>142511.32721999771</v>
      </c>
      <c r="U39">
        <v>146221.30529687781</v>
      </c>
      <c r="V39">
        <v>160111.78323791851</v>
      </c>
      <c r="W39">
        <v>142393.20159278391</v>
      </c>
      <c r="X39">
        <v>66293.033185349515</v>
      </c>
      <c r="Y39">
        <v>78572.413950333954</v>
      </c>
      <c r="Z39">
        <v>42868.910998990003</v>
      </c>
      <c r="AB39" s="4">
        <f t="shared" si="1"/>
        <v>3437426.0293064211</v>
      </c>
      <c r="AC39" s="5">
        <f t="shared" si="2"/>
        <v>177</v>
      </c>
      <c r="AD39" s="6">
        <f t="shared" si="0"/>
        <v>-0.19580799635877572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577074.43665688916</v>
      </c>
      <c r="C40">
        <v>617449.19020662783</v>
      </c>
      <c r="D40">
        <v>590499.55976791016</v>
      </c>
      <c r="E40">
        <v>462177.93637403433</v>
      </c>
      <c r="F40">
        <v>508126.19629628857</v>
      </c>
      <c r="G40">
        <v>493786.88371240132</v>
      </c>
      <c r="H40">
        <v>451571.59485932678</v>
      </c>
      <c r="I40">
        <v>338736.79824380227</v>
      </c>
      <c r="J40">
        <v>356456.05715764337</v>
      </c>
      <c r="K40">
        <v>342478.52011441009</v>
      </c>
      <c r="L40">
        <v>338640.66439436458</v>
      </c>
      <c r="M40">
        <v>340779.63692221802</v>
      </c>
      <c r="N40">
        <v>270411.48607674899</v>
      </c>
      <c r="O40">
        <v>258098.9275173021</v>
      </c>
      <c r="P40">
        <v>250943.02292452549</v>
      </c>
      <c r="Q40">
        <v>198084.7783064917</v>
      </c>
      <c r="R40">
        <v>195951.365617687</v>
      </c>
      <c r="S40">
        <v>181914.64301559891</v>
      </c>
      <c r="T40">
        <v>187956.46481909489</v>
      </c>
      <c r="U40">
        <v>197811.01846202969</v>
      </c>
      <c r="V40">
        <v>229017.72769471069</v>
      </c>
      <c r="W40">
        <v>210806.7464421902</v>
      </c>
      <c r="X40">
        <v>144992.87546630439</v>
      </c>
      <c r="Y40">
        <v>151562.9573721567</v>
      </c>
      <c r="Z40">
        <v>82812.963758195736</v>
      </c>
      <c r="AB40" s="4">
        <f t="shared" si="1"/>
        <v>4276694.7789055146</v>
      </c>
      <c r="AC40" s="5">
        <f t="shared" si="2"/>
        <v>57</v>
      </c>
      <c r="AD40" s="6">
        <f t="shared" si="0"/>
        <v>0.87885292818585448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526333.83648269239</v>
      </c>
      <c r="C41">
        <v>565141.67554404656</v>
      </c>
      <c r="D41">
        <v>529674.86676416383</v>
      </c>
      <c r="E41">
        <v>386913.98049077409</v>
      </c>
      <c r="F41">
        <v>404648.23121788999</v>
      </c>
      <c r="G41">
        <v>378995.05454519659</v>
      </c>
      <c r="H41">
        <v>341222.60308717377</v>
      </c>
      <c r="I41">
        <v>255523.95686085481</v>
      </c>
      <c r="J41">
        <v>273566.17455931503</v>
      </c>
      <c r="K41">
        <v>262697.16702221072</v>
      </c>
      <c r="L41">
        <v>268452.43717001978</v>
      </c>
      <c r="M41">
        <v>263721.30388648622</v>
      </c>
      <c r="N41">
        <v>238644.89501079291</v>
      </c>
      <c r="O41">
        <v>233605.2433602926</v>
      </c>
      <c r="P41">
        <v>234048.63294057039</v>
      </c>
      <c r="Q41">
        <v>177838.05978900421</v>
      </c>
      <c r="R41">
        <v>176746.2996333768</v>
      </c>
      <c r="S41">
        <v>163406.24400912871</v>
      </c>
      <c r="T41">
        <v>161735.81413020261</v>
      </c>
      <c r="U41">
        <v>184640.7986195634</v>
      </c>
      <c r="V41">
        <v>224732.28993467719</v>
      </c>
      <c r="W41">
        <v>219550.86601940051</v>
      </c>
      <c r="X41">
        <v>182146.36499474451</v>
      </c>
      <c r="Y41">
        <v>194917.4892974348</v>
      </c>
      <c r="Z41">
        <v>99380.692662959671</v>
      </c>
      <c r="AB41" s="4">
        <f t="shared" si="1"/>
        <v>3602890.5065786387</v>
      </c>
      <c r="AC41" s="5">
        <f t="shared" si="2"/>
        <v>152</v>
      </c>
      <c r="AD41" s="6">
        <f t="shared" si="0"/>
        <v>1.6064789574927293E-2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545221.7506760644</v>
      </c>
      <c r="C42">
        <v>572969.47517712426</v>
      </c>
      <c r="D42">
        <v>546947.71453345171</v>
      </c>
      <c r="E42">
        <v>408006.1929838573</v>
      </c>
      <c r="F42">
        <v>433019.11289490311</v>
      </c>
      <c r="G42">
        <v>421272.180073964</v>
      </c>
      <c r="H42">
        <v>412029.68766789063</v>
      </c>
      <c r="I42">
        <v>300418.39547033102</v>
      </c>
      <c r="J42">
        <v>317410.76960988808</v>
      </c>
      <c r="K42">
        <v>308318.27669006638</v>
      </c>
      <c r="L42">
        <v>310424.16789873579</v>
      </c>
      <c r="M42">
        <v>310752.62865522777</v>
      </c>
      <c r="N42">
        <v>266228.27982963482</v>
      </c>
      <c r="O42">
        <v>258067.66883850479</v>
      </c>
      <c r="P42">
        <v>263502.61468098272</v>
      </c>
      <c r="Q42">
        <v>210690.26007209031</v>
      </c>
      <c r="R42">
        <v>216526.7881294227</v>
      </c>
      <c r="S42">
        <v>203354.83683196871</v>
      </c>
      <c r="T42">
        <v>206927.81233357039</v>
      </c>
      <c r="U42">
        <v>238970.2111757434</v>
      </c>
      <c r="V42">
        <v>266414.98868669459</v>
      </c>
      <c r="W42">
        <v>256381.07676404071</v>
      </c>
      <c r="X42">
        <v>191598.40840985801</v>
      </c>
      <c r="Y42">
        <v>204371.8714840012</v>
      </c>
      <c r="Z42">
        <v>122467.55441344201</v>
      </c>
      <c r="AB42" s="4">
        <f t="shared" si="1"/>
        <v>3992528.3808714179</v>
      </c>
      <c r="AC42" s="5">
        <f t="shared" si="2"/>
        <v>92</v>
      </c>
      <c r="AD42" s="6">
        <f t="shared" si="0"/>
        <v>0.5149855446073327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575245.74542092392</v>
      </c>
      <c r="C43">
        <v>624528.05542987084</v>
      </c>
      <c r="D43">
        <v>593887.75337432988</v>
      </c>
      <c r="E43">
        <v>462624.96055985591</v>
      </c>
      <c r="F43">
        <v>489132.67096555838</v>
      </c>
      <c r="G43">
        <v>470745.87408572488</v>
      </c>
      <c r="H43">
        <v>454662.11126507347</v>
      </c>
      <c r="I43">
        <v>333917.43948443589</v>
      </c>
      <c r="J43">
        <v>353606.62819802167</v>
      </c>
      <c r="K43">
        <v>345748.6419526909</v>
      </c>
      <c r="L43">
        <v>352258.70043947408</v>
      </c>
      <c r="M43">
        <v>360309.76634373493</v>
      </c>
      <c r="N43">
        <v>304234.06510604243</v>
      </c>
      <c r="O43">
        <v>294393.84757767897</v>
      </c>
      <c r="P43">
        <v>294883.15256818349</v>
      </c>
      <c r="Q43">
        <v>235335.3368118919</v>
      </c>
      <c r="R43">
        <v>236279.68294159771</v>
      </c>
      <c r="S43">
        <v>223704.92515801839</v>
      </c>
      <c r="T43">
        <v>238205.55584493</v>
      </c>
      <c r="U43">
        <v>272049.52046254708</v>
      </c>
      <c r="V43">
        <v>309815.29259450588</v>
      </c>
      <c r="W43">
        <v>297371.59361803113</v>
      </c>
      <c r="X43">
        <v>226018.77682573919</v>
      </c>
      <c r="Y43">
        <v>242918.96033185339</v>
      </c>
      <c r="Z43">
        <v>156504.46406119451</v>
      </c>
      <c r="AB43" s="4">
        <f t="shared" si="1"/>
        <v>4460197.0282385191</v>
      </c>
      <c r="AC43" s="5">
        <f t="shared" si="2"/>
        <v>44</v>
      </c>
      <c r="AD43" s="6">
        <f t="shared" si="0"/>
        <v>1.1138225931691232</v>
      </c>
      <c r="AE43" s="6">
        <f t="shared" si="3"/>
        <v>0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523769.48862816591</v>
      </c>
      <c r="C44">
        <v>543471.79988236714</v>
      </c>
      <c r="D44">
        <v>503203.59144821088</v>
      </c>
      <c r="E44">
        <v>340616.9456160643</v>
      </c>
      <c r="F44">
        <v>360161.32007418101</v>
      </c>
      <c r="G44">
        <v>325330.81252587627</v>
      </c>
      <c r="H44">
        <v>289638.4022592447</v>
      </c>
      <c r="I44">
        <v>191485.80043174929</v>
      </c>
      <c r="J44">
        <v>196426.33386194761</v>
      </c>
      <c r="K44">
        <v>177413.48857765351</v>
      </c>
      <c r="L44">
        <v>170172.05247790911</v>
      </c>
      <c r="M44">
        <v>161204.53382745909</v>
      </c>
      <c r="N44">
        <v>128180.37071150199</v>
      </c>
      <c r="O44">
        <v>113864.42741282169</v>
      </c>
      <c r="P44">
        <v>114467.9681798259</v>
      </c>
      <c r="Q44">
        <v>85112.72127957936</v>
      </c>
      <c r="R44">
        <v>81978.315281161747</v>
      </c>
      <c r="S44">
        <v>70705.087087011372</v>
      </c>
      <c r="T44">
        <v>65550.154023417781</v>
      </c>
      <c r="U44">
        <v>67195.982373829422</v>
      </c>
      <c r="V44">
        <v>70688.399630246538</v>
      </c>
      <c r="W44">
        <v>49479.300394166792</v>
      </c>
      <c r="X44">
        <v>26272.45499458124</v>
      </c>
      <c r="Y44">
        <v>23776.59816421986</v>
      </c>
      <c r="Z44">
        <v>24781.77913014928</v>
      </c>
      <c r="AB44" s="4">
        <f t="shared" si="1"/>
        <v>2749630.2933124909</v>
      </c>
      <c r="AC44" s="5">
        <f t="shared" si="2"/>
        <v>260</v>
      </c>
      <c r="AD44" s="6">
        <f t="shared" si="0"/>
        <v>-1.076511825607954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472742.44063037972</v>
      </c>
      <c r="C45">
        <v>511152.67427688569</v>
      </c>
      <c r="D45">
        <v>479721.1856057439</v>
      </c>
      <c r="E45">
        <v>330667.81572681671</v>
      </c>
      <c r="F45">
        <v>339612.4030872726</v>
      </c>
      <c r="G45">
        <v>312750.49237268069</v>
      </c>
      <c r="H45">
        <v>293617.07047596149</v>
      </c>
      <c r="I45">
        <v>201626.74921177709</v>
      </c>
      <c r="J45">
        <v>209913.6877680076</v>
      </c>
      <c r="K45">
        <v>186193.7001142253</v>
      </c>
      <c r="L45">
        <v>180719.0020681273</v>
      </c>
      <c r="M45">
        <v>176908.42748332079</v>
      </c>
      <c r="N45">
        <v>142423.27687852751</v>
      </c>
      <c r="O45">
        <v>132277.99486906669</v>
      </c>
      <c r="P45">
        <v>124655.31470154331</v>
      </c>
      <c r="Q45">
        <v>94225.153074880989</v>
      </c>
      <c r="R45">
        <v>88927.239792983266</v>
      </c>
      <c r="S45">
        <v>83823.316342376929</v>
      </c>
      <c r="T45">
        <v>74180.680348715774</v>
      </c>
      <c r="U45">
        <v>70826.723744201925</v>
      </c>
      <c r="V45">
        <v>69371.814603627907</v>
      </c>
      <c r="W45">
        <v>49111.540343984772</v>
      </c>
      <c r="X45">
        <v>22480.39714486865</v>
      </c>
      <c r="Y45">
        <v>26050.387645846011</v>
      </c>
      <c r="Z45">
        <v>29067.812638871532</v>
      </c>
      <c r="AB45" s="4">
        <f t="shared" si="1"/>
        <v>2731554.8714947333</v>
      </c>
      <c r="AC45" s="5">
        <f t="shared" si="2"/>
        <v>265</v>
      </c>
      <c r="AD45" s="6">
        <f t="shared" si="0"/>
        <v>-1.0996569141525765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497269.76849341072</v>
      </c>
      <c r="C46">
        <v>545448.66576008801</v>
      </c>
      <c r="D46">
        <v>524276.47063279181</v>
      </c>
      <c r="E46">
        <v>381702.20451531652</v>
      </c>
      <c r="F46">
        <v>430438.93279302068</v>
      </c>
      <c r="G46">
        <v>413145.38307715033</v>
      </c>
      <c r="H46">
        <v>392523.74009010219</v>
      </c>
      <c r="I46">
        <v>278366.62612123409</v>
      </c>
      <c r="J46">
        <v>298711.19893562119</v>
      </c>
      <c r="K46">
        <v>293375.67906007997</v>
      </c>
      <c r="L46">
        <v>295822.37362616422</v>
      </c>
      <c r="M46">
        <v>292646.58197800489</v>
      </c>
      <c r="N46">
        <v>228863.2497980507</v>
      </c>
      <c r="O46">
        <v>221488.77543834309</v>
      </c>
      <c r="P46">
        <v>228769.44242210421</v>
      </c>
      <c r="Q46">
        <v>179183.6857332146</v>
      </c>
      <c r="R46">
        <v>179017.69587089281</v>
      </c>
      <c r="S46">
        <v>169333.7606792131</v>
      </c>
      <c r="T46">
        <v>171621.70866354389</v>
      </c>
      <c r="U46">
        <v>180991.18415732871</v>
      </c>
      <c r="V46">
        <v>217367.73342460921</v>
      </c>
      <c r="W46">
        <v>197919.38421632221</v>
      </c>
      <c r="X46">
        <v>130871.10652493111</v>
      </c>
      <c r="Y46">
        <v>130348.9042065845</v>
      </c>
      <c r="Z46">
        <v>62157.18718173544</v>
      </c>
      <c r="AB46" s="4">
        <f t="shared" si="1"/>
        <v>3702900.5061369203</v>
      </c>
      <c r="AC46" s="5">
        <f t="shared" si="2"/>
        <v>136</v>
      </c>
      <c r="AD46" s="6">
        <f t="shared" si="0"/>
        <v>0.14412488789307759</v>
      </c>
      <c r="AE46" s="6">
        <f t="shared" si="3"/>
        <v>0</v>
      </c>
      <c r="AF46" s="6"/>
    </row>
    <row r="47" spans="1:38" x14ac:dyDescent="0.25">
      <c r="A47" s="1">
        <v>46</v>
      </c>
      <c r="B47">
        <v>520747.46776040568</v>
      </c>
      <c r="C47">
        <v>563559.6188860801</v>
      </c>
      <c r="D47">
        <v>529393.90340383968</v>
      </c>
      <c r="E47">
        <v>381069.95399058663</v>
      </c>
      <c r="F47">
        <v>398039.79339584021</v>
      </c>
      <c r="G47">
        <v>370681.21545962099</v>
      </c>
      <c r="H47">
        <v>354081.88560673851</v>
      </c>
      <c r="I47">
        <v>260401.1133065469</v>
      </c>
      <c r="J47">
        <v>276558.59149102552</v>
      </c>
      <c r="K47">
        <v>261716.94225454889</v>
      </c>
      <c r="L47">
        <v>266145.44528402871</v>
      </c>
      <c r="M47">
        <v>257581.58765190191</v>
      </c>
      <c r="N47">
        <v>216494.38328099411</v>
      </c>
      <c r="O47">
        <v>207958.30405922071</v>
      </c>
      <c r="P47">
        <v>210609.16020595009</v>
      </c>
      <c r="Q47">
        <v>165880.25193193389</v>
      </c>
      <c r="R47">
        <v>167291.9354728692</v>
      </c>
      <c r="S47">
        <v>159543.84175207451</v>
      </c>
      <c r="T47">
        <v>158927.57044385801</v>
      </c>
      <c r="U47">
        <v>165224.39773179471</v>
      </c>
      <c r="V47">
        <v>199163.35797050249</v>
      </c>
      <c r="W47">
        <v>181665.3164140326</v>
      </c>
      <c r="X47">
        <v>138631.94499231959</v>
      </c>
      <c r="Y47">
        <v>152051.69768638449</v>
      </c>
      <c r="Z47">
        <v>76160.3881772553</v>
      </c>
      <c r="AB47" s="4">
        <f t="shared" si="1"/>
        <v>3521751.8630282306</v>
      </c>
      <c r="AC47" s="5">
        <f t="shared" si="2"/>
        <v>168</v>
      </c>
      <c r="AD47" s="6">
        <f t="shared" si="0"/>
        <v>-8.7831048004907833E-2</v>
      </c>
      <c r="AE47" s="6">
        <f t="shared" si="3"/>
        <v>0</v>
      </c>
      <c r="AF47" s="6"/>
    </row>
    <row r="48" spans="1:38" x14ac:dyDescent="0.25">
      <c r="A48" s="1">
        <v>47</v>
      </c>
      <c r="B48">
        <v>478014.18178985128</v>
      </c>
      <c r="C48">
        <v>506839.59944888961</v>
      </c>
      <c r="D48">
        <v>474418.68331428891</v>
      </c>
      <c r="E48">
        <v>309460.00443987577</v>
      </c>
      <c r="F48">
        <v>328257.99107773689</v>
      </c>
      <c r="G48">
        <v>302545.37113043922</v>
      </c>
      <c r="H48">
        <v>283793.28401996032</v>
      </c>
      <c r="I48">
        <v>200010.5373567483</v>
      </c>
      <c r="J48">
        <v>213597.30209102461</v>
      </c>
      <c r="K48">
        <v>198005.23724600789</v>
      </c>
      <c r="L48">
        <v>200658.00626618651</v>
      </c>
      <c r="M48">
        <v>191539.4503380587</v>
      </c>
      <c r="N48">
        <v>151966.5057399394</v>
      </c>
      <c r="O48">
        <v>147960.15911493919</v>
      </c>
      <c r="P48">
        <v>157501.45597444361</v>
      </c>
      <c r="Q48">
        <v>128775.19930425299</v>
      </c>
      <c r="R48">
        <v>128800.61343842201</v>
      </c>
      <c r="S48">
        <v>110870.11647272629</v>
      </c>
      <c r="T48">
        <v>100031.6653373265</v>
      </c>
      <c r="U48">
        <v>115914.07044067309</v>
      </c>
      <c r="V48">
        <v>135746.2309439939</v>
      </c>
      <c r="W48">
        <v>116117.4440658737</v>
      </c>
      <c r="X48">
        <v>63252.753608581537</v>
      </c>
      <c r="Y48">
        <v>68587.19625743576</v>
      </c>
      <c r="Z48">
        <v>43672.966136253621</v>
      </c>
      <c r="AB48" s="4">
        <f t="shared" si="1"/>
        <v>2832648.0964728426</v>
      </c>
      <c r="AC48" s="5">
        <f t="shared" si="2"/>
        <v>249</v>
      </c>
      <c r="AD48" s="6">
        <f t="shared" si="0"/>
        <v>-0.9702097749947447</v>
      </c>
      <c r="AE48" s="6">
        <f t="shared" si="3"/>
        <v>0</v>
      </c>
      <c r="AF48" s="6"/>
    </row>
    <row r="49" spans="1:32" x14ac:dyDescent="0.25">
      <c r="A49" s="1">
        <v>48</v>
      </c>
      <c r="B49">
        <v>445953.4497724094</v>
      </c>
      <c r="C49">
        <v>477611.72778813483</v>
      </c>
      <c r="D49">
        <v>438808.01063384628</v>
      </c>
      <c r="E49">
        <v>263440.17989231402</v>
      </c>
      <c r="F49">
        <v>267699.42695633671</v>
      </c>
      <c r="G49">
        <v>237531.63260438319</v>
      </c>
      <c r="H49">
        <v>216022.34538119339</v>
      </c>
      <c r="I49">
        <v>138458.79852250949</v>
      </c>
      <c r="J49">
        <v>143006.27960050671</v>
      </c>
      <c r="K49">
        <v>127833.21725387451</v>
      </c>
      <c r="L49">
        <v>123941.7758414875</v>
      </c>
      <c r="M49">
        <v>117873.2277259181</v>
      </c>
      <c r="N49">
        <v>99332.65990880155</v>
      </c>
      <c r="O49">
        <v>99128.19552731805</v>
      </c>
      <c r="P49">
        <v>97743.30507356055</v>
      </c>
      <c r="Q49">
        <v>72007.396480335083</v>
      </c>
      <c r="R49">
        <v>72583.798870967541</v>
      </c>
      <c r="S49">
        <v>69562.652091128388</v>
      </c>
      <c r="T49">
        <v>62862.66896185404</v>
      </c>
      <c r="U49">
        <v>60108.727969647327</v>
      </c>
      <c r="V49">
        <v>62869.658003161887</v>
      </c>
      <c r="W49">
        <v>50382.936875637133</v>
      </c>
      <c r="X49">
        <v>28603.483164000168</v>
      </c>
      <c r="Y49">
        <v>30355.658535427941</v>
      </c>
      <c r="Z49">
        <v>28909.483489227328</v>
      </c>
      <c r="AB49" s="4">
        <f t="shared" si="1"/>
        <v>2208150.0151814199</v>
      </c>
      <c r="AC49" s="5">
        <f t="shared" si="2"/>
        <v>301</v>
      </c>
      <c r="AD49" s="6">
        <f t="shared" si="0"/>
        <v>-1.7698626701342026</v>
      </c>
      <c r="AE49" s="6">
        <f t="shared" si="3"/>
        <v>0</v>
      </c>
      <c r="AF49" s="6"/>
    </row>
    <row r="50" spans="1:32" x14ac:dyDescent="0.25">
      <c r="A50" s="1">
        <v>49</v>
      </c>
      <c r="B50">
        <v>484177.19107041968</v>
      </c>
      <c r="C50">
        <v>511654.08187215507</v>
      </c>
      <c r="D50">
        <v>481982.14189736493</v>
      </c>
      <c r="E50">
        <v>322293.65348322748</v>
      </c>
      <c r="F50">
        <v>347252.82362608</v>
      </c>
      <c r="G50">
        <v>325555.86372152611</v>
      </c>
      <c r="H50">
        <v>291845.65717978991</v>
      </c>
      <c r="I50">
        <v>195185.3194085029</v>
      </c>
      <c r="J50">
        <v>207634.08163950581</v>
      </c>
      <c r="K50">
        <v>195060.43547359141</v>
      </c>
      <c r="L50">
        <v>187812.2481178414</v>
      </c>
      <c r="M50">
        <v>171329.94928316321</v>
      </c>
      <c r="N50">
        <v>127496.8416426281</v>
      </c>
      <c r="O50">
        <v>115732.76205619521</v>
      </c>
      <c r="P50">
        <v>115230.8318875323</v>
      </c>
      <c r="Q50">
        <v>86112.12774151261</v>
      </c>
      <c r="R50">
        <v>86115.098966770005</v>
      </c>
      <c r="S50">
        <v>75369.190766866333</v>
      </c>
      <c r="T50">
        <v>69420.505822369218</v>
      </c>
      <c r="U50">
        <v>75538.524748935481</v>
      </c>
      <c r="V50">
        <v>74674.274157528926</v>
      </c>
      <c r="W50">
        <v>56148.99031887934</v>
      </c>
      <c r="X50">
        <v>24193.924251075361</v>
      </c>
      <c r="Y50">
        <v>25080.007398277081</v>
      </c>
      <c r="Z50">
        <v>26407.403646250219</v>
      </c>
      <c r="AB50" s="4">
        <f t="shared" si="1"/>
        <v>2720642.7708619903</v>
      </c>
      <c r="AC50" s="5">
        <f t="shared" si="2"/>
        <v>269</v>
      </c>
      <c r="AD50" s="6">
        <f t="shared" si="0"/>
        <v>-1.1136295637482028</v>
      </c>
      <c r="AE50" s="6">
        <f t="shared" si="3"/>
        <v>0</v>
      </c>
      <c r="AF50" s="6"/>
    </row>
    <row r="51" spans="1:32" x14ac:dyDescent="0.25">
      <c r="A51" s="1">
        <v>50</v>
      </c>
      <c r="B51">
        <v>449396.34642120497</v>
      </c>
      <c r="C51">
        <v>483311.8743042206</v>
      </c>
      <c r="D51">
        <v>454871.65166640072</v>
      </c>
      <c r="E51">
        <v>300626.30607126548</v>
      </c>
      <c r="F51">
        <v>323548.77070095477</v>
      </c>
      <c r="G51">
        <v>305401.51019911573</v>
      </c>
      <c r="H51">
        <v>287386.69301471248</v>
      </c>
      <c r="I51">
        <v>199984.66526885799</v>
      </c>
      <c r="J51">
        <v>212975.1272418054</v>
      </c>
      <c r="K51">
        <v>196915.71059689141</v>
      </c>
      <c r="L51">
        <v>205188.95977551289</v>
      </c>
      <c r="M51">
        <v>201625.16847785949</v>
      </c>
      <c r="N51">
        <v>174968.67207204911</v>
      </c>
      <c r="O51">
        <v>164283.4635588103</v>
      </c>
      <c r="P51">
        <v>171498.65676782699</v>
      </c>
      <c r="Q51">
        <v>136651.74501724591</v>
      </c>
      <c r="R51">
        <v>139203.88178850521</v>
      </c>
      <c r="S51">
        <v>128131.237695228</v>
      </c>
      <c r="T51">
        <v>127272.0503207842</v>
      </c>
      <c r="U51">
        <v>144446.29814753751</v>
      </c>
      <c r="V51">
        <v>169585.70448729111</v>
      </c>
      <c r="W51">
        <v>158259.18908932019</v>
      </c>
      <c r="X51">
        <v>113791.3299881445</v>
      </c>
      <c r="Y51">
        <v>128925.76753881179</v>
      </c>
      <c r="Z51">
        <v>59223.60535751476</v>
      </c>
      <c r="AB51" s="4">
        <f t="shared" si="1"/>
        <v>2876565.3346847622</v>
      </c>
      <c r="AC51" s="5">
        <f t="shared" si="2"/>
        <v>243</v>
      </c>
      <c r="AD51" s="6">
        <f t="shared" si="0"/>
        <v>-0.91397493979706435</v>
      </c>
      <c r="AE51" s="6">
        <f t="shared" si="3"/>
        <v>0</v>
      </c>
      <c r="AF51" s="6"/>
    </row>
    <row r="52" spans="1:32" x14ac:dyDescent="0.25">
      <c r="A52" s="1">
        <v>51</v>
      </c>
      <c r="B52">
        <v>491040.49108891009</v>
      </c>
      <c r="C52">
        <v>529273.04675441887</v>
      </c>
      <c r="D52">
        <v>504881.18257635058</v>
      </c>
      <c r="E52">
        <v>367135.74022550753</v>
      </c>
      <c r="F52">
        <v>403423.08430113649</v>
      </c>
      <c r="G52">
        <v>391450.25302851939</v>
      </c>
      <c r="H52">
        <v>373899.16385040729</v>
      </c>
      <c r="I52">
        <v>285659.29988967138</v>
      </c>
      <c r="J52">
        <v>310713.22460009862</v>
      </c>
      <c r="K52">
        <v>312931.31993132998</v>
      </c>
      <c r="L52">
        <v>325459.15970969561</v>
      </c>
      <c r="M52">
        <v>317483.74657161027</v>
      </c>
      <c r="N52">
        <v>279129.72620546538</v>
      </c>
      <c r="O52">
        <v>278625.44285334583</v>
      </c>
      <c r="P52">
        <v>290450.79838245769</v>
      </c>
      <c r="Q52">
        <v>233752.38221189199</v>
      </c>
      <c r="R52">
        <v>243771.0617465915</v>
      </c>
      <c r="S52">
        <v>239157.9244833609</v>
      </c>
      <c r="T52">
        <v>246839.9854231127</v>
      </c>
      <c r="U52">
        <v>279051.1055436958</v>
      </c>
      <c r="V52">
        <v>341129.11797925847</v>
      </c>
      <c r="W52">
        <v>331333.62538870168</v>
      </c>
      <c r="X52">
        <v>282824.31450906798</v>
      </c>
      <c r="Y52">
        <v>307626.25012069388</v>
      </c>
      <c r="Z52">
        <v>208213.85425050091</v>
      </c>
      <c r="AB52" s="4">
        <f t="shared" si="1"/>
        <v>3950770.2314875168</v>
      </c>
      <c r="AC52" s="5">
        <f t="shared" si="2"/>
        <v>96</v>
      </c>
      <c r="AD52" s="6">
        <f t="shared" si="0"/>
        <v>0.4615153642323187</v>
      </c>
      <c r="AE52" s="6">
        <f t="shared" si="3"/>
        <v>0</v>
      </c>
      <c r="AF52" s="6"/>
    </row>
    <row r="53" spans="1:32" x14ac:dyDescent="0.25">
      <c r="A53" s="1">
        <v>52</v>
      </c>
      <c r="B53">
        <v>509883.02210065851</v>
      </c>
      <c r="C53">
        <v>535518.31778654049</v>
      </c>
      <c r="D53">
        <v>485555.96229753958</v>
      </c>
      <c r="E53">
        <v>322653.37122465152</v>
      </c>
      <c r="F53">
        <v>323558.88102680747</v>
      </c>
      <c r="G53">
        <v>290127.73094128649</v>
      </c>
      <c r="H53">
        <v>247591.93095249729</v>
      </c>
      <c r="I53">
        <v>173798.62020512551</v>
      </c>
      <c r="J53">
        <v>167788.73861444771</v>
      </c>
      <c r="K53">
        <v>149804.67806576</v>
      </c>
      <c r="L53">
        <v>140187.34939260199</v>
      </c>
      <c r="M53">
        <v>126553.5104892153</v>
      </c>
      <c r="N53">
        <v>112732.6679346434</v>
      </c>
      <c r="O53">
        <v>105925.90985243781</v>
      </c>
      <c r="P53">
        <v>100871.95698567761</v>
      </c>
      <c r="Q53">
        <v>71672.610106318622</v>
      </c>
      <c r="R53">
        <v>65497.099022688773</v>
      </c>
      <c r="S53">
        <v>59081.31465045709</v>
      </c>
      <c r="T53">
        <v>57875.210010669187</v>
      </c>
      <c r="U53">
        <v>48958.776809618263</v>
      </c>
      <c r="V53">
        <v>47624.096743057104</v>
      </c>
      <c r="W53">
        <v>37513.726775198957</v>
      </c>
      <c r="X53">
        <v>25948.049335397842</v>
      </c>
      <c r="Y53">
        <v>25333.029340273501</v>
      </c>
      <c r="Z53">
        <v>26619.6845170292</v>
      </c>
      <c r="AB53" s="4">
        <f t="shared" si="1"/>
        <v>2507269.5356508051</v>
      </c>
      <c r="AC53" s="5">
        <f t="shared" si="2"/>
        <v>289</v>
      </c>
      <c r="AD53" s="6">
        <f t="shared" si="0"/>
        <v>-1.3868482178857078</v>
      </c>
      <c r="AE53" s="6">
        <f t="shared" si="3"/>
        <v>0</v>
      </c>
      <c r="AF53" s="6"/>
    </row>
    <row r="54" spans="1:32" x14ac:dyDescent="0.25">
      <c r="A54" s="1">
        <v>53</v>
      </c>
      <c r="B54">
        <v>471152.70166844787</v>
      </c>
      <c r="C54">
        <v>500313.81400652032</v>
      </c>
      <c r="D54">
        <v>464538.28229716548</v>
      </c>
      <c r="E54">
        <v>308905.87249208428</v>
      </c>
      <c r="F54">
        <v>317816.97748406709</v>
      </c>
      <c r="G54">
        <v>287423.42692717479</v>
      </c>
      <c r="H54">
        <v>246331.39995496889</v>
      </c>
      <c r="I54">
        <v>170129.89759011299</v>
      </c>
      <c r="J54">
        <v>187432.29631798941</v>
      </c>
      <c r="K54">
        <v>177267.57620173731</v>
      </c>
      <c r="L54">
        <v>181383.31427346691</v>
      </c>
      <c r="M54">
        <v>175402.53471977459</v>
      </c>
      <c r="N54">
        <v>150050.32402356819</v>
      </c>
      <c r="O54">
        <v>147298.909106807</v>
      </c>
      <c r="P54">
        <v>152472.2166028333</v>
      </c>
      <c r="Q54">
        <v>110196.77154621889</v>
      </c>
      <c r="R54">
        <v>111441.18766294701</v>
      </c>
      <c r="S54">
        <v>100960.20784606029</v>
      </c>
      <c r="T54">
        <v>105023.1160652229</v>
      </c>
      <c r="U54">
        <v>105520.5282887065</v>
      </c>
      <c r="V54">
        <v>126769.3347656855</v>
      </c>
      <c r="W54">
        <v>102921.6293963192</v>
      </c>
      <c r="X54">
        <v>68679.89356510379</v>
      </c>
      <c r="Y54">
        <v>81301.619760494432</v>
      </c>
      <c r="Z54">
        <v>35253.049313315772</v>
      </c>
      <c r="AB54" s="4">
        <f t="shared" si="1"/>
        <v>2684402.7183839367</v>
      </c>
      <c r="AC54" s="5">
        <f t="shared" si="2"/>
        <v>273</v>
      </c>
      <c r="AD54" s="6">
        <f t="shared" si="0"/>
        <v>-1.1600339703464644</v>
      </c>
      <c r="AE54" s="6">
        <f t="shared" si="3"/>
        <v>0</v>
      </c>
      <c r="AF54" s="6"/>
    </row>
    <row r="55" spans="1:32" x14ac:dyDescent="0.25">
      <c r="A55" s="1">
        <v>54</v>
      </c>
      <c r="B55">
        <v>575157.33699006122</v>
      </c>
      <c r="C55">
        <v>620889.49177476927</v>
      </c>
      <c r="D55">
        <v>590396.57351193018</v>
      </c>
      <c r="E55">
        <v>456892.84456071118</v>
      </c>
      <c r="F55">
        <v>492767.33302630088</v>
      </c>
      <c r="G55">
        <v>480615.79949412611</v>
      </c>
      <c r="H55">
        <v>481611.32669279532</v>
      </c>
      <c r="I55">
        <v>352633.98356807191</v>
      </c>
      <c r="J55">
        <v>375810.14932647313</v>
      </c>
      <c r="K55">
        <v>361983.55476584792</v>
      </c>
      <c r="L55">
        <v>370064.72193550982</v>
      </c>
      <c r="M55">
        <v>371445.6356632518</v>
      </c>
      <c r="N55">
        <v>293141.46666442102</v>
      </c>
      <c r="O55">
        <v>281095.01414606982</v>
      </c>
      <c r="P55">
        <v>285656.64023750008</v>
      </c>
      <c r="Q55">
        <v>223679.3327200007</v>
      </c>
      <c r="R55">
        <v>218940.57938350839</v>
      </c>
      <c r="S55">
        <v>194051.89293515659</v>
      </c>
      <c r="T55">
        <v>200073.49468835149</v>
      </c>
      <c r="U55">
        <v>216650.42683203731</v>
      </c>
      <c r="V55">
        <v>249099.33104026751</v>
      </c>
      <c r="W55">
        <v>230640.90598976251</v>
      </c>
      <c r="X55">
        <v>158578.053859949</v>
      </c>
      <c r="Y55">
        <v>172753.50708995151</v>
      </c>
      <c r="Z55">
        <v>99013.926359201563</v>
      </c>
      <c r="AB55" s="4">
        <f t="shared" si="1"/>
        <v>4414706.2889906596</v>
      </c>
      <c r="AC55" s="5">
        <f t="shared" si="2"/>
        <v>47</v>
      </c>
      <c r="AD55" s="6">
        <f t="shared" si="0"/>
        <v>1.0555729324714314</v>
      </c>
      <c r="AE55" s="6">
        <f t="shared" si="3"/>
        <v>0</v>
      </c>
      <c r="AF55" s="6"/>
    </row>
    <row r="56" spans="1:32" x14ac:dyDescent="0.25">
      <c r="A56" s="1">
        <v>55</v>
      </c>
      <c r="B56">
        <v>549316.99508953467</v>
      </c>
      <c r="C56">
        <v>583181.00974954758</v>
      </c>
      <c r="D56">
        <v>562313.62061737617</v>
      </c>
      <c r="E56">
        <v>425713.22184574412</v>
      </c>
      <c r="F56">
        <v>475054.16368596809</v>
      </c>
      <c r="G56">
        <v>472779.43638837693</v>
      </c>
      <c r="H56">
        <v>453175.53628475679</v>
      </c>
      <c r="I56">
        <v>340778.75904043787</v>
      </c>
      <c r="J56">
        <v>354965.64572505758</v>
      </c>
      <c r="K56">
        <v>342986.34705033118</v>
      </c>
      <c r="L56">
        <v>344002.83294532739</v>
      </c>
      <c r="M56">
        <v>345794.70511261222</v>
      </c>
      <c r="N56">
        <v>265970.20091681607</v>
      </c>
      <c r="O56">
        <v>254902.56925444919</v>
      </c>
      <c r="P56">
        <v>254763.89102033421</v>
      </c>
      <c r="Q56">
        <v>203447.90562989781</v>
      </c>
      <c r="R56">
        <v>201914.70210748221</v>
      </c>
      <c r="S56">
        <v>191487.34451743239</v>
      </c>
      <c r="T56">
        <v>194575.30521382971</v>
      </c>
      <c r="U56">
        <v>206204.7445007085</v>
      </c>
      <c r="V56">
        <v>232693.94903131269</v>
      </c>
      <c r="W56">
        <v>221612.92631802711</v>
      </c>
      <c r="X56">
        <v>152334.68829938481</v>
      </c>
      <c r="Y56">
        <v>163679.36950413519</v>
      </c>
      <c r="Z56">
        <v>89417.153430956634</v>
      </c>
      <c r="AB56" s="4">
        <f t="shared" si="1"/>
        <v>4171616.1644634367</v>
      </c>
      <c r="AC56" s="5">
        <f t="shared" si="2"/>
        <v>71</v>
      </c>
      <c r="AD56" s="6">
        <f t="shared" si="0"/>
        <v>0.74430260565789874</v>
      </c>
      <c r="AE56" s="6">
        <f t="shared" si="3"/>
        <v>0</v>
      </c>
      <c r="AF56" s="6"/>
    </row>
    <row r="57" spans="1:32" x14ac:dyDescent="0.25">
      <c r="A57" s="1">
        <v>56</v>
      </c>
      <c r="B57">
        <v>518014.56249177299</v>
      </c>
      <c r="C57">
        <v>546188.05413547554</v>
      </c>
      <c r="D57">
        <v>498086.93010290578</v>
      </c>
      <c r="E57">
        <v>337953.49501310702</v>
      </c>
      <c r="F57">
        <v>347429.25682940602</v>
      </c>
      <c r="G57">
        <v>314574.41627424909</v>
      </c>
      <c r="H57">
        <v>270563.90699801379</v>
      </c>
      <c r="I57">
        <v>182473.3256861174</v>
      </c>
      <c r="J57">
        <v>194797.73079671731</v>
      </c>
      <c r="K57">
        <v>180844.96719458021</v>
      </c>
      <c r="L57">
        <v>179841.2163501631</v>
      </c>
      <c r="M57">
        <v>172207.3701699909</v>
      </c>
      <c r="N57">
        <v>141683.29961450389</v>
      </c>
      <c r="O57">
        <v>130160.17448630311</v>
      </c>
      <c r="P57">
        <v>127645.3434365522</v>
      </c>
      <c r="Q57">
        <v>98769.604208289325</v>
      </c>
      <c r="R57">
        <v>95534.066433169821</v>
      </c>
      <c r="S57">
        <v>86308.751063194941</v>
      </c>
      <c r="T57">
        <v>77535.564704142307</v>
      </c>
      <c r="U57">
        <v>70661.905311829731</v>
      </c>
      <c r="V57">
        <v>87665.585026399087</v>
      </c>
      <c r="W57">
        <v>77491.597180774799</v>
      </c>
      <c r="X57">
        <v>51634.702759305314</v>
      </c>
      <c r="Y57">
        <v>59804.448276100447</v>
      </c>
      <c r="Z57">
        <v>39099.146777455899</v>
      </c>
      <c r="AB57" s="4">
        <f t="shared" si="1"/>
        <v>2776158.3487353944</v>
      </c>
      <c r="AC57" s="5">
        <f t="shared" si="2"/>
        <v>257</v>
      </c>
      <c r="AD57" s="6">
        <f t="shared" si="0"/>
        <v>-1.0425433684471614</v>
      </c>
      <c r="AE57" s="6">
        <f t="shared" si="3"/>
        <v>0</v>
      </c>
      <c r="AF57" s="6"/>
    </row>
    <row r="58" spans="1:32" x14ac:dyDescent="0.25">
      <c r="A58" s="1">
        <v>57</v>
      </c>
      <c r="B58">
        <v>429896.43575709901</v>
      </c>
      <c r="C58">
        <v>457379.17544237128</v>
      </c>
      <c r="D58">
        <v>424499.27190810401</v>
      </c>
      <c r="E58">
        <v>255296.32932048291</v>
      </c>
      <c r="F58">
        <v>258245.27020613151</v>
      </c>
      <c r="G58">
        <v>233645.9514197052</v>
      </c>
      <c r="H58">
        <v>199533.8975598391</v>
      </c>
      <c r="I58">
        <v>136544.6335684385</v>
      </c>
      <c r="J58">
        <v>153119.90914764401</v>
      </c>
      <c r="K58">
        <v>143736.63409278099</v>
      </c>
      <c r="L58">
        <v>143949.9225627578</v>
      </c>
      <c r="M58">
        <v>141867.7271460089</v>
      </c>
      <c r="N58">
        <v>131764.21213442099</v>
      </c>
      <c r="O58">
        <v>133121.68050670199</v>
      </c>
      <c r="P58">
        <v>135725.5252830339</v>
      </c>
      <c r="Q58">
        <v>101283.9563347785</v>
      </c>
      <c r="R58">
        <v>104449.6484119844</v>
      </c>
      <c r="S58">
        <v>107092.8719493379</v>
      </c>
      <c r="T58">
        <v>107582.59879926049</v>
      </c>
      <c r="U58">
        <v>120762.66738283759</v>
      </c>
      <c r="V58">
        <v>119107.9883368731</v>
      </c>
      <c r="W58">
        <v>96950.011801103567</v>
      </c>
      <c r="X58">
        <v>69945.787646240991</v>
      </c>
      <c r="Y58">
        <v>79130.075907084552</v>
      </c>
      <c r="Z58">
        <v>44942.470495910617</v>
      </c>
      <c r="AB58" s="4">
        <f t="shared" si="1"/>
        <v>2330538.0950803393</v>
      </c>
      <c r="AC58" s="5">
        <f t="shared" si="2"/>
        <v>295</v>
      </c>
      <c r="AD58" s="6">
        <f t="shared" si="0"/>
        <v>-1.6131480454561806</v>
      </c>
      <c r="AE58" s="6">
        <f t="shared" si="3"/>
        <v>0</v>
      </c>
      <c r="AF58" s="6"/>
    </row>
    <row r="59" spans="1:32" x14ac:dyDescent="0.25">
      <c r="A59" s="1">
        <v>58</v>
      </c>
      <c r="B59">
        <v>519021.28806209582</v>
      </c>
      <c r="C59">
        <v>554501.1177704056</v>
      </c>
      <c r="D59">
        <v>520786.89650866872</v>
      </c>
      <c r="E59">
        <v>362034.61371471483</v>
      </c>
      <c r="F59">
        <v>380400.25228793209</v>
      </c>
      <c r="G59">
        <v>354547.27470790449</v>
      </c>
      <c r="H59">
        <v>342889.7906339161</v>
      </c>
      <c r="I59">
        <v>225729.85905421039</v>
      </c>
      <c r="J59">
        <v>232768.6186748941</v>
      </c>
      <c r="K59">
        <v>219007.02881046839</v>
      </c>
      <c r="L59">
        <v>222476.59025559909</v>
      </c>
      <c r="M59">
        <v>217311.4937289118</v>
      </c>
      <c r="N59">
        <v>161672.92814511951</v>
      </c>
      <c r="O59">
        <v>153798.5503742389</v>
      </c>
      <c r="P59">
        <v>153921.3227012534</v>
      </c>
      <c r="Q59">
        <v>121628.41078377049</v>
      </c>
      <c r="R59">
        <v>118278.31735451049</v>
      </c>
      <c r="S59">
        <v>105294.4297412446</v>
      </c>
      <c r="T59">
        <v>106774.4730991242</v>
      </c>
      <c r="U59">
        <v>115980.1279843005</v>
      </c>
      <c r="V59">
        <v>126611.3114874373</v>
      </c>
      <c r="W59">
        <v>100817.64068393871</v>
      </c>
      <c r="X59">
        <v>49390.169710358437</v>
      </c>
      <c r="Y59">
        <v>54696.762621691567</v>
      </c>
      <c r="Z59">
        <v>24514.967683918469</v>
      </c>
      <c r="AB59" s="4">
        <f t="shared" si="1"/>
        <v>3131215.7779510519</v>
      </c>
      <c r="AC59" s="5">
        <f t="shared" si="2"/>
        <v>218</v>
      </c>
      <c r="AD59" s="6">
        <f t="shared" si="0"/>
        <v>-0.58790193764253917</v>
      </c>
      <c r="AE59" s="6">
        <f t="shared" si="3"/>
        <v>0</v>
      </c>
      <c r="AF59" s="6"/>
    </row>
    <row r="60" spans="1:32" x14ac:dyDescent="0.25">
      <c r="A60" s="1">
        <v>59</v>
      </c>
      <c r="B60">
        <v>489343.37391269032</v>
      </c>
      <c r="C60">
        <v>527569.69769826403</v>
      </c>
      <c r="D60">
        <v>484748.27235817921</v>
      </c>
      <c r="E60">
        <v>332821.13036312652</v>
      </c>
      <c r="F60">
        <v>340013.03402659629</v>
      </c>
      <c r="G60">
        <v>306817.20474570151</v>
      </c>
      <c r="H60">
        <v>265562.15315754409</v>
      </c>
      <c r="I60">
        <v>182793.96965482461</v>
      </c>
      <c r="J60">
        <v>198679.5452569201</v>
      </c>
      <c r="K60">
        <v>190953.56459480859</v>
      </c>
      <c r="L60">
        <v>188506.82251783271</v>
      </c>
      <c r="M60">
        <v>190707.7316383452</v>
      </c>
      <c r="N60">
        <v>185687.39816550299</v>
      </c>
      <c r="O60">
        <v>172157.8341781846</v>
      </c>
      <c r="P60">
        <v>173125.59498170001</v>
      </c>
      <c r="Q60">
        <v>121493.35075966601</v>
      </c>
      <c r="R60">
        <v>123203.7753587207</v>
      </c>
      <c r="S60">
        <v>128261.19367897131</v>
      </c>
      <c r="T60">
        <v>117234.37068100669</v>
      </c>
      <c r="U60">
        <v>124090.5740016661</v>
      </c>
      <c r="V60">
        <v>149145.89117197681</v>
      </c>
      <c r="W60">
        <v>137106.81946638619</v>
      </c>
      <c r="X60">
        <v>121712.5979196041</v>
      </c>
      <c r="Y60">
        <v>120324.00485576921</v>
      </c>
      <c r="Z60">
        <v>56240.966898106482</v>
      </c>
      <c r="AB60" s="4">
        <f t="shared" si="1"/>
        <v>2912901.6103492337</v>
      </c>
      <c r="AC60" s="5">
        <f t="shared" si="2"/>
        <v>239</v>
      </c>
      <c r="AD60" s="6">
        <f t="shared" si="0"/>
        <v>-0.86744732201224539</v>
      </c>
      <c r="AE60" s="6">
        <f t="shared" si="3"/>
        <v>0</v>
      </c>
      <c r="AF60" s="6"/>
    </row>
    <row r="61" spans="1:32" x14ac:dyDescent="0.25">
      <c r="A61" s="1">
        <v>60</v>
      </c>
      <c r="B61">
        <v>489363.21041097818</v>
      </c>
      <c r="C61">
        <v>526512.21335215773</v>
      </c>
      <c r="D61">
        <v>494690.92300957011</v>
      </c>
      <c r="E61">
        <v>343006.01106133882</v>
      </c>
      <c r="F61">
        <v>368061.85215316218</v>
      </c>
      <c r="G61">
        <v>357119.96048648958</v>
      </c>
      <c r="H61">
        <v>354372.69325336389</v>
      </c>
      <c r="I61">
        <v>260321.07603817989</v>
      </c>
      <c r="J61">
        <v>278034.81465693511</v>
      </c>
      <c r="K61">
        <v>270443.34199812118</v>
      </c>
      <c r="L61">
        <v>280531.38646117458</v>
      </c>
      <c r="M61">
        <v>280206.17041652137</v>
      </c>
      <c r="N61">
        <v>234935.28770331299</v>
      </c>
      <c r="O61">
        <v>235772.99090777661</v>
      </c>
      <c r="P61">
        <v>248115.13197736759</v>
      </c>
      <c r="Q61">
        <v>204559.10136121421</v>
      </c>
      <c r="R61">
        <v>207535.11556875889</v>
      </c>
      <c r="S61">
        <v>201016.58753183659</v>
      </c>
      <c r="T61">
        <v>203019.7471849455</v>
      </c>
      <c r="U61">
        <v>238021.333670794</v>
      </c>
      <c r="V61">
        <v>276397.48681035551</v>
      </c>
      <c r="W61">
        <v>264217.82666391612</v>
      </c>
      <c r="X61">
        <v>202957.05209118361</v>
      </c>
      <c r="Y61">
        <v>211447.23696737739</v>
      </c>
      <c r="Z61">
        <v>130069.1113896094</v>
      </c>
      <c r="AB61" s="4">
        <f t="shared" si="1"/>
        <v>3584942.7118651299</v>
      </c>
      <c r="AC61" s="5">
        <f t="shared" si="2"/>
        <v>155</v>
      </c>
      <c r="AD61" s="6">
        <f t="shared" si="0"/>
        <v>-6.9168759160970015E-3</v>
      </c>
      <c r="AE61" s="6">
        <f t="shared" si="3"/>
        <v>0</v>
      </c>
      <c r="AF61" s="6"/>
    </row>
    <row r="62" spans="1:32" x14ac:dyDescent="0.25">
      <c r="A62" s="1">
        <v>61</v>
      </c>
      <c r="B62">
        <v>588605.50634668046</v>
      </c>
      <c r="C62">
        <v>630033.2484280254</v>
      </c>
      <c r="D62">
        <v>595263.17013159802</v>
      </c>
      <c r="E62">
        <v>465695.94473642361</v>
      </c>
      <c r="F62">
        <v>493932.06742660352</v>
      </c>
      <c r="G62">
        <v>477849.37108148751</v>
      </c>
      <c r="H62">
        <v>456048.28225510468</v>
      </c>
      <c r="I62">
        <v>346715.08189165877</v>
      </c>
      <c r="J62">
        <v>374549.49859872129</v>
      </c>
      <c r="K62">
        <v>369146.66748577962</v>
      </c>
      <c r="L62">
        <v>379310.7739414096</v>
      </c>
      <c r="M62">
        <v>382459.92387013353</v>
      </c>
      <c r="N62">
        <v>333550.92964928289</v>
      </c>
      <c r="O62">
        <v>331913.5860914879</v>
      </c>
      <c r="P62">
        <v>336552.27058188838</v>
      </c>
      <c r="Q62">
        <v>276789.16887396341</v>
      </c>
      <c r="R62">
        <v>281094.54577716382</v>
      </c>
      <c r="S62">
        <v>279516.89740290632</v>
      </c>
      <c r="T62">
        <v>295349.12700465322</v>
      </c>
      <c r="U62">
        <v>328973.7150434361</v>
      </c>
      <c r="V62">
        <v>381759.46921248821</v>
      </c>
      <c r="W62">
        <v>371038.53132965998</v>
      </c>
      <c r="X62">
        <v>307264.03230734618</v>
      </c>
      <c r="Y62">
        <v>320680.65559698921</v>
      </c>
      <c r="Z62">
        <v>225969.41926836039</v>
      </c>
      <c r="AB62" s="4">
        <f t="shared" si="1"/>
        <v>4722855.1279809978</v>
      </c>
      <c r="AC62" s="5">
        <f t="shared" si="2"/>
        <v>26</v>
      </c>
      <c r="AD62" s="6">
        <f t="shared" si="0"/>
        <v>1.4501491827665833</v>
      </c>
      <c r="AE62" s="6">
        <f t="shared" si="3"/>
        <v>4722855.1279809978</v>
      </c>
      <c r="AF62" s="6"/>
    </row>
    <row r="63" spans="1:32" x14ac:dyDescent="0.25">
      <c r="A63" s="1">
        <v>62</v>
      </c>
      <c r="B63">
        <v>605379.38995757257</v>
      </c>
      <c r="C63">
        <v>648216.29657731368</v>
      </c>
      <c r="D63">
        <v>626330.52714414394</v>
      </c>
      <c r="E63">
        <v>496291.6909836487</v>
      </c>
      <c r="F63">
        <v>535582.81620241271</v>
      </c>
      <c r="G63">
        <v>515585.48087335331</v>
      </c>
      <c r="H63">
        <v>516086.45881091867</v>
      </c>
      <c r="I63">
        <v>384779.34467841289</v>
      </c>
      <c r="J63">
        <v>402812.19998123532</v>
      </c>
      <c r="K63">
        <v>395034.34580485622</v>
      </c>
      <c r="L63">
        <v>396477.21059351141</v>
      </c>
      <c r="M63">
        <v>398382.58759776421</v>
      </c>
      <c r="N63">
        <v>337944.35913222609</v>
      </c>
      <c r="O63">
        <v>336579.3934128079</v>
      </c>
      <c r="P63">
        <v>333539.63538906648</v>
      </c>
      <c r="Q63">
        <v>269001.6808003512</v>
      </c>
      <c r="R63">
        <v>266754.41059529042</v>
      </c>
      <c r="S63">
        <v>262992.84785897052</v>
      </c>
      <c r="T63">
        <v>275146.20726419799</v>
      </c>
      <c r="U63">
        <v>307807.32346293458</v>
      </c>
      <c r="V63">
        <v>351225.16923945479</v>
      </c>
      <c r="W63">
        <v>348146.787887229</v>
      </c>
      <c r="X63">
        <v>291851.14185852098</v>
      </c>
      <c r="Y63">
        <v>311285.12419603078</v>
      </c>
      <c r="Z63">
        <v>206412.26159171609</v>
      </c>
      <c r="AB63" s="4">
        <f t="shared" si="1"/>
        <v>4923169.0124256946</v>
      </c>
      <c r="AC63" s="5">
        <f t="shared" si="2"/>
        <v>17</v>
      </c>
      <c r="AD63" s="6">
        <f t="shared" si="0"/>
        <v>1.7066456916134756</v>
      </c>
      <c r="AE63" s="6">
        <f t="shared" si="3"/>
        <v>4923169.0124256946</v>
      </c>
      <c r="AF63" s="6"/>
    </row>
    <row r="64" spans="1:32" x14ac:dyDescent="0.25">
      <c r="A64" s="1">
        <v>63</v>
      </c>
      <c r="B64">
        <v>564103.65534826182</v>
      </c>
      <c r="C64">
        <v>592000.400096128</v>
      </c>
      <c r="D64">
        <v>543137.30800340348</v>
      </c>
      <c r="E64">
        <v>386978.04749987711</v>
      </c>
      <c r="F64">
        <v>428711.07576210721</v>
      </c>
      <c r="G64">
        <v>410527.70350681967</v>
      </c>
      <c r="H64">
        <v>393859.17710799002</v>
      </c>
      <c r="I64">
        <v>295762.20546248072</v>
      </c>
      <c r="J64">
        <v>304320.25038791483</v>
      </c>
      <c r="K64">
        <v>294920.87491284998</v>
      </c>
      <c r="L64">
        <v>283346.27549982001</v>
      </c>
      <c r="M64">
        <v>274076.46349248569</v>
      </c>
      <c r="N64">
        <v>208106.78661180899</v>
      </c>
      <c r="O64">
        <v>204601.62870972179</v>
      </c>
      <c r="P64">
        <v>200321.9660555156</v>
      </c>
      <c r="Q64">
        <v>155001.97734435441</v>
      </c>
      <c r="R64">
        <v>149799.15333519</v>
      </c>
      <c r="S64">
        <v>136997.33944544019</v>
      </c>
      <c r="T64">
        <v>136879.1559988083</v>
      </c>
      <c r="U64">
        <v>130479.8954459841</v>
      </c>
      <c r="V64">
        <v>134515.37345713479</v>
      </c>
      <c r="W64">
        <v>116849.94522534469</v>
      </c>
      <c r="X64">
        <v>61816.778014220909</v>
      </c>
      <c r="Y64">
        <v>72220.152633561855</v>
      </c>
      <c r="Z64">
        <v>40149.932884025628</v>
      </c>
      <c r="AB64" s="4">
        <f t="shared" si="1"/>
        <v>3623073.0338415178</v>
      </c>
      <c r="AC64" s="5">
        <f t="shared" si="2"/>
        <v>150</v>
      </c>
      <c r="AD64" s="6">
        <f t="shared" si="0"/>
        <v>4.1907969627006589E-2</v>
      </c>
      <c r="AE64" s="6">
        <f t="shared" si="3"/>
        <v>0</v>
      </c>
      <c r="AF64" s="6"/>
    </row>
    <row r="65" spans="1:32" x14ac:dyDescent="0.25">
      <c r="A65" s="1">
        <v>64</v>
      </c>
      <c r="B65">
        <v>436329.58775166242</v>
      </c>
      <c r="C65">
        <v>451675.55135763081</v>
      </c>
      <c r="D65">
        <v>415067.46708300558</v>
      </c>
      <c r="E65">
        <v>235904.9161422035</v>
      </c>
      <c r="F65">
        <v>243492.4814272832</v>
      </c>
      <c r="G65">
        <v>219403.62034655831</v>
      </c>
      <c r="H65">
        <v>197001.91033338799</v>
      </c>
      <c r="I65">
        <v>123903.8149237063</v>
      </c>
      <c r="J65">
        <v>135323.436320612</v>
      </c>
      <c r="K65">
        <v>125031.2871198068</v>
      </c>
      <c r="L65">
        <v>121127.5710840664</v>
      </c>
      <c r="M65">
        <v>111113.4883389319</v>
      </c>
      <c r="N65">
        <v>93379.205444090883</v>
      </c>
      <c r="O65">
        <v>86201.561617485044</v>
      </c>
      <c r="P65">
        <v>84754.573069070888</v>
      </c>
      <c r="Q65">
        <v>67594.074151867972</v>
      </c>
      <c r="R65">
        <v>69075.765645499458</v>
      </c>
      <c r="S65">
        <v>70606.970766970131</v>
      </c>
      <c r="T65">
        <v>67569.726199332406</v>
      </c>
      <c r="U65">
        <v>59482.901022553051</v>
      </c>
      <c r="V65">
        <v>55901.286800140639</v>
      </c>
      <c r="W65">
        <v>41253.362406801767</v>
      </c>
      <c r="X65">
        <v>18249.846601825029</v>
      </c>
      <c r="Y65">
        <v>22242.95318952854</v>
      </c>
      <c r="Z65">
        <v>21109.295987841491</v>
      </c>
      <c r="AB65" s="4">
        <f t="shared" si="1"/>
        <v>2054734.4029357228</v>
      </c>
      <c r="AC65" s="5">
        <f t="shared" si="2"/>
        <v>306</v>
      </c>
      <c r="AD65" s="6">
        <f t="shared" si="0"/>
        <v>-1.9663072104251371</v>
      </c>
      <c r="AE65" s="6">
        <f t="shared" si="3"/>
        <v>0</v>
      </c>
      <c r="AF65" s="6"/>
    </row>
    <row r="66" spans="1:32" x14ac:dyDescent="0.25">
      <c r="A66" s="1">
        <v>65</v>
      </c>
      <c r="B66">
        <v>520451.51398403692</v>
      </c>
      <c r="C66">
        <v>566525.59449817333</v>
      </c>
      <c r="D66">
        <v>547240.53761661332</v>
      </c>
      <c r="E66">
        <v>405542.84870991833</v>
      </c>
      <c r="F66">
        <v>428368.38835704129</v>
      </c>
      <c r="G66">
        <v>414227.74442683317</v>
      </c>
      <c r="H66">
        <v>426552.78621324472</v>
      </c>
      <c r="I66">
        <v>312070.28722853202</v>
      </c>
      <c r="J66">
        <v>329786.96311026032</v>
      </c>
      <c r="K66">
        <v>314709.51040319511</v>
      </c>
      <c r="L66">
        <v>309973.94239410612</v>
      </c>
      <c r="M66">
        <v>303913.86368969519</v>
      </c>
      <c r="N66">
        <v>260331.07685479571</v>
      </c>
      <c r="O66">
        <v>261719.23028079941</v>
      </c>
      <c r="P66">
        <v>254920.60704617659</v>
      </c>
      <c r="Q66">
        <v>199934.58341613799</v>
      </c>
      <c r="R66">
        <v>193528.10511423409</v>
      </c>
      <c r="S66">
        <v>181744.2473514803</v>
      </c>
      <c r="T66">
        <v>183387.64693050651</v>
      </c>
      <c r="U66">
        <v>198325.17161617769</v>
      </c>
      <c r="V66">
        <v>223184.15101573549</v>
      </c>
      <c r="W66">
        <v>203611.47890187809</v>
      </c>
      <c r="X66">
        <v>147451.0482866402</v>
      </c>
      <c r="Y66">
        <v>154948.18329171409</v>
      </c>
      <c r="Z66">
        <v>82073.694837791583</v>
      </c>
      <c r="AB66" s="4">
        <f t="shared" si="1"/>
        <v>3922795.079463271</v>
      </c>
      <c r="AC66" s="5">
        <f t="shared" si="2"/>
        <v>100</v>
      </c>
      <c r="AD66" s="6">
        <f t="shared" ref="AD66:AD129" si="8">(AB66-$AI$8)/$AI$10</f>
        <v>0.42569393902970792</v>
      </c>
      <c r="AE66" s="6">
        <f t="shared" si="3"/>
        <v>0</v>
      </c>
      <c r="AF66" s="6"/>
    </row>
    <row r="67" spans="1:32" x14ac:dyDescent="0.25">
      <c r="A67" s="1">
        <v>66</v>
      </c>
      <c r="B67">
        <v>587487.80087048409</v>
      </c>
      <c r="C67">
        <v>626619.23786022211</v>
      </c>
      <c r="D67">
        <v>591531.84905550699</v>
      </c>
      <c r="E67">
        <v>455478.93837750237</v>
      </c>
      <c r="F67">
        <v>486036.07630005229</v>
      </c>
      <c r="G67">
        <v>474688.77517706971</v>
      </c>
      <c r="H67">
        <v>440938.34046804591</v>
      </c>
      <c r="I67">
        <v>327597.05337652838</v>
      </c>
      <c r="J67">
        <v>345108.81890410749</v>
      </c>
      <c r="K67">
        <v>329315.94904362498</v>
      </c>
      <c r="L67">
        <v>322555.39311445219</v>
      </c>
      <c r="M67">
        <v>312443.14352345013</v>
      </c>
      <c r="N67">
        <v>244754.67319397311</v>
      </c>
      <c r="O67">
        <v>233626.65382932019</v>
      </c>
      <c r="P67">
        <v>220860.9713142649</v>
      </c>
      <c r="Q67">
        <v>168999.15114812521</v>
      </c>
      <c r="R67">
        <v>169130.24717557509</v>
      </c>
      <c r="S67">
        <v>148353.915927091</v>
      </c>
      <c r="T67">
        <v>160240.1606238682</v>
      </c>
      <c r="U67">
        <v>170639.70707825181</v>
      </c>
      <c r="V67">
        <v>189061.95136965151</v>
      </c>
      <c r="W67">
        <v>176012.58731923401</v>
      </c>
      <c r="X67">
        <v>106713.44016864469</v>
      </c>
      <c r="Y67">
        <v>112096.2761367679</v>
      </c>
      <c r="Z67">
        <v>48870.409806543641</v>
      </c>
      <c r="AB67" s="4">
        <f t="shared" ref="AB67:AB130" si="9">NPV(0.068,C67:X67)</f>
        <v>4089779.2694337224</v>
      </c>
      <c r="AC67" s="5">
        <f t="shared" ref="AC67:AC130" si="10">_xlfn.RANK.AVG(AB67,$AB$2:$AB$311)</f>
        <v>77</v>
      </c>
      <c r="AD67" s="6">
        <f t="shared" si="8"/>
        <v>0.63951267595241923</v>
      </c>
      <c r="AE67" s="6">
        <f t="shared" ref="AE67:AE130" si="11">IF(AB67&gt;=PERCENTILE($AB$2:$AB$311,0.9),1,0)*AB67</f>
        <v>0</v>
      </c>
      <c r="AF67" s="6"/>
    </row>
    <row r="68" spans="1:32" x14ac:dyDescent="0.25">
      <c r="A68" s="1">
        <v>67</v>
      </c>
      <c r="B68">
        <v>490034.16167470318</v>
      </c>
      <c r="C68">
        <v>525834.16463001026</v>
      </c>
      <c r="D68">
        <v>484337.69519411091</v>
      </c>
      <c r="E68">
        <v>331498.63469442999</v>
      </c>
      <c r="F68">
        <v>360599.67692456249</v>
      </c>
      <c r="G68">
        <v>334103.50109524548</v>
      </c>
      <c r="H68">
        <v>300124.43693223351</v>
      </c>
      <c r="I68">
        <v>209277.41345597521</v>
      </c>
      <c r="J68">
        <v>230751.34724069701</v>
      </c>
      <c r="K68">
        <v>219155.64920541859</v>
      </c>
      <c r="L68">
        <v>222595.2273081438</v>
      </c>
      <c r="M68">
        <v>218137.51273561991</v>
      </c>
      <c r="N68">
        <v>172013.234835171</v>
      </c>
      <c r="O68">
        <v>166095.361541313</v>
      </c>
      <c r="P68">
        <v>166326.37487881619</v>
      </c>
      <c r="Q68">
        <v>129477.9960370639</v>
      </c>
      <c r="R68">
        <v>130102.1218792486</v>
      </c>
      <c r="S68">
        <v>118469.2137369312</v>
      </c>
      <c r="T68">
        <v>124857.1443303703</v>
      </c>
      <c r="U68">
        <v>128984.0321195141</v>
      </c>
      <c r="V68">
        <v>147790.03864809699</v>
      </c>
      <c r="W68">
        <v>142785.61963763559</v>
      </c>
      <c r="X68">
        <v>76133.725803348963</v>
      </c>
      <c r="Y68">
        <v>82389.749993412333</v>
      </c>
      <c r="Z68">
        <v>38651.65086919022</v>
      </c>
      <c r="AB68" s="4">
        <f t="shared" si="9"/>
        <v>3035566.6064960198</v>
      </c>
      <c r="AC68" s="5">
        <f t="shared" si="10"/>
        <v>231</v>
      </c>
      <c r="AD68" s="6">
        <f t="shared" si="8"/>
        <v>-0.7103781135717564</v>
      </c>
      <c r="AE68" s="6">
        <f t="shared" si="11"/>
        <v>0</v>
      </c>
      <c r="AF68" s="6"/>
    </row>
    <row r="69" spans="1:32" x14ac:dyDescent="0.25">
      <c r="A69" s="1">
        <v>68</v>
      </c>
      <c r="B69">
        <v>527809.55006806517</v>
      </c>
      <c r="C69">
        <v>569307.67693175678</v>
      </c>
      <c r="D69">
        <v>539543.95565187407</v>
      </c>
      <c r="E69">
        <v>405853.97162156599</v>
      </c>
      <c r="F69">
        <v>428567.19590624422</v>
      </c>
      <c r="G69">
        <v>407555.30205245328</v>
      </c>
      <c r="H69">
        <v>371089.79865804041</v>
      </c>
      <c r="I69">
        <v>281743.91792693199</v>
      </c>
      <c r="J69">
        <v>311869.07563015091</v>
      </c>
      <c r="K69">
        <v>311216.58697655587</v>
      </c>
      <c r="L69">
        <v>316679.64820742171</v>
      </c>
      <c r="M69">
        <v>316853.34211469768</v>
      </c>
      <c r="N69">
        <v>291430.49259143561</v>
      </c>
      <c r="O69">
        <v>281258.49997866969</v>
      </c>
      <c r="P69">
        <v>283771.79909521423</v>
      </c>
      <c r="Q69">
        <v>219079.9323965339</v>
      </c>
      <c r="R69">
        <v>225241.67409027799</v>
      </c>
      <c r="S69">
        <v>210780.11083045899</v>
      </c>
      <c r="T69">
        <v>232872.76256185441</v>
      </c>
      <c r="U69">
        <v>270565.56743880152</v>
      </c>
      <c r="V69">
        <v>320816.08430255402</v>
      </c>
      <c r="W69">
        <v>314065.48349595198</v>
      </c>
      <c r="X69">
        <v>251245.92358143229</v>
      </c>
      <c r="Y69">
        <v>270690.76017416158</v>
      </c>
      <c r="Z69">
        <v>174231.81495685401</v>
      </c>
      <c r="AB69" s="4">
        <f t="shared" si="9"/>
        <v>4030779.6469661891</v>
      </c>
      <c r="AC69" s="5">
        <f t="shared" si="10"/>
        <v>87</v>
      </c>
      <c r="AD69" s="6">
        <f t="shared" si="8"/>
        <v>0.56396525582146495</v>
      </c>
      <c r="AE69" s="6">
        <f t="shared" si="11"/>
        <v>0</v>
      </c>
      <c r="AF69" s="6"/>
    </row>
    <row r="70" spans="1:32" x14ac:dyDescent="0.25">
      <c r="A70" s="1">
        <v>69</v>
      </c>
      <c r="B70">
        <v>563257.14743345056</v>
      </c>
      <c r="C70">
        <v>606896.6260368767</v>
      </c>
      <c r="D70">
        <v>576753.1692368564</v>
      </c>
      <c r="E70">
        <v>450444.66255685041</v>
      </c>
      <c r="F70">
        <v>498718.45042228198</v>
      </c>
      <c r="G70">
        <v>477558.47003491351</v>
      </c>
      <c r="H70">
        <v>451629.00103154121</v>
      </c>
      <c r="I70">
        <v>335113.9529028291</v>
      </c>
      <c r="J70">
        <v>354876.58056820289</v>
      </c>
      <c r="K70">
        <v>348036.17526923498</v>
      </c>
      <c r="L70">
        <v>344344.7641369676</v>
      </c>
      <c r="M70">
        <v>344290.67510084168</v>
      </c>
      <c r="N70">
        <v>303374.41810544359</v>
      </c>
      <c r="O70">
        <v>292440.55289521808</v>
      </c>
      <c r="P70">
        <v>294644.54518749699</v>
      </c>
      <c r="Q70">
        <v>231003.00315998591</v>
      </c>
      <c r="R70">
        <v>236070.53929295149</v>
      </c>
      <c r="S70">
        <v>231753.69847378979</v>
      </c>
      <c r="T70">
        <v>239125.42741433019</v>
      </c>
      <c r="U70">
        <v>253137.76530376729</v>
      </c>
      <c r="V70">
        <v>295074.2500606816</v>
      </c>
      <c r="W70">
        <v>269286.29033901612</v>
      </c>
      <c r="X70">
        <v>215375.6227295674</v>
      </c>
      <c r="Y70">
        <v>224097.3191635203</v>
      </c>
      <c r="Z70">
        <v>128657.04729226739</v>
      </c>
      <c r="AB70" s="4">
        <f t="shared" si="9"/>
        <v>4400774.0489863418</v>
      </c>
      <c r="AC70" s="5">
        <f t="shared" si="10"/>
        <v>49</v>
      </c>
      <c r="AD70" s="6">
        <f t="shared" si="8"/>
        <v>1.0377330761308134</v>
      </c>
      <c r="AE70" s="6">
        <f t="shared" si="11"/>
        <v>0</v>
      </c>
      <c r="AF70" s="6"/>
    </row>
    <row r="71" spans="1:32" x14ac:dyDescent="0.25">
      <c r="A71" s="1">
        <v>70</v>
      </c>
      <c r="B71">
        <v>555958.22596068447</v>
      </c>
      <c r="C71">
        <v>591282.2598689904</v>
      </c>
      <c r="D71">
        <v>549551.51125028555</v>
      </c>
      <c r="E71">
        <v>412498.87096043723</v>
      </c>
      <c r="F71">
        <v>432129.33500608028</v>
      </c>
      <c r="G71">
        <v>411569.65310453041</v>
      </c>
      <c r="H71">
        <v>387204.32439083658</v>
      </c>
      <c r="I71">
        <v>289186.90427163831</v>
      </c>
      <c r="J71">
        <v>314362.13486264669</v>
      </c>
      <c r="K71">
        <v>299384.95034295018</v>
      </c>
      <c r="L71">
        <v>301653.5513121527</v>
      </c>
      <c r="M71">
        <v>298479.84154621512</v>
      </c>
      <c r="N71">
        <v>255815.49854392529</v>
      </c>
      <c r="O71">
        <v>246023.8622033979</v>
      </c>
      <c r="P71">
        <v>240713.6071309922</v>
      </c>
      <c r="Q71">
        <v>185215.12148686021</v>
      </c>
      <c r="R71">
        <v>183906.97139909159</v>
      </c>
      <c r="S71">
        <v>177866.53811880629</v>
      </c>
      <c r="T71">
        <v>190300.9943158536</v>
      </c>
      <c r="U71">
        <v>219574.7281722273</v>
      </c>
      <c r="V71">
        <v>260050.33068599139</v>
      </c>
      <c r="W71">
        <v>252613.08129168689</v>
      </c>
      <c r="X71">
        <v>211802.03811457881</v>
      </c>
      <c r="Y71">
        <v>224898.26680080511</v>
      </c>
      <c r="Z71">
        <v>135883.6765133517</v>
      </c>
      <c r="AB71" s="4">
        <f t="shared" si="9"/>
        <v>3910246.6013028556</v>
      </c>
      <c r="AC71" s="5">
        <f t="shared" si="10"/>
        <v>105</v>
      </c>
      <c r="AD71" s="6">
        <f t="shared" si="8"/>
        <v>0.4096259522877474</v>
      </c>
      <c r="AE71" s="6">
        <f t="shared" si="11"/>
        <v>0</v>
      </c>
      <c r="AF71" s="6"/>
    </row>
    <row r="72" spans="1:32" x14ac:dyDescent="0.25">
      <c r="A72" s="1">
        <v>71</v>
      </c>
      <c r="B72">
        <v>542517.51580103254</v>
      </c>
      <c r="C72">
        <v>570103.08471403143</v>
      </c>
      <c r="D72">
        <v>539956.38572623674</v>
      </c>
      <c r="E72">
        <v>385571.69404045149</v>
      </c>
      <c r="F72">
        <v>412184.30206784047</v>
      </c>
      <c r="G72">
        <v>394868.09999901231</v>
      </c>
      <c r="H72">
        <v>388372.92788153893</v>
      </c>
      <c r="I72">
        <v>270339.84606127458</v>
      </c>
      <c r="J72">
        <v>288711.55559784948</v>
      </c>
      <c r="K72">
        <v>276879.49532068288</v>
      </c>
      <c r="L72">
        <v>268248.74105204293</v>
      </c>
      <c r="M72">
        <v>257433.94662627601</v>
      </c>
      <c r="N72">
        <v>203457.16936225799</v>
      </c>
      <c r="O72">
        <v>189291.25738544471</v>
      </c>
      <c r="P72">
        <v>188688.9813574962</v>
      </c>
      <c r="Q72">
        <v>147587.12659254679</v>
      </c>
      <c r="R72">
        <v>142650.81686530591</v>
      </c>
      <c r="S72">
        <v>134342.15254447499</v>
      </c>
      <c r="T72">
        <v>133049.18475969401</v>
      </c>
      <c r="U72">
        <v>135459.07066280351</v>
      </c>
      <c r="V72">
        <v>151603.37862169329</v>
      </c>
      <c r="W72">
        <v>120276.6704156639</v>
      </c>
      <c r="X72">
        <v>67522.670409664104</v>
      </c>
      <c r="Y72">
        <v>77367.825134237544</v>
      </c>
      <c r="Z72">
        <v>37245.000309105948</v>
      </c>
      <c r="AB72" s="4">
        <f t="shared" si="9"/>
        <v>3507486.8165535075</v>
      </c>
      <c r="AC72" s="5">
        <f t="shared" si="10"/>
        <v>170</v>
      </c>
      <c r="AD72" s="6">
        <f t="shared" si="8"/>
        <v>-0.10609705402565035</v>
      </c>
      <c r="AE72" s="6">
        <f t="shared" si="11"/>
        <v>0</v>
      </c>
      <c r="AF72" s="6"/>
    </row>
    <row r="73" spans="1:32" x14ac:dyDescent="0.25">
      <c r="A73" s="1">
        <v>72</v>
      </c>
      <c r="B73">
        <v>580109.72837059421</v>
      </c>
      <c r="C73">
        <v>621340.67651501612</v>
      </c>
      <c r="D73">
        <v>600715.49683729396</v>
      </c>
      <c r="E73">
        <v>463533.67080951779</v>
      </c>
      <c r="F73">
        <v>521556.01045314659</v>
      </c>
      <c r="G73">
        <v>509571.02384058433</v>
      </c>
      <c r="H73">
        <v>496985.53490549081</v>
      </c>
      <c r="I73">
        <v>363100.27141576062</v>
      </c>
      <c r="J73">
        <v>376508.18994978862</v>
      </c>
      <c r="K73">
        <v>358992.00624019571</v>
      </c>
      <c r="L73">
        <v>354415.60341567622</v>
      </c>
      <c r="M73">
        <v>350374.45584304439</v>
      </c>
      <c r="N73">
        <v>271766.90557253518</v>
      </c>
      <c r="O73">
        <v>260063.97421337379</v>
      </c>
      <c r="P73">
        <v>251164.68711524931</v>
      </c>
      <c r="Q73">
        <v>200892.35823623219</v>
      </c>
      <c r="R73">
        <v>197374.70494676739</v>
      </c>
      <c r="S73">
        <v>181396.33306176009</v>
      </c>
      <c r="T73">
        <v>185700.13684554861</v>
      </c>
      <c r="U73">
        <v>190926.55875083659</v>
      </c>
      <c r="V73">
        <v>213570.89103373641</v>
      </c>
      <c r="W73">
        <v>193100.40959049799</v>
      </c>
      <c r="X73">
        <v>108187.3634670232</v>
      </c>
      <c r="Y73">
        <v>106856.5974176984</v>
      </c>
      <c r="Z73">
        <v>57210.166673233973</v>
      </c>
      <c r="AB73" s="4">
        <f t="shared" si="9"/>
        <v>4374872.3910466423</v>
      </c>
      <c r="AC73" s="5">
        <f t="shared" si="10"/>
        <v>53</v>
      </c>
      <c r="AD73" s="6">
        <f t="shared" si="8"/>
        <v>1.0045667039979145</v>
      </c>
      <c r="AE73" s="6">
        <f t="shared" si="11"/>
        <v>0</v>
      </c>
      <c r="AF73" s="6"/>
    </row>
    <row r="74" spans="1:32" x14ac:dyDescent="0.25">
      <c r="A74" s="1">
        <v>73</v>
      </c>
      <c r="B74">
        <v>543794.01558133331</v>
      </c>
      <c r="C74">
        <v>585781.9045811008</v>
      </c>
      <c r="D74">
        <v>537858.1761525477</v>
      </c>
      <c r="E74">
        <v>393819.70743249741</v>
      </c>
      <c r="F74">
        <v>427630.06486902927</v>
      </c>
      <c r="G74">
        <v>399691.98062713852</v>
      </c>
      <c r="H74">
        <v>364196.81288183591</v>
      </c>
      <c r="I74">
        <v>269133.28240283369</v>
      </c>
      <c r="J74">
        <v>288915.01135798712</v>
      </c>
      <c r="K74">
        <v>275827.51278780191</v>
      </c>
      <c r="L74">
        <v>270210.01139118167</v>
      </c>
      <c r="M74">
        <v>260833.45098486729</v>
      </c>
      <c r="N74">
        <v>207304.9915031447</v>
      </c>
      <c r="O74">
        <v>199935.49079277541</v>
      </c>
      <c r="P74">
        <v>197217.98197447049</v>
      </c>
      <c r="Q74">
        <v>162647.3132244437</v>
      </c>
      <c r="R74">
        <v>167617.74033083901</v>
      </c>
      <c r="S74">
        <v>145934.89884639409</v>
      </c>
      <c r="T74">
        <v>152262.6905842491</v>
      </c>
      <c r="U74">
        <v>162588.17035073641</v>
      </c>
      <c r="V74">
        <v>187787.2046981157</v>
      </c>
      <c r="W74">
        <v>183914.5019683291</v>
      </c>
      <c r="X74">
        <v>126863.9605947729</v>
      </c>
      <c r="Y74">
        <v>135624.42086003261</v>
      </c>
      <c r="Z74">
        <v>73158.890828319069</v>
      </c>
      <c r="AB74" s="4">
        <f t="shared" si="9"/>
        <v>3608678.7695377129</v>
      </c>
      <c r="AC74" s="5">
        <f t="shared" si="10"/>
        <v>151</v>
      </c>
      <c r="AD74" s="6">
        <f t="shared" si="8"/>
        <v>2.3476503672559965E-2</v>
      </c>
      <c r="AE74" s="6">
        <f t="shared" si="11"/>
        <v>0</v>
      </c>
      <c r="AF74" s="6"/>
    </row>
    <row r="75" spans="1:32" x14ac:dyDescent="0.25">
      <c r="A75" s="1">
        <v>74</v>
      </c>
      <c r="B75">
        <v>520220.16235584661</v>
      </c>
      <c r="C75">
        <v>555785.13978188345</v>
      </c>
      <c r="D75">
        <v>517283.70183684141</v>
      </c>
      <c r="E75">
        <v>368253.83732970047</v>
      </c>
      <c r="F75">
        <v>384912.60721702041</v>
      </c>
      <c r="G75">
        <v>358752.0856070345</v>
      </c>
      <c r="H75">
        <v>334469.95728104381</v>
      </c>
      <c r="I75">
        <v>241989.81290375421</v>
      </c>
      <c r="J75">
        <v>264800.32588890789</v>
      </c>
      <c r="K75">
        <v>253704.36801056541</v>
      </c>
      <c r="L75">
        <v>255836.7257608833</v>
      </c>
      <c r="M75">
        <v>243660.68666110869</v>
      </c>
      <c r="N75">
        <v>217717.33569830839</v>
      </c>
      <c r="O75">
        <v>209156.00605077221</v>
      </c>
      <c r="P75">
        <v>209700.12305923391</v>
      </c>
      <c r="Q75">
        <v>166411.9668704202</v>
      </c>
      <c r="R75">
        <v>164729.81593651409</v>
      </c>
      <c r="S75">
        <v>155380.9335294007</v>
      </c>
      <c r="T75">
        <v>160349.59211011499</v>
      </c>
      <c r="U75">
        <v>176150.81088484361</v>
      </c>
      <c r="V75">
        <v>205371.1552097614</v>
      </c>
      <c r="W75">
        <v>195939.33557393021</v>
      </c>
      <c r="X75">
        <v>146550.11009634979</v>
      </c>
      <c r="Y75">
        <v>155352.34519142311</v>
      </c>
      <c r="Z75">
        <v>75191.563783797843</v>
      </c>
      <c r="AB75" s="4">
        <f t="shared" si="9"/>
        <v>3435682.388949397</v>
      </c>
      <c r="AC75" s="5">
        <f t="shared" si="10"/>
        <v>178</v>
      </c>
      <c r="AD75" s="6">
        <f t="shared" si="8"/>
        <v>-0.19804068065572814</v>
      </c>
      <c r="AE75" s="6">
        <f t="shared" si="11"/>
        <v>0</v>
      </c>
      <c r="AF75" s="6"/>
    </row>
    <row r="76" spans="1:32" x14ac:dyDescent="0.25">
      <c r="A76" s="1">
        <v>75</v>
      </c>
      <c r="B76">
        <v>490663.39301869337</v>
      </c>
      <c r="C76">
        <v>520643.16712494491</v>
      </c>
      <c r="D76">
        <v>479434.19576485967</v>
      </c>
      <c r="E76">
        <v>321056.93338199123</v>
      </c>
      <c r="F76">
        <v>345986.04982941301</v>
      </c>
      <c r="G76">
        <v>320248.48821549461</v>
      </c>
      <c r="H76">
        <v>293141.37938605319</v>
      </c>
      <c r="I76">
        <v>207886.64343824479</v>
      </c>
      <c r="J76">
        <v>219550.4809457268</v>
      </c>
      <c r="K76">
        <v>205478.05106314761</v>
      </c>
      <c r="L76">
        <v>199508.12759664201</v>
      </c>
      <c r="M76">
        <v>181197.482902533</v>
      </c>
      <c r="N76">
        <v>150396.91718173391</v>
      </c>
      <c r="O76">
        <v>143053.94863929469</v>
      </c>
      <c r="P76">
        <v>137497.3704979055</v>
      </c>
      <c r="Q76">
        <v>108629.93360515199</v>
      </c>
      <c r="R76">
        <v>112615.87106743859</v>
      </c>
      <c r="S76">
        <v>102332.3138514476</v>
      </c>
      <c r="T76">
        <v>105876.0680707391</v>
      </c>
      <c r="U76">
        <v>107077.2087247663</v>
      </c>
      <c r="V76">
        <v>108865.52402294789</v>
      </c>
      <c r="W76">
        <v>96007.946527391265</v>
      </c>
      <c r="X76">
        <v>39191.700468813833</v>
      </c>
      <c r="Y76">
        <v>49547.924595591299</v>
      </c>
      <c r="Z76">
        <v>25268.64915621117</v>
      </c>
      <c r="AB76" s="4">
        <f t="shared" si="9"/>
        <v>2853788.8816557336</v>
      </c>
      <c r="AC76" s="5">
        <f t="shared" si="10"/>
        <v>245</v>
      </c>
      <c r="AD76" s="6">
        <f t="shared" si="8"/>
        <v>-0.94313957160507045</v>
      </c>
      <c r="AE76" s="6">
        <f t="shared" si="11"/>
        <v>0</v>
      </c>
      <c r="AF76" s="6"/>
    </row>
    <row r="77" spans="1:32" x14ac:dyDescent="0.25">
      <c r="A77" s="1">
        <v>76</v>
      </c>
      <c r="B77">
        <v>517113.06227104273</v>
      </c>
      <c r="C77">
        <v>552287.09605034254</v>
      </c>
      <c r="D77">
        <v>515674.05469656037</v>
      </c>
      <c r="E77">
        <v>364378.37398557912</v>
      </c>
      <c r="F77">
        <v>389854.53227689792</v>
      </c>
      <c r="G77">
        <v>368140.95567366789</v>
      </c>
      <c r="H77">
        <v>346643.0102945508</v>
      </c>
      <c r="I77">
        <v>241987.77185380139</v>
      </c>
      <c r="J77">
        <v>255998.74990695211</v>
      </c>
      <c r="K77">
        <v>241727.5733522661</v>
      </c>
      <c r="L77">
        <v>247117.46584515701</v>
      </c>
      <c r="M77">
        <v>236694.58856466101</v>
      </c>
      <c r="N77">
        <v>192731.7564396013</v>
      </c>
      <c r="O77">
        <v>189674.7221842875</v>
      </c>
      <c r="P77">
        <v>189041.36193382519</v>
      </c>
      <c r="Q77">
        <v>139783.9335709489</v>
      </c>
      <c r="R77">
        <v>132196.86817824369</v>
      </c>
      <c r="S77">
        <v>118454.22955312391</v>
      </c>
      <c r="T77">
        <v>130540.89466800611</v>
      </c>
      <c r="U77">
        <v>145440.14970534871</v>
      </c>
      <c r="V77">
        <v>175703.5064432988</v>
      </c>
      <c r="W77">
        <v>165257.27268514541</v>
      </c>
      <c r="X77">
        <v>113167.54127073121</v>
      </c>
      <c r="Y77">
        <v>120105.40823133659</v>
      </c>
      <c r="Z77">
        <v>74350.134685524492</v>
      </c>
      <c r="AB77" s="4">
        <f t="shared" si="9"/>
        <v>3324212.3274923963</v>
      </c>
      <c r="AC77" s="5">
        <f t="shared" si="10"/>
        <v>197</v>
      </c>
      <c r="AD77" s="6">
        <f t="shared" si="8"/>
        <v>-0.34077507814360103</v>
      </c>
      <c r="AE77" s="6">
        <f t="shared" si="11"/>
        <v>0</v>
      </c>
      <c r="AF77" s="6"/>
    </row>
    <row r="78" spans="1:32" x14ac:dyDescent="0.25">
      <c r="A78" s="1">
        <v>77</v>
      </c>
      <c r="B78">
        <v>604196.10999353183</v>
      </c>
      <c r="C78">
        <v>648406.8195425563</v>
      </c>
      <c r="D78">
        <v>622985.97282337118</v>
      </c>
      <c r="E78">
        <v>482833.22986465407</v>
      </c>
      <c r="F78">
        <v>534465.09114864876</v>
      </c>
      <c r="G78">
        <v>520907.46548668138</v>
      </c>
      <c r="H78">
        <v>507448.76069967059</v>
      </c>
      <c r="I78">
        <v>364202.97436407668</v>
      </c>
      <c r="J78">
        <v>382046.59284106048</v>
      </c>
      <c r="K78">
        <v>366000.39985856571</v>
      </c>
      <c r="L78">
        <v>357326.02696755889</v>
      </c>
      <c r="M78">
        <v>349719.53472404752</v>
      </c>
      <c r="N78">
        <v>259881.039441384</v>
      </c>
      <c r="O78">
        <v>249515.17746983829</v>
      </c>
      <c r="P78">
        <v>243151.61599143691</v>
      </c>
      <c r="Q78">
        <v>190011.51805093791</v>
      </c>
      <c r="R78">
        <v>183250.73057691439</v>
      </c>
      <c r="S78">
        <v>160047.91115346161</v>
      </c>
      <c r="T78">
        <v>154468.23083772091</v>
      </c>
      <c r="U78">
        <v>155493.28033960841</v>
      </c>
      <c r="V78">
        <v>175194.27119391121</v>
      </c>
      <c r="W78">
        <v>154032.8318067072</v>
      </c>
      <c r="X78">
        <v>69890.697927839574</v>
      </c>
      <c r="Y78">
        <v>76294.814814373836</v>
      </c>
      <c r="Z78">
        <v>49265.438705209883</v>
      </c>
      <c r="AB78" s="4">
        <f t="shared" si="9"/>
        <v>4391889.1051814388</v>
      </c>
      <c r="AC78" s="5">
        <f t="shared" si="10"/>
        <v>50</v>
      </c>
      <c r="AD78" s="6">
        <f t="shared" si="8"/>
        <v>1.0263561460015012</v>
      </c>
      <c r="AE78" s="6">
        <f t="shared" si="11"/>
        <v>0</v>
      </c>
      <c r="AF78" s="6"/>
    </row>
    <row r="79" spans="1:32" x14ac:dyDescent="0.25">
      <c r="A79" s="1">
        <v>78</v>
      </c>
      <c r="B79">
        <v>537070.8844943773</v>
      </c>
      <c r="C79">
        <v>571713.88727880083</v>
      </c>
      <c r="D79">
        <v>538911.38500352611</v>
      </c>
      <c r="E79">
        <v>388725.4135785104</v>
      </c>
      <c r="F79">
        <v>412255.23727818369</v>
      </c>
      <c r="G79">
        <v>390589.23286544369</v>
      </c>
      <c r="H79">
        <v>406195.89144818787</v>
      </c>
      <c r="I79">
        <v>287486.51730029058</v>
      </c>
      <c r="J79">
        <v>303152.03323713731</v>
      </c>
      <c r="K79">
        <v>293378.64505504421</v>
      </c>
      <c r="L79">
        <v>290578.29897726153</v>
      </c>
      <c r="M79">
        <v>273804.49481612688</v>
      </c>
      <c r="N79">
        <v>213479.87352207271</v>
      </c>
      <c r="O79">
        <v>208601.04020050331</v>
      </c>
      <c r="P79">
        <v>204139.9702241956</v>
      </c>
      <c r="Q79">
        <v>155765.74972188161</v>
      </c>
      <c r="R79">
        <v>146414.64354288491</v>
      </c>
      <c r="S79">
        <v>130572.9313565387</v>
      </c>
      <c r="T79">
        <v>124714.0700776322</v>
      </c>
      <c r="U79">
        <v>135563.47360794191</v>
      </c>
      <c r="V79">
        <v>154778.4877073532</v>
      </c>
      <c r="W79">
        <v>137373.13259969599</v>
      </c>
      <c r="X79">
        <v>80402.247577647911</v>
      </c>
      <c r="Y79">
        <v>85557.069996834893</v>
      </c>
      <c r="Z79">
        <v>42279.020686307384</v>
      </c>
      <c r="AB79" s="4">
        <f t="shared" si="9"/>
        <v>3595332.8738556411</v>
      </c>
      <c r="AC79" s="5">
        <f t="shared" si="10"/>
        <v>154</v>
      </c>
      <c r="AD79" s="6">
        <f t="shared" si="8"/>
        <v>6.3874453710056848E-3</v>
      </c>
      <c r="AE79" s="6">
        <f t="shared" si="11"/>
        <v>0</v>
      </c>
      <c r="AF79" s="6"/>
    </row>
    <row r="80" spans="1:32" x14ac:dyDescent="0.25">
      <c r="A80" s="1">
        <v>79</v>
      </c>
      <c r="B80">
        <v>538226.73511700786</v>
      </c>
      <c r="C80">
        <v>569863.22539357317</v>
      </c>
      <c r="D80">
        <v>547585.4866066972</v>
      </c>
      <c r="E80">
        <v>398380.23681026231</v>
      </c>
      <c r="F80">
        <v>463887.75154015579</v>
      </c>
      <c r="G80">
        <v>458661.81197481829</v>
      </c>
      <c r="H80">
        <v>472149.76961711003</v>
      </c>
      <c r="I80">
        <v>331099.49597333238</v>
      </c>
      <c r="J80">
        <v>346905.65695764322</v>
      </c>
      <c r="K80">
        <v>336732.74196404067</v>
      </c>
      <c r="L80">
        <v>341326.18738514971</v>
      </c>
      <c r="M80">
        <v>329347.77652451699</v>
      </c>
      <c r="N80">
        <v>217582.31536616851</v>
      </c>
      <c r="O80">
        <v>219241.1317214561</v>
      </c>
      <c r="P80">
        <v>213766.22993070629</v>
      </c>
      <c r="Q80">
        <v>168227.36850727009</v>
      </c>
      <c r="R80">
        <v>162719.17934957441</v>
      </c>
      <c r="S80">
        <v>141954.3742375352</v>
      </c>
      <c r="T80">
        <v>136715.29380911999</v>
      </c>
      <c r="U80">
        <v>139519.06267141789</v>
      </c>
      <c r="V80">
        <v>158204.56555266399</v>
      </c>
      <c r="W80">
        <v>141667.0287594113</v>
      </c>
      <c r="X80">
        <v>71202.349025874908</v>
      </c>
      <c r="Y80">
        <v>75930.341386422937</v>
      </c>
      <c r="Z80">
        <v>40268.898812838997</v>
      </c>
      <c r="AB80" s="4">
        <f t="shared" si="9"/>
        <v>3901736.5048794015</v>
      </c>
      <c r="AC80" s="5">
        <f t="shared" si="10"/>
        <v>107</v>
      </c>
      <c r="AD80" s="6">
        <f t="shared" si="8"/>
        <v>0.39872900408758888</v>
      </c>
      <c r="AE80" s="6">
        <f t="shared" si="11"/>
        <v>0</v>
      </c>
      <c r="AF80" s="6"/>
    </row>
    <row r="81" spans="1:32" x14ac:dyDescent="0.25">
      <c r="A81" s="1">
        <v>80</v>
      </c>
      <c r="B81">
        <v>492693.19273355597</v>
      </c>
      <c r="C81">
        <v>529330.61654674797</v>
      </c>
      <c r="D81">
        <v>494860.41089187941</v>
      </c>
      <c r="E81">
        <v>344352.78424843989</v>
      </c>
      <c r="F81">
        <v>375002.05851667968</v>
      </c>
      <c r="G81">
        <v>353251.30168378988</v>
      </c>
      <c r="H81">
        <v>331037.97316190868</v>
      </c>
      <c r="I81">
        <v>236935.29461142269</v>
      </c>
      <c r="J81">
        <v>256499.72959286559</v>
      </c>
      <c r="K81">
        <v>241692.6230730699</v>
      </c>
      <c r="L81">
        <v>241254.60338640449</v>
      </c>
      <c r="M81">
        <v>241674.63869364961</v>
      </c>
      <c r="N81">
        <v>209859.93465599939</v>
      </c>
      <c r="O81">
        <v>207030.87495476549</v>
      </c>
      <c r="P81">
        <v>200875.5213424325</v>
      </c>
      <c r="Q81">
        <v>145232.5405257282</v>
      </c>
      <c r="R81">
        <v>145976.75617272599</v>
      </c>
      <c r="S81">
        <v>144084.71699172389</v>
      </c>
      <c r="T81">
        <v>148273.64785796369</v>
      </c>
      <c r="U81">
        <v>157877.77296788961</v>
      </c>
      <c r="V81">
        <v>183483.15235987879</v>
      </c>
      <c r="W81">
        <v>177720.43546382949</v>
      </c>
      <c r="X81">
        <v>128944.5039550447</v>
      </c>
      <c r="Y81">
        <v>138092.4994850824</v>
      </c>
      <c r="Z81">
        <v>68899.039721386405</v>
      </c>
      <c r="AB81" s="4">
        <f t="shared" si="9"/>
        <v>3284854.1980929244</v>
      </c>
      <c r="AC81" s="5">
        <f t="shared" si="10"/>
        <v>205</v>
      </c>
      <c r="AD81" s="6">
        <f t="shared" si="8"/>
        <v>-0.39117209786938989</v>
      </c>
      <c r="AE81" s="6">
        <f t="shared" si="11"/>
        <v>0</v>
      </c>
      <c r="AF81" s="6"/>
    </row>
    <row r="82" spans="1:32" x14ac:dyDescent="0.25">
      <c r="A82" s="1">
        <v>81</v>
      </c>
      <c r="B82">
        <v>523812.89237025433</v>
      </c>
      <c r="C82">
        <v>555424.43571043119</v>
      </c>
      <c r="D82">
        <v>518499.4644107495</v>
      </c>
      <c r="E82">
        <v>365172.75571937067</v>
      </c>
      <c r="F82">
        <v>385998.97892661789</v>
      </c>
      <c r="G82">
        <v>368341.8279458466</v>
      </c>
      <c r="H82">
        <v>361424.08057510119</v>
      </c>
      <c r="I82">
        <v>262393.10909695033</v>
      </c>
      <c r="J82">
        <v>277031.77300661668</v>
      </c>
      <c r="K82">
        <v>261072.00849274429</v>
      </c>
      <c r="L82">
        <v>252869.5521958227</v>
      </c>
      <c r="M82">
        <v>241865.36121540659</v>
      </c>
      <c r="N82">
        <v>202171.47315601769</v>
      </c>
      <c r="O82">
        <v>194919.42289494711</v>
      </c>
      <c r="P82">
        <v>199173.436399887</v>
      </c>
      <c r="Q82">
        <v>159498.9519657027</v>
      </c>
      <c r="R82">
        <v>153926.1910442597</v>
      </c>
      <c r="S82">
        <v>144016.74231789599</v>
      </c>
      <c r="T82">
        <v>140111.58925261849</v>
      </c>
      <c r="U82">
        <v>143294.81260421721</v>
      </c>
      <c r="V82">
        <v>161241.33061946681</v>
      </c>
      <c r="W82">
        <v>140421.16138460889</v>
      </c>
      <c r="X82">
        <v>85141.446960082525</v>
      </c>
      <c r="Y82">
        <v>93586.422702338998</v>
      </c>
      <c r="Z82">
        <v>55705.871412286557</v>
      </c>
      <c r="AB82" s="4">
        <f t="shared" si="9"/>
        <v>3398350.3911537775</v>
      </c>
      <c r="AC82" s="5">
        <f t="shared" si="10"/>
        <v>182</v>
      </c>
      <c r="AD82" s="6">
        <f t="shared" si="8"/>
        <v>-0.24584329368677804</v>
      </c>
      <c r="AE82" s="6">
        <f t="shared" si="11"/>
        <v>0</v>
      </c>
      <c r="AF82" s="6"/>
    </row>
    <row r="83" spans="1:32" x14ac:dyDescent="0.25">
      <c r="A83" s="1">
        <v>82</v>
      </c>
      <c r="B83">
        <v>492767.56186316488</v>
      </c>
      <c r="C83">
        <v>539027.26606189623</v>
      </c>
      <c r="D83">
        <v>503226.96195476002</v>
      </c>
      <c r="E83">
        <v>356297.10283853213</v>
      </c>
      <c r="F83">
        <v>394799.5247174204</v>
      </c>
      <c r="G83">
        <v>374406.3819715752</v>
      </c>
      <c r="H83">
        <v>360232.58731712191</v>
      </c>
      <c r="I83">
        <v>256001.56201143429</v>
      </c>
      <c r="J83">
        <v>274340.65610527073</v>
      </c>
      <c r="K83">
        <v>268369.70468319638</v>
      </c>
      <c r="L83">
        <v>267067.99987798312</v>
      </c>
      <c r="M83">
        <v>260300.23958272731</v>
      </c>
      <c r="N83">
        <v>211351.52036516019</v>
      </c>
      <c r="O83">
        <v>199455.3486619349</v>
      </c>
      <c r="P83">
        <v>201331.17700725151</v>
      </c>
      <c r="Q83">
        <v>152490.56985144439</v>
      </c>
      <c r="R83">
        <v>148494.83318560239</v>
      </c>
      <c r="S83">
        <v>147161.1828662855</v>
      </c>
      <c r="T83">
        <v>153554.09637412199</v>
      </c>
      <c r="U83">
        <v>164332.60679045061</v>
      </c>
      <c r="V83">
        <v>192450.9751052041</v>
      </c>
      <c r="W83">
        <v>185512.6804155909</v>
      </c>
      <c r="X83">
        <v>118806.6969272827</v>
      </c>
      <c r="Y83">
        <v>125490.4139845473</v>
      </c>
      <c r="Z83">
        <v>56573.578354736092</v>
      </c>
      <c r="AB83" s="4">
        <f t="shared" si="9"/>
        <v>3428590.225814891</v>
      </c>
      <c r="AC83" s="5">
        <f t="shared" si="10"/>
        <v>179</v>
      </c>
      <c r="AD83" s="6">
        <f t="shared" si="8"/>
        <v>-0.2071220036464749</v>
      </c>
      <c r="AE83" s="6">
        <f t="shared" si="11"/>
        <v>0</v>
      </c>
      <c r="AF83" s="6"/>
    </row>
    <row r="84" spans="1:32" x14ac:dyDescent="0.25">
      <c r="A84" s="1">
        <v>83</v>
      </c>
      <c r="B84">
        <v>537296.10180255934</v>
      </c>
      <c r="C84">
        <v>565007.72243845998</v>
      </c>
      <c r="D84">
        <v>532228.33671730629</v>
      </c>
      <c r="E84">
        <v>374732.32908627641</v>
      </c>
      <c r="F84">
        <v>402855.8939732557</v>
      </c>
      <c r="G84">
        <v>376632.98510326981</v>
      </c>
      <c r="H84">
        <v>359545.15011097229</v>
      </c>
      <c r="I84">
        <v>244765.88597096459</v>
      </c>
      <c r="J84">
        <v>255094.7820914849</v>
      </c>
      <c r="K84">
        <v>238095.64586409129</v>
      </c>
      <c r="L84">
        <v>234273.18558289381</v>
      </c>
      <c r="M84">
        <v>221921.49446951959</v>
      </c>
      <c r="N84">
        <v>168616.96025832341</v>
      </c>
      <c r="O84">
        <v>154413.397254665</v>
      </c>
      <c r="P84">
        <v>148941.53350365479</v>
      </c>
      <c r="Q84">
        <v>116477.5372843462</v>
      </c>
      <c r="R84">
        <v>113232.89605267061</v>
      </c>
      <c r="S84">
        <v>103065.9028062446</v>
      </c>
      <c r="T84">
        <v>103292.85423137331</v>
      </c>
      <c r="U84">
        <v>90370.742650874687</v>
      </c>
      <c r="V84">
        <v>100578.7538993074</v>
      </c>
      <c r="W84">
        <v>86695.744766110642</v>
      </c>
      <c r="X84">
        <v>41880.386933613241</v>
      </c>
      <c r="Y84">
        <v>42653.472327242991</v>
      </c>
      <c r="Z84">
        <v>21482.69326530875</v>
      </c>
      <c r="AB84" s="4">
        <f t="shared" si="9"/>
        <v>3226314.5632581543</v>
      </c>
      <c r="AC84" s="5">
        <f t="shared" si="10"/>
        <v>213</v>
      </c>
      <c r="AD84" s="6">
        <f t="shared" si="8"/>
        <v>-0.46613051628314645</v>
      </c>
      <c r="AE84" s="6">
        <f t="shared" si="11"/>
        <v>0</v>
      </c>
      <c r="AF84" s="6"/>
    </row>
    <row r="85" spans="1:32" x14ac:dyDescent="0.25">
      <c r="A85" s="1">
        <v>84</v>
      </c>
      <c r="B85">
        <v>513487.93710706063</v>
      </c>
      <c r="C85">
        <v>549593.33471140114</v>
      </c>
      <c r="D85">
        <v>514586.48929375701</v>
      </c>
      <c r="E85">
        <v>362718.78115152882</v>
      </c>
      <c r="F85">
        <v>386210.25238825643</v>
      </c>
      <c r="G85">
        <v>368174.74664734188</v>
      </c>
      <c r="H85">
        <v>353988.78552343772</v>
      </c>
      <c r="I85">
        <v>263933.18344755052</v>
      </c>
      <c r="J85">
        <v>282855.31323047669</v>
      </c>
      <c r="K85">
        <v>266420.67453390948</v>
      </c>
      <c r="L85">
        <v>266986.52634329291</v>
      </c>
      <c r="M85">
        <v>259790.13997837581</v>
      </c>
      <c r="N85">
        <v>210448.16872099129</v>
      </c>
      <c r="O85">
        <v>201346.5660803997</v>
      </c>
      <c r="P85">
        <v>201956.03655181141</v>
      </c>
      <c r="Q85">
        <v>162329.79873241109</v>
      </c>
      <c r="R85">
        <v>162112.4809569967</v>
      </c>
      <c r="S85">
        <v>147473.40728852921</v>
      </c>
      <c r="T85">
        <v>149548.6121383108</v>
      </c>
      <c r="U85">
        <v>155251.208337238</v>
      </c>
      <c r="V85">
        <v>172569.76572261381</v>
      </c>
      <c r="W85">
        <v>165237.27809429829</v>
      </c>
      <c r="X85">
        <v>108623.1584857928</v>
      </c>
      <c r="Y85">
        <v>119205.5888929723</v>
      </c>
      <c r="Z85">
        <v>75324.058483030312</v>
      </c>
      <c r="AB85" s="4">
        <f t="shared" si="9"/>
        <v>3439603.0078570694</v>
      </c>
      <c r="AC85" s="5">
        <f t="shared" si="10"/>
        <v>176</v>
      </c>
      <c r="AD85" s="6">
        <f t="shared" si="8"/>
        <v>-0.19302043423035012</v>
      </c>
      <c r="AE85" s="6">
        <f t="shared" si="11"/>
        <v>0</v>
      </c>
      <c r="AF85" s="6"/>
    </row>
    <row r="86" spans="1:32" x14ac:dyDescent="0.25">
      <c r="A86" s="1">
        <v>85</v>
      </c>
      <c r="B86">
        <v>495058.59678570071</v>
      </c>
      <c r="C86">
        <v>527038.14366452035</v>
      </c>
      <c r="D86">
        <v>487792.63075038622</v>
      </c>
      <c r="E86">
        <v>331129.19736026687</v>
      </c>
      <c r="F86">
        <v>358977.59014153242</v>
      </c>
      <c r="G86">
        <v>336730.9377010208</v>
      </c>
      <c r="H86">
        <v>336786.78305306361</v>
      </c>
      <c r="I86">
        <v>229259.70491181241</v>
      </c>
      <c r="J86">
        <v>249384.43660778811</v>
      </c>
      <c r="K86">
        <v>232623.13490038089</v>
      </c>
      <c r="L86">
        <v>227971.90564302649</v>
      </c>
      <c r="M86">
        <v>213875.2143166608</v>
      </c>
      <c r="N86">
        <v>171668.23028788861</v>
      </c>
      <c r="O86">
        <v>170422.84673167241</v>
      </c>
      <c r="P86">
        <v>169417.25593151469</v>
      </c>
      <c r="Q86">
        <v>124680.2623449134</v>
      </c>
      <c r="R86">
        <v>123467.47271518021</v>
      </c>
      <c r="S86">
        <v>106810.3809158965</v>
      </c>
      <c r="T86">
        <v>118270.5384151531</v>
      </c>
      <c r="U86">
        <v>127008.7549016815</v>
      </c>
      <c r="V86">
        <v>144593.54497431169</v>
      </c>
      <c r="W86">
        <v>125121.3542875698</v>
      </c>
      <c r="X86">
        <v>73992.301564382011</v>
      </c>
      <c r="Y86">
        <v>86627.250420967699</v>
      </c>
      <c r="Z86">
        <v>45689.377437543219</v>
      </c>
      <c r="AB86" s="4">
        <f t="shared" si="9"/>
        <v>3083172.8283023541</v>
      </c>
      <c r="AC86" s="5">
        <f t="shared" si="10"/>
        <v>225</v>
      </c>
      <c r="AD86" s="6">
        <f t="shared" si="8"/>
        <v>-0.64941963469963038</v>
      </c>
      <c r="AE86" s="6">
        <f t="shared" si="11"/>
        <v>0</v>
      </c>
      <c r="AF86" s="6"/>
    </row>
    <row r="87" spans="1:32" x14ac:dyDescent="0.25">
      <c r="A87" s="1">
        <v>86</v>
      </c>
      <c r="B87">
        <v>440492.71690899978</v>
      </c>
      <c r="C87">
        <v>460022.87819331803</v>
      </c>
      <c r="D87">
        <v>417093.88935678889</v>
      </c>
      <c r="E87">
        <v>231140.75316116941</v>
      </c>
      <c r="F87">
        <v>228113.2316525919</v>
      </c>
      <c r="G87">
        <v>196570.79768475069</v>
      </c>
      <c r="H87">
        <v>168342.23476963121</v>
      </c>
      <c r="I87">
        <v>94410.952958050359</v>
      </c>
      <c r="J87">
        <v>105288.0698649941</v>
      </c>
      <c r="K87">
        <v>93344.277343450653</v>
      </c>
      <c r="L87">
        <v>85724.558662073337</v>
      </c>
      <c r="M87">
        <v>82156.807776939022</v>
      </c>
      <c r="N87">
        <v>62447.90295789871</v>
      </c>
      <c r="O87">
        <v>60820.752904058383</v>
      </c>
      <c r="P87">
        <v>59106.105975839491</v>
      </c>
      <c r="Q87">
        <v>51498.178303884342</v>
      </c>
      <c r="R87">
        <v>47097.534045324857</v>
      </c>
      <c r="S87">
        <v>42597.637075644961</v>
      </c>
      <c r="T87">
        <v>41574.171937579653</v>
      </c>
      <c r="U87">
        <v>34957.946550274617</v>
      </c>
      <c r="V87">
        <v>29423.331326926611</v>
      </c>
      <c r="W87">
        <v>21341.792229779061</v>
      </c>
      <c r="X87">
        <v>18681.667501584161</v>
      </c>
      <c r="Y87">
        <v>20388.778484562132</v>
      </c>
      <c r="Z87">
        <v>24777.34973792221</v>
      </c>
      <c r="AB87" s="4">
        <f t="shared" si="9"/>
        <v>1841730.9610477488</v>
      </c>
      <c r="AC87" s="5">
        <f t="shared" si="10"/>
        <v>309</v>
      </c>
      <c r="AD87" s="6">
        <f t="shared" si="8"/>
        <v>-2.2390523542183067</v>
      </c>
      <c r="AE87" s="6">
        <f t="shared" si="11"/>
        <v>0</v>
      </c>
      <c r="AF87" s="6"/>
    </row>
    <row r="88" spans="1:32" x14ac:dyDescent="0.25">
      <c r="A88" s="1">
        <v>87</v>
      </c>
      <c r="B88">
        <v>449372.12174744537</v>
      </c>
      <c r="C88">
        <v>495611.11182605132</v>
      </c>
      <c r="D88">
        <v>467615.6826980976</v>
      </c>
      <c r="E88">
        <v>311436.04890554928</v>
      </c>
      <c r="F88">
        <v>351693.40657966491</v>
      </c>
      <c r="G88">
        <v>335132.75173860992</v>
      </c>
      <c r="H88">
        <v>333704.85394199728</v>
      </c>
      <c r="I88">
        <v>235706.12050881269</v>
      </c>
      <c r="J88">
        <v>257103.44246253601</v>
      </c>
      <c r="K88">
        <v>245535.78704886479</v>
      </c>
      <c r="L88">
        <v>249440.4341516064</v>
      </c>
      <c r="M88">
        <v>249345.3733982319</v>
      </c>
      <c r="N88">
        <v>204836.75942349981</v>
      </c>
      <c r="O88">
        <v>206376.02204974089</v>
      </c>
      <c r="P88">
        <v>205445.10364395319</v>
      </c>
      <c r="Q88">
        <v>153112.42701309931</v>
      </c>
      <c r="R88">
        <v>157065.0084782356</v>
      </c>
      <c r="S88">
        <v>156302.7547006144</v>
      </c>
      <c r="T88">
        <v>161482.823762452</v>
      </c>
      <c r="U88">
        <v>178899.9486127705</v>
      </c>
      <c r="V88">
        <v>210392.9333452362</v>
      </c>
      <c r="W88">
        <v>193716.9903156918</v>
      </c>
      <c r="X88">
        <v>148754.17560495311</v>
      </c>
      <c r="Y88">
        <v>162983.90084190611</v>
      </c>
      <c r="Z88">
        <v>81638.548197380136</v>
      </c>
      <c r="AB88" s="4">
        <f t="shared" si="9"/>
        <v>3218905.2243353967</v>
      </c>
      <c r="AC88" s="5">
        <f t="shared" si="10"/>
        <v>215</v>
      </c>
      <c r="AD88" s="6">
        <f t="shared" si="8"/>
        <v>-0.47561797428846214</v>
      </c>
      <c r="AE88" s="6">
        <f t="shared" si="11"/>
        <v>0</v>
      </c>
      <c r="AF88" s="6"/>
    </row>
    <row r="89" spans="1:32" x14ac:dyDescent="0.25">
      <c r="A89" s="1">
        <v>88</v>
      </c>
      <c r="B89">
        <v>613280.18114440248</v>
      </c>
      <c r="C89">
        <v>655046.13281489105</v>
      </c>
      <c r="D89">
        <v>626432.36840731476</v>
      </c>
      <c r="E89">
        <v>493762.7924284715</v>
      </c>
      <c r="F89">
        <v>546602.2280219954</v>
      </c>
      <c r="G89">
        <v>536277.70248281781</v>
      </c>
      <c r="H89">
        <v>514837.94911365298</v>
      </c>
      <c r="I89">
        <v>396204.70552860509</v>
      </c>
      <c r="J89">
        <v>423809.87200959667</v>
      </c>
      <c r="K89">
        <v>408765.02301591728</v>
      </c>
      <c r="L89">
        <v>414079.63588543778</v>
      </c>
      <c r="M89">
        <v>408749.30332782358</v>
      </c>
      <c r="N89">
        <v>349311.33146455459</v>
      </c>
      <c r="O89">
        <v>340787.38477682607</v>
      </c>
      <c r="P89">
        <v>338706.5571518541</v>
      </c>
      <c r="Q89">
        <v>265925.98873772239</v>
      </c>
      <c r="R89">
        <v>268819.44270246697</v>
      </c>
      <c r="S89">
        <v>255524.36523007849</v>
      </c>
      <c r="T89">
        <v>271658.15032071923</v>
      </c>
      <c r="U89">
        <v>295129.03374345769</v>
      </c>
      <c r="V89">
        <v>330423.31460650457</v>
      </c>
      <c r="W89">
        <v>323342.43670388352</v>
      </c>
      <c r="X89">
        <v>257632.8883275798</v>
      </c>
      <c r="Y89">
        <v>266316.30226088333</v>
      </c>
      <c r="Z89">
        <v>152888.82426369109</v>
      </c>
      <c r="AB89" s="4">
        <f t="shared" si="9"/>
        <v>4973034.1923089428</v>
      </c>
      <c r="AC89" s="5">
        <f t="shared" si="10"/>
        <v>14</v>
      </c>
      <c r="AD89" s="6">
        <f t="shared" si="8"/>
        <v>1.7704967051791707</v>
      </c>
      <c r="AE89" s="6">
        <f t="shared" si="11"/>
        <v>4973034.1923089428</v>
      </c>
      <c r="AF89" s="6"/>
    </row>
    <row r="90" spans="1:32" x14ac:dyDescent="0.25">
      <c r="A90" s="1">
        <v>89</v>
      </c>
      <c r="B90">
        <v>527288.79311842436</v>
      </c>
      <c r="C90">
        <v>557142.19583923114</v>
      </c>
      <c r="D90">
        <v>517839.76263571228</v>
      </c>
      <c r="E90">
        <v>362092.71100082208</v>
      </c>
      <c r="F90">
        <v>387816.25249706651</v>
      </c>
      <c r="G90">
        <v>360647.76986719313</v>
      </c>
      <c r="H90">
        <v>342251.91132496932</v>
      </c>
      <c r="I90">
        <v>236594.06029154069</v>
      </c>
      <c r="J90">
        <v>244991.93493598769</v>
      </c>
      <c r="K90">
        <v>227042.5688855706</v>
      </c>
      <c r="L90">
        <v>215877.55176473601</v>
      </c>
      <c r="M90">
        <v>208967.69330147299</v>
      </c>
      <c r="N90">
        <v>153402.38499141281</v>
      </c>
      <c r="O90">
        <v>145424.26524295611</v>
      </c>
      <c r="P90">
        <v>142919.07924279201</v>
      </c>
      <c r="Q90">
        <v>109446.171459622</v>
      </c>
      <c r="R90">
        <v>106872.1117129381</v>
      </c>
      <c r="S90">
        <v>86234.360613669065</v>
      </c>
      <c r="T90">
        <v>84591.98664349434</v>
      </c>
      <c r="U90">
        <v>84416.378512246709</v>
      </c>
      <c r="V90">
        <v>88594.529336319334</v>
      </c>
      <c r="W90">
        <v>82169.385181593112</v>
      </c>
      <c r="X90">
        <v>35528.79331299715</v>
      </c>
      <c r="Y90">
        <v>38433.375883950786</v>
      </c>
      <c r="Z90">
        <v>21218.802675501141</v>
      </c>
      <c r="AB90" s="4">
        <f t="shared" si="9"/>
        <v>3091448.2457255688</v>
      </c>
      <c r="AC90" s="5">
        <f t="shared" si="10"/>
        <v>223</v>
      </c>
      <c r="AD90" s="6">
        <f t="shared" si="8"/>
        <v>-0.63882318660922677</v>
      </c>
      <c r="AE90" s="6">
        <f t="shared" si="11"/>
        <v>0</v>
      </c>
      <c r="AF90" s="6"/>
    </row>
    <row r="91" spans="1:32" x14ac:dyDescent="0.25">
      <c r="A91" s="1">
        <v>90</v>
      </c>
      <c r="B91">
        <v>453676.8650742239</v>
      </c>
      <c r="C91">
        <v>484193.95503945858</v>
      </c>
      <c r="D91">
        <v>452030.12574413948</v>
      </c>
      <c r="E91">
        <v>285522.55477867858</v>
      </c>
      <c r="F91">
        <v>307056.4519688742</v>
      </c>
      <c r="G91">
        <v>277648.03236394608</v>
      </c>
      <c r="H91">
        <v>284753.53696275182</v>
      </c>
      <c r="I91">
        <v>192390.25607812591</v>
      </c>
      <c r="J91">
        <v>203973.1378349232</v>
      </c>
      <c r="K91">
        <v>186615.76361242979</v>
      </c>
      <c r="L91">
        <v>178049.82018655899</v>
      </c>
      <c r="M91">
        <v>168031.5142843473</v>
      </c>
      <c r="N91">
        <v>132355.95523098661</v>
      </c>
      <c r="O91">
        <v>129557.187086152</v>
      </c>
      <c r="P91">
        <v>122359.30413740181</v>
      </c>
      <c r="Q91">
        <v>90096.693563762499</v>
      </c>
      <c r="R91">
        <v>88572.591666424312</v>
      </c>
      <c r="S91">
        <v>70983.276279061261</v>
      </c>
      <c r="T91">
        <v>68024.890432180589</v>
      </c>
      <c r="U91">
        <v>67265.453267384</v>
      </c>
      <c r="V91">
        <v>77556.381821305957</v>
      </c>
      <c r="W91">
        <v>71204.163923605884</v>
      </c>
      <c r="X91">
        <v>35518.400501854732</v>
      </c>
      <c r="Y91">
        <v>40996.286678270139</v>
      </c>
      <c r="Z91">
        <v>21167.180368598689</v>
      </c>
      <c r="AB91" s="4">
        <f t="shared" si="9"/>
        <v>2569331.9766090405</v>
      </c>
      <c r="AC91" s="5">
        <f t="shared" si="10"/>
        <v>284</v>
      </c>
      <c r="AD91" s="6">
        <f t="shared" si="8"/>
        <v>-1.3073789415525505</v>
      </c>
      <c r="AE91" s="6">
        <f t="shared" si="11"/>
        <v>0</v>
      </c>
      <c r="AF91" s="6"/>
    </row>
    <row r="92" spans="1:32" x14ac:dyDescent="0.25">
      <c r="A92" s="1">
        <v>91</v>
      </c>
      <c r="B92">
        <v>481856.80528919469</v>
      </c>
      <c r="C92">
        <v>514658.81076846091</v>
      </c>
      <c r="D92">
        <v>475209.25422753539</v>
      </c>
      <c r="E92">
        <v>317142.10566090117</v>
      </c>
      <c r="F92">
        <v>332877.95501680992</v>
      </c>
      <c r="G92">
        <v>316191.83846957033</v>
      </c>
      <c r="H92">
        <v>284565.80162668013</v>
      </c>
      <c r="I92">
        <v>204523.03714988811</v>
      </c>
      <c r="J92">
        <v>216606.423402563</v>
      </c>
      <c r="K92">
        <v>206890.8873719816</v>
      </c>
      <c r="L92">
        <v>210230.9460615869</v>
      </c>
      <c r="M92">
        <v>202335.30311374049</v>
      </c>
      <c r="N92">
        <v>171576.9544924981</v>
      </c>
      <c r="O92">
        <v>164659.13963938021</v>
      </c>
      <c r="P92">
        <v>164392.37473162281</v>
      </c>
      <c r="Q92">
        <v>126846.5961395846</v>
      </c>
      <c r="R92">
        <v>127224.9985756525</v>
      </c>
      <c r="S92">
        <v>114756.4240035089</v>
      </c>
      <c r="T92">
        <v>120558.7815673236</v>
      </c>
      <c r="U92">
        <v>132660.10590958569</v>
      </c>
      <c r="V92">
        <v>149374.1519939359</v>
      </c>
      <c r="W92">
        <v>141968.67444975211</v>
      </c>
      <c r="X92">
        <v>97610.992126251556</v>
      </c>
      <c r="Y92">
        <v>107893.16982655731</v>
      </c>
      <c r="Z92">
        <v>52563.42745230149</v>
      </c>
      <c r="AB92" s="4">
        <f t="shared" si="9"/>
        <v>2928655.1079005748</v>
      </c>
      <c r="AC92" s="5">
        <f t="shared" si="10"/>
        <v>238</v>
      </c>
      <c r="AD92" s="6">
        <f t="shared" si="8"/>
        <v>-0.84727539466308244</v>
      </c>
      <c r="AE92" s="6">
        <f t="shared" si="11"/>
        <v>0</v>
      </c>
      <c r="AF92" s="6"/>
    </row>
    <row r="93" spans="1:32" x14ac:dyDescent="0.25">
      <c r="A93" s="1">
        <v>92</v>
      </c>
      <c r="B93">
        <v>510930.74217961071</v>
      </c>
      <c r="C93">
        <v>558781.52696313546</v>
      </c>
      <c r="D93">
        <v>520388.49952072348</v>
      </c>
      <c r="E93">
        <v>383737.76084866788</v>
      </c>
      <c r="F93">
        <v>407829.9079363175</v>
      </c>
      <c r="G93">
        <v>388863.86889790592</v>
      </c>
      <c r="H93">
        <v>346488.96485909162</v>
      </c>
      <c r="I93">
        <v>280218.5441417034</v>
      </c>
      <c r="J93">
        <v>309347.18745271763</v>
      </c>
      <c r="K93">
        <v>311685.4052092908</v>
      </c>
      <c r="L93">
        <v>329325.22463223158</v>
      </c>
      <c r="M93">
        <v>332482.03614490572</v>
      </c>
      <c r="N93">
        <v>319282.76542764471</v>
      </c>
      <c r="O93">
        <v>325769.12488162582</v>
      </c>
      <c r="P93">
        <v>332781.18911843869</v>
      </c>
      <c r="Q93">
        <v>268866.73384772643</v>
      </c>
      <c r="R93">
        <v>277228.65722192079</v>
      </c>
      <c r="S93">
        <v>276376.54421056458</v>
      </c>
      <c r="T93">
        <v>301019.04254453158</v>
      </c>
      <c r="U93">
        <v>341510.72044229199</v>
      </c>
      <c r="V93">
        <v>401606.91831675242</v>
      </c>
      <c r="W93">
        <v>402803.79066993622</v>
      </c>
      <c r="X93">
        <v>363003.01804034982</v>
      </c>
      <c r="Y93">
        <v>381037.56902093941</v>
      </c>
      <c r="Z93">
        <v>294625.98948542582</v>
      </c>
      <c r="AB93" s="4">
        <f t="shared" si="9"/>
        <v>4172595.1710321</v>
      </c>
      <c r="AC93" s="5">
        <f t="shared" si="10"/>
        <v>70</v>
      </c>
      <c r="AD93" s="6">
        <f t="shared" si="8"/>
        <v>0.74555619707866538</v>
      </c>
      <c r="AE93" s="6">
        <f t="shared" si="11"/>
        <v>0</v>
      </c>
      <c r="AF93" s="6"/>
    </row>
    <row r="94" spans="1:32" x14ac:dyDescent="0.25">
      <c r="A94" s="1">
        <v>93</v>
      </c>
      <c r="B94">
        <v>555440.41917001747</v>
      </c>
      <c r="C94">
        <v>584525.51442886353</v>
      </c>
      <c r="D94">
        <v>544500.90983239247</v>
      </c>
      <c r="E94">
        <v>396148.73248408869</v>
      </c>
      <c r="F94">
        <v>424118.77324879041</v>
      </c>
      <c r="G94">
        <v>401974.59795506991</v>
      </c>
      <c r="H94">
        <v>361872.41876137629</v>
      </c>
      <c r="I94">
        <v>264263.87372223008</v>
      </c>
      <c r="J94">
        <v>274844.45543511189</v>
      </c>
      <c r="K94">
        <v>269723.33487728599</v>
      </c>
      <c r="L94">
        <v>266067.74506744888</v>
      </c>
      <c r="M94">
        <v>249684.69062733371</v>
      </c>
      <c r="N94">
        <v>198629.21718665239</v>
      </c>
      <c r="O94">
        <v>192716.74735616849</v>
      </c>
      <c r="P94">
        <v>191573.5674201448</v>
      </c>
      <c r="Q94">
        <v>152416.98042148279</v>
      </c>
      <c r="R94">
        <v>151228.37947976179</v>
      </c>
      <c r="S94">
        <v>141722.33942563381</v>
      </c>
      <c r="T94">
        <v>140792.3399645444</v>
      </c>
      <c r="U94">
        <v>147476.35345440841</v>
      </c>
      <c r="V94">
        <v>156344.01625496501</v>
      </c>
      <c r="W94">
        <v>144277.00775458591</v>
      </c>
      <c r="X94">
        <v>83197.450841965576</v>
      </c>
      <c r="Y94">
        <v>87576.195042173989</v>
      </c>
      <c r="Z94">
        <v>42792.061841436043</v>
      </c>
      <c r="AB94" s="4">
        <f t="shared" si="9"/>
        <v>3533633.288291215</v>
      </c>
      <c r="AC94" s="5">
        <f t="shared" si="10"/>
        <v>165</v>
      </c>
      <c r="AD94" s="6">
        <f t="shared" si="8"/>
        <v>-7.2617204448685801E-2</v>
      </c>
      <c r="AE94" s="6">
        <f t="shared" si="11"/>
        <v>0</v>
      </c>
      <c r="AF94" s="6"/>
    </row>
    <row r="95" spans="1:32" x14ac:dyDescent="0.25">
      <c r="A95" s="1">
        <v>94</v>
      </c>
      <c r="B95">
        <v>500258.26176828617</v>
      </c>
      <c r="C95">
        <v>539597.431069999</v>
      </c>
      <c r="D95">
        <v>510292.50520084618</v>
      </c>
      <c r="E95">
        <v>368866.386488583</v>
      </c>
      <c r="F95">
        <v>412599.20285122411</v>
      </c>
      <c r="G95">
        <v>407968.41825840238</v>
      </c>
      <c r="H95">
        <v>388411.82280964241</v>
      </c>
      <c r="I95">
        <v>292923.83339891362</v>
      </c>
      <c r="J95">
        <v>305447.72893251933</v>
      </c>
      <c r="K95">
        <v>302439.91603614349</v>
      </c>
      <c r="L95">
        <v>308462.12482456368</v>
      </c>
      <c r="M95">
        <v>304055.49983701529</v>
      </c>
      <c r="N95">
        <v>237748.83191498951</v>
      </c>
      <c r="O95">
        <v>241847.6543140123</v>
      </c>
      <c r="P95">
        <v>242220.64851628381</v>
      </c>
      <c r="Q95">
        <v>199678.9499610443</v>
      </c>
      <c r="R95">
        <v>202277.5666634865</v>
      </c>
      <c r="S95">
        <v>187705.53710049711</v>
      </c>
      <c r="T95">
        <v>183979.43424763961</v>
      </c>
      <c r="U95">
        <v>195362.4242171208</v>
      </c>
      <c r="V95">
        <v>216887.2496783594</v>
      </c>
      <c r="W95">
        <v>198196.20701696011</v>
      </c>
      <c r="X95">
        <v>122518.00168640941</v>
      </c>
      <c r="Y95">
        <v>132750.62677953849</v>
      </c>
      <c r="Z95">
        <v>69515.518629637707</v>
      </c>
      <c r="AB95" s="4">
        <f t="shared" si="9"/>
        <v>3730358.3091480541</v>
      </c>
      <c r="AC95" s="5">
        <f t="shared" si="10"/>
        <v>131</v>
      </c>
      <c r="AD95" s="6">
        <f t="shared" si="8"/>
        <v>0.17928386168306423</v>
      </c>
      <c r="AE95" s="6">
        <f t="shared" si="11"/>
        <v>0</v>
      </c>
      <c r="AF95" s="6"/>
    </row>
    <row r="96" spans="1:32" x14ac:dyDescent="0.25">
      <c r="A96" s="1">
        <v>95</v>
      </c>
      <c r="B96">
        <v>556790.43712692405</v>
      </c>
      <c r="C96">
        <v>587711.69307894341</v>
      </c>
      <c r="D96">
        <v>561921.11182683113</v>
      </c>
      <c r="E96">
        <v>415203.56132830231</v>
      </c>
      <c r="F96">
        <v>432570.05478166818</v>
      </c>
      <c r="G96">
        <v>415106.140523382</v>
      </c>
      <c r="H96">
        <v>421232.91215242847</v>
      </c>
      <c r="I96">
        <v>303056.09784567013</v>
      </c>
      <c r="J96">
        <v>317283.4741269754</v>
      </c>
      <c r="K96">
        <v>307841.97758547647</v>
      </c>
      <c r="L96">
        <v>314629.37106240302</v>
      </c>
      <c r="M96">
        <v>315012.07628598728</v>
      </c>
      <c r="N96">
        <v>267217.18319270801</v>
      </c>
      <c r="O96">
        <v>261033.05480752449</v>
      </c>
      <c r="P96">
        <v>255843.3545207943</v>
      </c>
      <c r="Q96">
        <v>199350.78196425771</v>
      </c>
      <c r="R96">
        <v>191152.28277935879</v>
      </c>
      <c r="S96">
        <v>182349.64799053009</v>
      </c>
      <c r="T96">
        <v>185988.63101369329</v>
      </c>
      <c r="U96">
        <v>208728.5288266679</v>
      </c>
      <c r="V96">
        <v>234451.6033563806</v>
      </c>
      <c r="W96">
        <v>228486.69063055009</v>
      </c>
      <c r="X96">
        <v>167929.1626586114</v>
      </c>
      <c r="Y96">
        <v>177226.78721430671</v>
      </c>
      <c r="Z96">
        <v>98280.813472731868</v>
      </c>
      <c r="AB96" s="4">
        <f t="shared" si="9"/>
        <v>3974848.0325280041</v>
      </c>
      <c r="AC96" s="5">
        <f t="shared" si="10"/>
        <v>94</v>
      </c>
      <c r="AD96" s="6">
        <f t="shared" si="8"/>
        <v>0.49234633695652907</v>
      </c>
      <c r="AE96" s="6">
        <f t="shared" si="11"/>
        <v>0</v>
      </c>
      <c r="AF96" s="6"/>
    </row>
    <row r="97" spans="1:32" x14ac:dyDescent="0.25">
      <c r="A97" s="1">
        <v>96</v>
      </c>
      <c r="B97">
        <v>613299.82745610445</v>
      </c>
      <c r="C97">
        <v>662972.77795487072</v>
      </c>
      <c r="D97">
        <v>624808.42180876329</v>
      </c>
      <c r="E97">
        <v>503587.32621806482</v>
      </c>
      <c r="F97">
        <v>544414.4766053434</v>
      </c>
      <c r="G97">
        <v>541907.72047820198</v>
      </c>
      <c r="H97">
        <v>519729.53209715732</v>
      </c>
      <c r="I97">
        <v>382295.8608595769</v>
      </c>
      <c r="J97">
        <v>398236.77310387971</v>
      </c>
      <c r="K97">
        <v>393592.71612654778</v>
      </c>
      <c r="L97">
        <v>405655.04068561672</v>
      </c>
      <c r="M97">
        <v>402779.89779708732</v>
      </c>
      <c r="N97">
        <v>313276.51267618319</v>
      </c>
      <c r="O97">
        <v>305944.84368688689</v>
      </c>
      <c r="P97">
        <v>306474.70396210102</v>
      </c>
      <c r="Q97">
        <v>235837.38032712549</v>
      </c>
      <c r="R97">
        <v>236982.52612011789</v>
      </c>
      <c r="S97">
        <v>221726.55581030069</v>
      </c>
      <c r="T97">
        <v>233249.20483851049</v>
      </c>
      <c r="U97">
        <v>254170.54511060871</v>
      </c>
      <c r="V97">
        <v>294862.19264111773</v>
      </c>
      <c r="W97">
        <v>284234.10476141109</v>
      </c>
      <c r="X97">
        <v>211187.4402432667</v>
      </c>
      <c r="Y97">
        <v>222897.05821229279</v>
      </c>
      <c r="Z97">
        <v>129889.8014482443</v>
      </c>
      <c r="AB97" s="4">
        <f t="shared" si="9"/>
        <v>4822070.0849276511</v>
      </c>
      <c r="AC97" s="5">
        <f t="shared" si="10"/>
        <v>23</v>
      </c>
      <c r="AD97" s="6">
        <f t="shared" si="8"/>
        <v>1.5771912505331696</v>
      </c>
      <c r="AE97" s="6">
        <f t="shared" si="11"/>
        <v>4822070.0849276511</v>
      </c>
      <c r="AF97" s="6"/>
    </row>
    <row r="98" spans="1:32" x14ac:dyDescent="0.25">
      <c r="A98" s="1">
        <v>97</v>
      </c>
      <c r="B98">
        <v>524200.21099065809</v>
      </c>
      <c r="C98">
        <v>552893.94884246727</v>
      </c>
      <c r="D98">
        <v>532759.70937869791</v>
      </c>
      <c r="E98">
        <v>385153.56327502342</v>
      </c>
      <c r="F98">
        <v>417378.46040339512</v>
      </c>
      <c r="G98">
        <v>404058.11048493779</v>
      </c>
      <c r="H98">
        <v>402964.05689149449</v>
      </c>
      <c r="I98">
        <v>287751.86690806691</v>
      </c>
      <c r="J98">
        <v>307875.73008670751</v>
      </c>
      <c r="K98">
        <v>303991.76184471522</v>
      </c>
      <c r="L98">
        <v>306863.81806823489</v>
      </c>
      <c r="M98">
        <v>303430.37799275882</v>
      </c>
      <c r="N98">
        <v>231074.519233411</v>
      </c>
      <c r="O98">
        <v>227334.49965377251</v>
      </c>
      <c r="P98">
        <v>237437.97650032601</v>
      </c>
      <c r="Q98">
        <v>188886.30814596589</v>
      </c>
      <c r="R98">
        <v>189307.44142879191</v>
      </c>
      <c r="S98">
        <v>180441.99221216631</v>
      </c>
      <c r="T98">
        <v>190052.07390302431</v>
      </c>
      <c r="U98">
        <v>217052.8321919296</v>
      </c>
      <c r="V98">
        <v>251260.0153663636</v>
      </c>
      <c r="W98">
        <v>233563.74787165079</v>
      </c>
      <c r="X98">
        <v>167855.88084986209</v>
      </c>
      <c r="Y98">
        <v>188936.1770678726</v>
      </c>
      <c r="Z98">
        <v>101786.9598104113</v>
      </c>
      <c r="AB98" s="4">
        <f t="shared" si="9"/>
        <v>3799251.7251773113</v>
      </c>
      <c r="AC98" s="5">
        <f t="shared" si="10"/>
        <v>121</v>
      </c>
      <c r="AD98" s="6">
        <f t="shared" si="8"/>
        <v>0.26750001675902274</v>
      </c>
      <c r="AE98" s="6">
        <f t="shared" si="11"/>
        <v>0</v>
      </c>
      <c r="AF98" s="6"/>
    </row>
    <row r="99" spans="1:32" x14ac:dyDescent="0.25">
      <c r="A99" s="1">
        <v>98</v>
      </c>
      <c r="B99">
        <v>501489.5272146638</v>
      </c>
      <c r="C99">
        <v>531616.7094381036</v>
      </c>
      <c r="D99">
        <v>495860.38046008599</v>
      </c>
      <c r="E99">
        <v>344320.03821606463</v>
      </c>
      <c r="F99">
        <v>350311.99556147237</v>
      </c>
      <c r="G99">
        <v>323224.32549699611</v>
      </c>
      <c r="H99">
        <v>283177.44780047832</v>
      </c>
      <c r="I99">
        <v>195670.4016867131</v>
      </c>
      <c r="J99">
        <v>209371.6284062239</v>
      </c>
      <c r="K99">
        <v>201108.11055586391</v>
      </c>
      <c r="L99">
        <v>200812.5842097346</v>
      </c>
      <c r="M99">
        <v>189226.5613585345</v>
      </c>
      <c r="N99">
        <v>174142.72716699439</v>
      </c>
      <c r="O99">
        <v>159277.20763362269</v>
      </c>
      <c r="P99">
        <v>160004.37171408921</v>
      </c>
      <c r="Q99">
        <v>117202.57611250279</v>
      </c>
      <c r="R99">
        <v>116927.8783377292</v>
      </c>
      <c r="S99">
        <v>112956.7947084086</v>
      </c>
      <c r="T99">
        <v>116356.4919983639</v>
      </c>
      <c r="U99">
        <v>107475.2159288339</v>
      </c>
      <c r="V99">
        <v>121529.5640021111</v>
      </c>
      <c r="W99">
        <v>113012.3089840359</v>
      </c>
      <c r="X99">
        <v>80908.341289857126</v>
      </c>
      <c r="Y99">
        <v>95527.579834744407</v>
      </c>
      <c r="Z99">
        <v>44050.756035661783</v>
      </c>
      <c r="AB99" s="4">
        <f t="shared" si="9"/>
        <v>2940359.3621757263</v>
      </c>
      <c r="AC99" s="5">
        <f t="shared" si="10"/>
        <v>237</v>
      </c>
      <c r="AD99" s="6">
        <f t="shared" si="8"/>
        <v>-0.83228841376280682</v>
      </c>
      <c r="AE99" s="6">
        <f t="shared" si="11"/>
        <v>0</v>
      </c>
      <c r="AF99" s="6"/>
    </row>
    <row r="100" spans="1:32" x14ac:dyDescent="0.25">
      <c r="A100" s="1">
        <v>99</v>
      </c>
      <c r="B100">
        <v>457775.67098316911</v>
      </c>
      <c r="C100">
        <v>484967.27028818661</v>
      </c>
      <c r="D100">
        <v>440307.95103725011</v>
      </c>
      <c r="E100">
        <v>276060.90891610051</v>
      </c>
      <c r="F100">
        <v>275530.04660115449</v>
      </c>
      <c r="G100">
        <v>243946.55102902089</v>
      </c>
      <c r="H100">
        <v>204310.38638286761</v>
      </c>
      <c r="I100">
        <v>137293.0166996081</v>
      </c>
      <c r="J100">
        <v>144314.70121691361</v>
      </c>
      <c r="K100">
        <v>139122.9046658478</v>
      </c>
      <c r="L100">
        <v>134082.50127221801</v>
      </c>
      <c r="M100">
        <v>127372.98292943979</v>
      </c>
      <c r="N100">
        <v>115819.2878528516</v>
      </c>
      <c r="O100">
        <v>110405.3274837685</v>
      </c>
      <c r="P100">
        <v>107254.63600685789</v>
      </c>
      <c r="Q100">
        <v>77705.06484807418</v>
      </c>
      <c r="R100">
        <v>73337.779311155769</v>
      </c>
      <c r="S100">
        <v>75648.937734792402</v>
      </c>
      <c r="T100">
        <v>79751.208613394701</v>
      </c>
      <c r="U100">
        <v>82584.399812708507</v>
      </c>
      <c r="V100">
        <v>84439.28903233516</v>
      </c>
      <c r="W100">
        <v>53919.000263445188</v>
      </c>
      <c r="X100">
        <v>27146.826089979149</v>
      </c>
      <c r="Y100">
        <v>23038.30343578965</v>
      </c>
      <c r="Z100">
        <v>20601.789252309249</v>
      </c>
      <c r="AB100" s="4">
        <f t="shared" si="9"/>
        <v>2283981.3238590695</v>
      </c>
      <c r="AC100" s="5">
        <f t="shared" si="10"/>
        <v>297</v>
      </c>
      <c r="AD100" s="6">
        <f t="shared" si="8"/>
        <v>-1.6727627312506446</v>
      </c>
      <c r="AE100" s="6">
        <f t="shared" si="11"/>
        <v>0</v>
      </c>
      <c r="AF100" s="6"/>
    </row>
    <row r="101" spans="1:32" x14ac:dyDescent="0.25">
      <c r="A101" s="1">
        <v>100</v>
      </c>
      <c r="B101">
        <v>497943.74787389621</v>
      </c>
      <c r="C101">
        <v>527462.36627769691</v>
      </c>
      <c r="D101">
        <v>487653.03969982202</v>
      </c>
      <c r="E101">
        <v>328384.43641737761</v>
      </c>
      <c r="F101">
        <v>334158.08099473052</v>
      </c>
      <c r="G101">
        <v>301301.31888542388</v>
      </c>
      <c r="H101">
        <v>260499.27830106841</v>
      </c>
      <c r="I101">
        <v>178986.88033749771</v>
      </c>
      <c r="J101">
        <v>190649.07306554381</v>
      </c>
      <c r="K101">
        <v>176822.61284031751</v>
      </c>
      <c r="L101">
        <v>170648.57892188069</v>
      </c>
      <c r="M101">
        <v>160429.8770258576</v>
      </c>
      <c r="N101">
        <v>151034.4866642667</v>
      </c>
      <c r="O101">
        <v>142213.04093804301</v>
      </c>
      <c r="P101">
        <v>140892.50614748639</v>
      </c>
      <c r="Q101">
        <v>102234.9147426742</v>
      </c>
      <c r="R101">
        <v>100783.14145308849</v>
      </c>
      <c r="S101">
        <v>101448.7383346518</v>
      </c>
      <c r="T101">
        <v>94270.956793177655</v>
      </c>
      <c r="U101">
        <v>94682.134465356314</v>
      </c>
      <c r="V101">
        <v>100720.8983160941</v>
      </c>
      <c r="W101">
        <v>75223.711243610815</v>
      </c>
      <c r="X101">
        <v>48517.871779763969</v>
      </c>
      <c r="Y101">
        <v>48032.696715724538</v>
      </c>
      <c r="Z101">
        <v>35386.90538170802</v>
      </c>
      <c r="AB101" s="4">
        <f t="shared" si="9"/>
        <v>2734657.2667758628</v>
      </c>
      <c r="AC101" s="5">
        <f t="shared" si="10"/>
        <v>263</v>
      </c>
      <c r="AD101" s="6">
        <f t="shared" si="8"/>
        <v>-1.0956843809411181</v>
      </c>
      <c r="AE101" s="6">
        <f t="shared" si="11"/>
        <v>0</v>
      </c>
      <c r="AF101" s="6"/>
    </row>
    <row r="102" spans="1:32" x14ac:dyDescent="0.25">
      <c r="A102" s="1">
        <v>101</v>
      </c>
      <c r="B102">
        <v>533828.46511926327</v>
      </c>
      <c r="C102">
        <v>582026.48553638696</v>
      </c>
      <c r="D102">
        <v>567889.76396769052</v>
      </c>
      <c r="E102">
        <v>430273.37018998142</v>
      </c>
      <c r="F102">
        <v>466817.31901076389</v>
      </c>
      <c r="G102">
        <v>455239.89814369072</v>
      </c>
      <c r="H102">
        <v>442796.88972716761</v>
      </c>
      <c r="I102">
        <v>317772.33705315128</v>
      </c>
      <c r="J102">
        <v>333254.52000946138</v>
      </c>
      <c r="K102">
        <v>325967.74067004328</v>
      </c>
      <c r="L102">
        <v>325247.57348091429</v>
      </c>
      <c r="M102">
        <v>319772.67258739291</v>
      </c>
      <c r="N102">
        <v>259231.56227609899</v>
      </c>
      <c r="O102">
        <v>246445.5729802628</v>
      </c>
      <c r="P102">
        <v>250979.45500790191</v>
      </c>
      <c r="Q102">
        <v>191855.8055531366</v>
      </c>
      <c r="R102">
        <v>190231.7788509739</v>
      </c>
      <c r="S102">
        <v>171302.06706384991</v>
      </c>
      <c r="T102">
        <v>170516.21136059629</v>
      </c>
      <c r="U102">
        <v>183138.49129663309</v>
      </c>
      <c r="V102">
        <v>213966.546868248</v>
      </c>
      <c r="W102">
        <v>199006.1624611294</v>
      </c>
      <c r="X102">
        <v>147872.24188667911</v>
      </c>
      <c r="Y102">
        <v>152880.1761100677</v>
      </c>
      <c r="Z102">
        <v>78812.045591511836</v>
      </c>
      <c r="AB102" s="4">
        <f t="shared" si="9"/>
        <v>4045247.4731489769</v>
      </c>
      <c r="AC102" s="5">
        <f t="shared" si="10"/>
        <v>86</v>
      </c>
      <c r="AD102" s="6">
        <f t="shared" si="8"/>
        <v>0.58249091577147838</v>
      </c>
      <c r="AE102" s="6">
        <f t="shared" si="11"/>
        <v>0</v>
      </c>
      <c r="AF102" s="6"/>
    </row>
    <row r="103" spans="1:32" x14ac:dyDescent="0.25">
      <c r="A103" s="1">
        <v>102</v>
      </c>
      <c r="B103">
        <v>634159.4948911235</v>
      </c>
      <c r="C103">
        <v>675063.47815670643</v>
      </c>
      <c r="D103">
        <v>656826.61528725538</v>
      </c>
      <c r="E103">
        <v>527370.57697174745</v>
      </c>
      <c r="F103">
        <v>571090.87921761919</v>
      </c>
      <c r="G103">
        <v>566096.81049004477</v>
      </c>
      <c r="H103">
        <v>575517.16352198645</v>
      </c>
      <c r="I103">
        <v>423331.20540033048</v>
      </c>
      <c r="J103">
        <v>437765.72537309502</v>
      </c>
      <c r="K103">
        <v>423587.08840838278</v>
      </c>
      <c r="L103">
        <v>425262.5173256906</v>
      </c>
      <c r="M103">
        <v>419261.92250272143</v>
      </c>
      <c r="N103">
        <v>336032.74619358848</v>
      </c>
      <c r="O103">
        <v>316267.38666230289</v>
      </c>
      <c r="P103">
        <v>309911.9034657891</v>
      </c>
      <c r="Q103">
        <v>249233.28434336089</v>
      </c>
      <c r="R103">
        <v>243213.59740487949</v>
      </c>
      <c r="S103">
        <v>209807.1585704461</v>
      </c>
      <c r="T103">
        <v>211688.9701442401</v>
      </c>
      <c r="U103">
        <v>224030.07409866111</v>
      </c>
      <c r="V103">
        <v>252258.4824145337</v>
      </c>
      <c r="W103">
        <v>248941.36952174621</v>
      </c>
      <c r="X103">
        <v>172705.6091177731</v>
      </c>
      <c r="Y103">
        <v>182333.28905350741</v>
      </c>
      <c r="Z103">
        <v>107749.12207591149</v>
      </c>
      <c r="AB103" s="4">
        <f t="shared" si="9"/>
        <v>5015262.327983642</v>
      </c>
      <c r="AC103" s="5">
        <f t="shared" si="10"/>
        <v>12</v>
      </c>
      <c r="AD103" s="6">
        <f t="shared" si="8"/>
        <v>1.8245686902824481</v>
      </c>
      <c r="AE103" s="6">
        <f t="shared" si="11"/>
        <v>5015262.327983642</v>
      </c>
      <c r="AF103" s="6"/>
    </row>
    <row r="104" spans="1:32" x14ac:dyDescent="0.25">
      <c r="A104" s="1">
        <v>103</v>
      </c>
      <c r="B104">
        <v>531767.44950306753</v>
      </c>
      <c r="C104">
        <v>554192.39675265702</v>
      </c>
      <c r="D104">
        <v>525746.54814559966</v>
      </c>
      <c r="E104">
        <v>389127.57380265201</v>
      </c>
      <c r="F104">
        <v>406150.50018109818</v>
      </c>
      <c r="G104">
        <v>389205.7607344971</v>
      </c>
      <c r="H104">
        <v>354282.70277300512</v>
      </c>
      <c r="I104">
        <v>250269.4213858271</v>
      </c>
      <c r="J104">
        <v>269077.03818332747</v>
      </c>
      <c r="K104">
        <v>256041.98305059891</v>
      </c>
      <c r="L104">
        <v>259427.46997354471</v>
      </c>
      <c r="M104">
        <v>254846.04492395351</v>
      </c>
      <c r="N104">
        <v>226293.84004086579</v>
      </c>
      <c r="O104">
        <v>217230.46651000329</v>
      </c>
      <c r="P104">
        <v>218764.4893479555</v>
      </c>
      <c r="Q104">
        <v>158775.9273604597</v>
      </c>
      <c r="R104">
        <v>158863.17986784139</v>
      </c>
      <c r="S104">
        <v>150198.0096058615</v>
      </c>
      <c r="T104">
        <v>156458.21274277251</v>
      </c>
      <c r="U104">
        <v>193450.84609522659</v>
      </c>
      <c r="V104">
        <v>223429.0287750657</v>
      </c>
      <c r="W104">
        <v>204181.89145742051</v>
      </c>
      <c r="X104">
        <v>157239.44954353641</v>
      </c>
      <c r="Y104">
        <v>163898.44453192659</v>
      </c>
      <c r="Z104">
        <v>72110.243157269157</v>
      </c>
      <c r="AB104" s="4">
        <f t="shared" si="9"/>
        <v>3544209.4014877635</v>
      </c>
      <c r="AC104" s="5">
        <f t="shared" si="10"/>
        <v>162</v>
      </c>
      <c r="AD104" s="6">
        <f t="shared" si="8"/>
        <v>-5.9074777673804965E-2</v>
      </c>
      <c r="AE104" s="6">
        <f t="shared" si="11"/>
        <v>0</v>
      </c>
      <c r="AF104" s="6"/>
    </row>
    <row r="105" spans="1:32" x14ac:dyDescent="0.25">
      <c r="A105" s="1">
        <v>104</v>
      </c>
      <c r="B105">
        <v>546995.31141866348</v>
      </c>
      <c r="C105">
        <v>584945.73082294222</v>
      </c>
      <c r="D105">
        <v>539500.63254078815</v>
      </c>
      <c r="E105">
        <v>396591.00046280777</v>
      </c>
      <c r="F105">
        <v>406352.53294113971</v>
      </c>
      <c r="G105">
        <v>376429.28040984052</v>
      </c>
      <c r="H105">
        <v>318583.57960206521</v>
      </c>
      <c r="I105">
        <v>236850.58889958591</v>
      </c>
      <c r="J105">
        <v>253557.15891871831</v>
      </c>
      <c r="K105">
        <v>252923.94731378881</v>
      </c>
      <c r="L105">
        <v>258504.98627044249</v>
      </c>
      <c r="M105">
        <v>255378.89715077661</v>
      </c>
      <c r="N105">
        <v>247964.38782091971</v>
      </c>
      <c r="O105">
        <v>237309.13098106661</v>
      </c>
      <c r="P105">
        <v>234953.78811649629</v>
      </c>
      <c r="Q105">
        <v>178397.06969438039</v>
      </c>
      <c r="R105">
        <v>175875.8738112245</v>
      </c>
      <c r="S105">
        <v>169229.60591352009</v>
      </c>
      <c r="T105">
        <v>172928.1071395647</v>
      </c>
      <c r="U105">
        <v>174393.46623002359</v>
      </c>
      <c r="V105">
        <v>188214.74541229609</v>
      </c>
      <c r="W105">
        <v>187905.9860226218</v>
      </c>
      <c r="X105">
        <v>154488.9182752851</v>
      </c>
      <c r="Y105">
        <v>167223.29551724379</v>
      </c>
      <c r="Z105">
        <v>90567.366080110631</v>
      </c>
      <c r="AB105" s="4">
        <f t="shared" si="9"/>
        <v>3568205.1380628734</v>
      </c>
      <c r="AC105" s="5">
        <f t="shared" si="10"/>
        <v>157</v>
      </c>
      <c r="AD105" s="6">
        <f t="shared" si="8"/>
        <v>-2.8348886276972674E-2</v>
      </c>
      <c r="AE105" s="6">
        <f t="shared" si="11"/>
        <v>0</v>
      </c>
      <c r="AF105" s="6"/>
    </row>
    <row r="106" spans="1:32" x14ac:dyDescent="0.25">
      <c r="A106" s="1">
        <v>105</v>
      </c>
      <c r="B106">
        <v>466251.34844264388</v>
      </c>
      <c r="C106">
        <v>491890.20567368768</v>
      </c>
      <c r="D106">
        <v>456183.37288914807</v>
      </c>
      <c r="E106">
        <v>291121.07930765592</v>
      </c>
      <c r="F106">
        <v>296739.82655062171</v>
      </c>
      <c r="G106">
        <v>271942.2391052437</v>
      </c>
      <c r="H106">
        <v>246157.51643940379</v>
      </c>
      <c r="I106">
        <v>159991.95992996549</v>
      </c>
      <c r="J106">
        <v>168482.6789458796</v>
      </c>
      <c r="K106">
        <v>163215.266781838</v>
      </c>
      <c r="L106">
        <v>166187.37805351679</v>
      </c>
      <c r="M106">
        <v>157480.52792177099</v>
      </c>
      <c r="N106">
        <v>137443.78037029441</v>
      </c>
      <c r="O106">
        <v>128235.36960349781</v>
      </c>
      <c r="P106">
        <v>136456.1014789585</v>
      </c>
      <c r="Q106">
        <v>106700.78488653951</v>
      </c>
      <c r="R106">
        <v>108833.67006808661</v>
      </c>
      <c r="S106">
        <v>93773.65798506893</v>
      </c>
      <c r="T106">
        <v>92951.740935018708</v>
      </c>
      <c r="U106">
        <v>118865.54482616299</v>
      </c>
      <c r="V106">
        <v>120882.66346320711</v>
      </c>
      <c r="W106">
        <v>122611.0396380868</v>
      </c>
      <c r="X106">
        <v>75687.187140808353</v>
      </c>
      <c r="Y106">
        <v>78651.997460817729</v>
      </c>
      <c r="Z106">
        <v>45784.292260695693</v>
      </c>
      <c r="AB106" s="4">
        <f t="shared" si="9"/>
        <v>2565580.8267323417</v>
      </c>
      <c r="AC106" s="5">
        <f t="shared" si="10"/>
        <v>287</v>
      </c>
      <c r="AD106" s="6">
        <f t="shared" si="8"/>
        <v>-1.3121821874693373</v>
      </c>
      <c r="AE106" s="6">
        <f t="shared" si="11"/>
        <v>0</v>
      </c>
      <c r="AF106" s="6"/>
    </row>
    <row r="107" spans="1:32" x14ac:dyDescent="0.25">
      <c r="A107" s="1">
        <v>106</v>
      </c>
      <c r="B107">
        <v>485870.94929269498</v>
      </c>
      <c r="C107">
        <v>524537.56689998624</v>
      </c>
      <c r="D107">
        <v>479363.59852826799</v>
      </c>
      <c r="E107">
        <v>319722.42659725487</v>
      </c>
      <c r="F107">
        <v>327346.59271946322</v>
      </c>
      <c r="G107">
        <v>298951.41962336318</v>
      </c>
      <c r="H107">
        <v>270009.32311733981</v>
      </c>
      <c r="I107">
        <v>183161.4609458179</v>
      </c>
      <c r="J107">
        <v>186496.75166822589</v>
      </c>
      <c r="K107">
        <v>177448.87686761981</v>
      </c>
      <c r="L107">
        <v>171356.6464204232</v>
      </c>
      <c r="M107">
        <v>164863.4895556035</v>
      </c>
      <c r="N107">
        <v>140854.1086056717</v>
      </c>
      <c r="O107">
        <v>130983.3013938542</v>
      </c>
      <c r="P107">
        <v>136153.4102259822</v>
      </c>
      <c r="Q107">
        <v>101821.413317563</v>
      </c>
      <c r="R107">
        <v>100563.399387035</v>
      </c>
      <c r="S107">
        <v>85967.906314175707</v>
      </c>
      <c r="T107">
        <v>82130.259778269014</v>
      </c>
      <c r="U107">
        <v>94813.862246272052</v>
      </c>
      <c r="V107">
        <v>96603.633595511448</v>
      </c>
      <c r="W107">
        <v>86224.135992892814</v>
      </c>
      <c r="X107">
        <v>44111.324353229189</v>
      </c>
      <c r="Y107">
        <v>50381.091659090242</v>
      </c>
      <c r="Z107">
        <v>25356.844685045391</v>
      </c>
      <c r="AB107" s="4">
        <f t="shared" si="9"/>
        <v>2700437.3973539402</v>
      </c>
      <c r="AC107" s="5">
        <f t="shared" si="10"/>
        <v>272</v>
      </c>
      <c r="AD107" s="6">
        <f t="shared" si="8"/>
        <v>-1.1395019977990395</v>
      </c>
      <c r="AE107" s="6">
        <f t="shared" si="11"/>
        <v>0</v>
      </c>
      <c r="AF107" s="6"/>
    </row>
    <row r="108" spans="1:32" x14ac:dyDescent="0.25">
      <c r="A108" s="1">
        <v>107</v>
      </c>
      <c r="B108">
        <v>497832.57709229563</v>
      </c>
      <c r="C108">
        <v>527468.96343370108</v>
      </c>
      <c r="D108">
        <v>507880.81358452071</v>
      </c>
      <c r="E108">
        <v>357037.58271077211</v>
      </c>
      <c r="F108">
        <v>393257.84055881872</v>
      </c>
      <c r="G108">
        <v>386309.81948413543</v>
      </c>
      <c r="H108">
        <v>371713.75134767691</v>
      </c>
      <c r="I108">
        <v>270990.06719996082</v>
      </c>
      <c r="J108">
        <v>284056.79840694118</v>
      </c>
      <c r="K108">
        <v>270509.33211820631</v>
      </c>
      <c r="L108">
        <v>274516.67770118691</v>
      </c>
      <c r="M108">
        <v>262845.481679964</v>
      </c>
      <c r="N108">
        <v>207880.81312726819</v>
      </c>
      <c r="O108">
        <v>209429.34907154599</v>
      </c>
      <c r="P108">
        <v>212851.85020339629</v>
      </c>
      <c r="Q108">
        <v>164536.52945091549</v>
      </c>
      <c r="R108">
        <v>166984.0409677024</v>
      </c>
      <c r="S108">
        <v>145910.4654623715</v>
      </c>
      <c r="T108">
        <v>156724.294699249</v>
      </c>
      <c r="U108">
        <v>164507.41147333471</v>
      </c>
      <c r="V108">
        <v>181957.0415668973</v>
      </c>
      <c r="W108">
        <v>171347.02044818821</v>
      </c>
      <c r="X108">
        <v>109829.8552696657</v>
      </c>
      <c r="Y108">
        <v>122468.9897916731</v>
      </c>
      <c r="Z108">
        <v>66283.20514147896</v>
      </c>
      <c r="AB108" s="4">
        <f t="shared" si="9"/>
        <v>3469368.9043667438</v>
      </c>
      <c r="AC108" s="5">
        <f t="shared" si="10"/>
        <v>173</v>
      </c>
      <c r="AD108" s="6">
        <f t="shared" si="8"/>
        <v>-0.15490600916892996</v>
      </c>
      <c r="AE108" s="6">
        <f t="shared" si="11"/>
        <v>0</v>
      </c>
      <c r="AF108" s="6"/>
    </row>
    <row r="109" spans="1:32" x14ac:dyDescent="0.25">
      <c r="A109" s="1">
        <v>108</v>
      </c>
      <c r="B109">
        <v>544799.3921901189</v>
      </c>
      <c r="C109">
        <v>588064.34069645207</v>
      </c>
      <c r="D109">
        <v>573213.64791306935</v>
      </c>
      <c r="E109">
        <v>438892.62615813263</v>
      </c>
      <c r="F109">
        <v>488619.75521684578</v>
      </c>
      <c r="G109">
        <v>482330.99809782061</v>
      </c>
      <c r="H109">
        <v>476474.16764607478</v>
      </c>
      <c r="I109">
        <v>341184.13158539188</v>
      </c>
      <c r="J109">
        <v>359481.44534481037</v>
      </c>
      <c r="K109">
        <v>353395.78481751989</v>
      </c>
      <c r="L109">
        <v>353282.33692103939</v>
      </c>
      <c r="M109">
        <v>356148.56009980693</v>
      </c>
      <c r="N109">
        <v>284488.12479005707</v>
      </c>
      <c r="O109">
        <v>283045.2567784366</v>
      </c>
      <c r="P109">
        <v>285529.39773750189</v>
      </c>
      <c r="Q109">
        <v>226953.41231040991</v>
      </c>
      <c r="R109">
        <v>226520.96000201241</v>
      </c>
      <c r="S109">
        <v>215241.22557447531</v>
      </c>
      <c r="T109">
        <v>225657.94348175399</v>
      </c>
      <c r="U109">
        <v>247637.89909517681</v>
      </c>
      <c r="V109">
        <v>280973.72085642011</v>
      </c>
      <c r="W109">
        <v>260185.08015165071</v>
      </c>
      <c r="X109">
        <v>189469.68265130089</v>
      </c>
      <c r="Y109">
        <v>197970.03768124719</v>
      </c>
      <c r="Z109">
        <v>116463.4399584357</v>
      </c>
      <c r="AB109" s="4">
        <f t="shared" si="9"/>
        <v>4358567.4804283595</v>
      </c>
      <c r="AC109" s="5">
        <f t="shared" si="10"/>
        <v>54</v>
      </c>
      <c r="AD109" s="6">
        <f t="shared" si="8"/>
        <v>0.98368870713691914</v>
      </c>
      <c r="AE109" s="6">
        <f t="shared" si="11"/>
        <v>0</v>
      </c>
      <c r="AF109" s="6"/>
    </row>
    <row r="110" spans="1:32" x14ac:dyDescent="0.25">
      <c r="A110" s="1">
        <v>109</v>
      </c>
      <c r="B110">
        <v>577760.36362273968</v>
      </c>
      <c r="C110">
        <v>622413.14334372338</v>
      </c>
      <c r="D110">
        <v>598179.54994581454</v>
      </c>
      <c r="E110">
        <v>472933.98996936518</v>
      </c>
      <c r="F110">
        <v>529762.85785020678</v>
      </c>
      <c r="G110">
        <v>533604.28795131797</v>
      </c>
      <c r="H110">
        <v>527542.18359884748</v>
      </c>
      <c r="I110">
        <v>402393.40977436269</v>
      </c>
      <c r="J110">
        <v>416795.46950376849</v>
      </c>
      <c r="K110">
        <v>415047.33668020711</v>
      </c>
      <c r="L110">
        <v>425537.59560764529</v>
      </c>
      <c r="M110">
        <v>434400.33403187513</v>
      </c>
      <c r="N110">
        <v>332567.20316781913</v>
      </c>
      <c r="O110">
        <v>335630.95992269641</v>
      </c>
      <c r="P110">
        <v>341822.61856681848</v>
      </c>
      <c r="Q110">
        <v>280923.43712520518</v>
      </c>
      <c r="R110">
        <v>282698.70754541899</v>
      </c>
      <c r="S110">
        <v>272710.7441291209</v>
      </c>
      <c r="T110">
        <v>292615.55845043482</v>
      </c>
      <c r="U110">
        <v>316516.57769696612</v>
      </c>
      <c r="V110">
        <v>366862.50258827541</v>
      </c>
      <c r="W110">
        <v>356973.73258004268</v>
      </c>
      <c r="X110">
        <v>268165.50800245482</v>
      </c>
      <c r="Y110">
        <v>281120.44327732793</v>
      </c>
      <c r="Z110">
        <v>199866.25119296729</v>
      </c>
      <c r="AB110" s="4">
        <f t="shared" si="9"/>
        <v>4956653.0406095637</v>
      </c>
      <c r="AC110" s="5">
        <f t="shared" si="10"/>
        <v>15</v>
      </c>
      <c r="AD110" s="6">
        <f t="shared" si="8"/>
        <v>1.7495210836767976</v>
      </c>
      <c r="AE110" s="6">
        <f t="shared" si="11"/>
        <v>4956653.0406095637</v>
      </c>
      <c r="AF110" s="6"/>
    </row>
    <row r="111" spans="1:32" x14ac:dyDescent="0.25">
      <c r="A111" s="1">
        <v>110</v>
      </c>
      <c r="B111">
        <v>581500.96419497114</v>
      </c>
      <c r="C111">
        <v>609910.15510278032</v>
      </c>
      <c r="D111">
        <v>573866.72798314178</v>
      </c>
      <c r="E111">
        <v>441472.19160242612</v>
      </c>
      <c r="F111">
        <v>460561.65681027691</v>
      </c>
      <c r="G111">
        <v>450393.57072094141</v>
      </c>
      <c r="H111">
        <v>426988.01976479258</v>
      </c>
      <c r="I111">
        <v>310208.68117656658</v>
      </c>
      <c r="J111">
        <v>328704.74834682379</v>
      </c>
      <c r="K111">
        <v>323725.01041833108</v>
      </c>
      <c r="L111">
        <v>322168.24532816053</v>
      </c>
      <c r="M111">
        <v>321759.07081574592</v>
      </c>
      <c r="N111">
        <v>268820.12366317463</v>
      </c>
      <c r="O111">
        <v>261991.85311628049</v>
      </c>
      <c r="P111">
        <v>261138.7549835323</v>
      </c>
      <c r="Q111">
        <v>203361.71797623159</v>
      </c>
      <c r="R111">
        <v>199847.07349271851</v>
      </c>
      <c r="S111">
        <v>191853.54500854781</v>
      </c>
      <c r="T111">
        <v>197410.57134084651</v>
      </c>
      <c r="U111">
        <v>226245.53181870669</v>
      </c>
      <c r="V111">
        <v>261101.07675543669</v>
      </c>
      <c r="W111">
        <v>246310.50868369779</v>
      </c>
      <c r="X111">
        <v>192540.06532835041</v>
      </c>
      <c r="Y111">
        <v>205220.61570514389</v>
      </c>
      <c r="Z111">
        <v>126382.5060443515</v>
      </c>
      <c r="AB111" s="4">
        <f t="shared" si="9"/>
        <v>4142490.551254041</v>
      </c>
      <c r="AC111" s="5">
        <f t="shared" si="10"/>
        <v>73</v>
      </c>
      <c r="AD111" s="6">
        <f t="shared" si="8"/>
        <v>0.70700804603740763</v>
      </c>
      <c r="AE111" s="6">
        <f t="shared" si="11"/>
        <v>0</v>
      </c>
      <c r="AF111" s="6"/>
    </row>
    <row r="112" spans="1:32" x14ac:dyDescent="0.25">
      <c r="A112" s="1">
        <v>111</v>
      </c>
      <c r="B112">
        <v>516127.95000810467</v>
      </c>
      <c r="C112">
        <v>548556.7403473577</v>
      </c>
      <c r="D112">
        <v>513772.74204185943</v>
      </c>
      <c r="E112">
        <v>363397.86645802151</v>
      </c>
      <c r="F112">
        <v>376500.0171536298</v>
      </c>
      <c r="G112">
        <v>355470.71722124942</v>
      </c>
      <c r="H112">
        <v>343309.09953214362</v>
      </c>
      <c r="I112">
        <v>246363.7253414118</v>
      </c>
      <c r="J112">
        <v>257516.78488463571</v>
      </c>
      <c r="K112">
        <v>248088.96379916469</v>
      </c>
      <c r="L112">
        <v>248412.40134271531</v>
      </c>
      <c r="M112">
        <v>239296.6404253183</v>
      </c>
      <c r="N112">
        <v>213977.47942129179</v>
      </c>
      <c r="O112">
        <v>200638.68388241701</v>
      </c>
      <c r="P112">
        <v>201724.20717501859</v>
      </c>
      <c r="Q112">
        <v>155841.64403877061</v>
      </c>
      <c r="R112">
        <v>149881.7012267728</v>
      </c>
      <c r="S112">
        <v>140414.10808605739</v>
      </c>
      <c r="T112">
        <v>132152.64654824391</v>
      </c>
      <c r="U112">
        <v>149098.1304685502</v>
      </c>
      <c r="V112">
        <v>174563.17031936359</v>
      </c>
      <c r="W112">
        <v>168388.1180435323</v>
      </c>
      <c r="X112">
        <v>117470.7961672409</v>
      </c>
      <c r="Y112">
        <v>121417.38963592429</v>
      </c>
      <c r="Z112">
        <v>63988.040447155727</v>
      </c>
      <c r="AB112" s="4">
        <f t="shared" si="9"/>
        <v>3347454.3437699755</v>
      </c>
      <c r="AC112" s="5">
        <f t="shared" si="10"/>
        <v>192</v>
      </c>
      <c r="AD112" s="6">
        <f t="shared" si="8"/>
        <v>-0.31101430519324896</v>
      </c>
      <c r="AE112" s="6">
        <f t="shared" si="11"/>
        <v>0</v>
      </c>
      <c r="AF112" s="6"/>
    </row>
    <row r="113" spans="1:32" x14ac:dyDescent="0.25">
      <c r="A113" s="1">
        <v>112</v>
      </c>
      <c r="B113">
        <v>509274.51370608609</v>
      </c>
      <c r="C113">
        <v>538413.16006322578</v>
      </c>
      <c r="D113">
        <v>509862.9043971739</v>
      </c>
      <c r="E113">
        <v>361312.18129582808</v>
      </c>
      <c r="F113">
        <v>385005.59196420258</v>
      </c>
      <c r="G113">
        <v>365343.33174516179</v>
      </c>
      <c r="H113">
        <v>335802.36909750418</v>
      </c>
      <c r="I113">
        <v>242586.17036155341</v>
      </c>
      <c r="J113">
        <v>257491.2270174766</v>
      </c>
      <c r="K113">
        <v>256255.0202107587</v>
      </c>
      <c r="L113">
        <v>255650.9402731907</v>
      </c>
      <c r="M113">
        <v>240915.29913462829</v>
      </c>
      <c r="N113">
        <v>203291.86248685431</v>
      </c>
      <c r="O113">
        <v>198175.3307130863</v>
      </c>
      <c r="P113">
        <v>205671.07472723341</v>
      </c>
      <c r="Q113">
        <v>166106.1501140435</v>
      </c>
      <c r="R113">
        <v>165704.14702128369</v>
      </c>
      <c r="S113">
        <v>140440.72354890211</v>
      </c>
      <c r="T113">
        <v>143142.7105654515</v>
      </c>
      <c r="U113">
        <v>164347.21425518091</v>
      </c>
      <c r="V113">
        <v>183851.68919638611</v>
      </c>
      <c r="W113">
        <v>172554.2362431818</v>
      </c>
      <c r="X113">
        <v>119819.2836227598</v>
      </c>
      <c r="Y113">
        <v>126128.2913458734</v>
      </c>
      <c r="Z113">
        <v>64044.522424867813</v>
      </c>
      <c r="AB113" s="4">
        <f t="shared" si="9"/>
        <v>3364905.5364188226</v>
      </c>
      <c r="AC113" s="5">
        <f t="shared" si="10"/>
        <v>187</v>
      </c>
      <c r="AD113" s="6">
        <f t="shared" si="8"/>
        <v>-0.28866852520873854</v>
      </c>
      <c r="AE113" s="6">
        <f t="shared" si="11"/>
        <v>0</v>
      </c>
      <c r="AF113" s="6"/>
    </row>
    <row r="114" spans="1:32" x14ac:dyDescent="0.25">
      <c r="A114" s="1">
        <v>113</v>
      </c>
      <c r="B114">
        <v>496354.19076009933</v>
      </c>
      <c r="C114">
        <v>526755.45675290865</v>
      </c>
      <c r="D114">
        <v>486242.63061020261</v>
      </c>
      <c r="E114">
        <v>333164.93236921442</v>
      </c>
      <c r="F114">
        <v>341229.51377997239</v>
      </c>
      <c r="G114">
        <v>311228.53230251308</v>
      </c>
      <c r="H114">
        <v>263974.26483633817</v>
      </c>
      <c r="I114">
        <v>180143.4739089997</v>
      </c>
      <c r="J114">
        <v>192067.67745168789</v>
      </c>
      <c r="K114">
        <v>189951.9076500033</v>
      </c>
      <c r="L114">
        <v>188798.66120083039</v>
      </c>
      <c r="M114">
        <v>179814.30309721909</v>
      </c>
      <c r="N114">
        <v>164391.11999487501</v>
      </c>
      <c r="O114">
        <v>159773.57998584979</v>
      </c>
      <c r="P114">
        <v>164596.6633032769</v>
      </c>
      <c r="Q114">
        <v>119311.13554820851</v>
      </c>
      <c r="R114">
        <v>120597.03248182579</v>
      </c>
      <c r="S114">
        <v>124511.13130173989</v>
      </c>
      <c r="T114">
        <v>128251.4130641099</v>
      </c>
      <c r="U114">
        <v>127097.4814489339</v>
      </c>
      <c r="V114">
        <v>149785.30267869099</v>
      </c>
      <c r="W114">
        <v>128946.97015255209</v>
      </c>
      <c r="X114">
        <v>93297.466206651981</v>
      </c>
      <c r="Y114">
        <v>105556.0553761856</v>
      </c>
      <c r="Z114">
        <v>45035.166095696368</v>
      </c>
      <c r="AB114" s="4">
        <f t="shared" si="9"/>
        <v>2879897.9473340437</v>
      </c>
      <c r="AC114" s="5">
        <f t="shared" si="10"/>
        <v>242</v>
      </c>
      <c r="AD114" s="6">
        <f t="shared" si="8"/>
        <v>-0.909707619475014</v>
      </c>
      <c r="AE114" s="6">
        <f t="shared" si="11"/>
        <v>0</v>
      </c>
      <c r="AF114" s="6"/>
    </row>
    <row r="115" spans="1:32" x14ac:dyDescent="0.25">
      <c r="A115" s="1">
        <v>114</v>
      </c>
      <c r="B115">
        <v>505060.46459113382</v>
      </c>
      <c r="C115">
        <v>544096.8574529863</v>
      </c>
      <c r="D115">
        <v>521221.18075723952</v>
      </c>
      <c r="E115">
        <v>379516.09443239338</v>
      </c>
      <c r="F115">
        <v>396572.27086561499</v>
      </c>
      <c r="G115">
        <v>384591.50961603958</v>
      </c>
      <c r="H115">
        <v>371327.63480389782</v>
      </c>
      <c r="I115">
        <v>276974.50166333368</v>
      </c>
      <c r="J115">
        <v>301376.52579901117</v>
      </c>
      <c r="K115">
        <v>297195.64297639881</v>
      </c>
      <c r="L115">
        <v>303948.10186154908</v>
      </c>
      <c r="M115">
        <v>293024.69072302192</v>
      </c>
      <c r="N115">
        <v>257681.12215012481</v>
      </c>
      <c r="O115">
        <v>254959.62920609291</v>
      </c>
      <c r="P115">
        <v>263160.37083756179</v>
      </c>
      <c r="Q115">
        <v>212944.44833302079</v>
      </c>
      <c r="R115">
        <v>218454.46559927691</v>
      </c>
      <c r="S115">
        <v>194569.42357813811</v>
      </c>
      <c r="T115">
        <v>207340.14685953999</v>
      </c>
      <c r="U115">
        <v>234392.51282749799</v>
      </c>
      <c r="V115">
        <v>262980.36908527592</v>
      </c>
      <c r="W115">
        <v>254141.4507527783</v>
      </c>
      <c r="X115">
        <v>189547.582026383</v>
      </c>
      <c r="Y115">
        <v>204870.76226949581</v>
      </c>
      <c r="Z115">
        <v>122790.033946797</v>
      </c>
      <c r="AB115" s="4">
        <f t="shared" si="9"/>
        <v>3785493.5746376873</v>
      </c>
      <c r="AC115" s="5">
        <f t="shared" si="10"/>
        <v>123</v>
      </c>
      <c r="AD115" s="6">
        <f t="shared" si="8"/>
        <v>0.24988307726735295</v>
      </c>
      <c r="AE115" s="6">
        <f t="shared" si="11"/>
        <v>0</v>
      </c>
      <c r="AF115" s="6"/>
    </row>
    <row r="116" spans="1:32" x14ac:dyDescent="0.25">
      <c r="A116" s="1">
        <v>115</v>
      </c>
      <c r="B116">
        <v>497706.75528356212</v>
      </c>
      <c r="C116">
        <v>525137.09105874738</v>
      </c>
      <c r="D116">
        <v>494205.73984448478</v>
      </c>
      <c r="E116">
        <v>345993.97333377379</v>
      </c>
      <c r="F116">
        <v>368377.36063011468</v>
      </c>
      <c r="G116">
        <v>354520.22299202712</v>
      </c>
      <c r="H116">
        <v>330009.37604253792</v>
      </c>
      <c r="I116">
        <v>240428.70439671489</v>
      </c>
      <c r="J116">
        <v>255555.33062774211</v>
      </c>
      <c r="K116">
        <v>252047.47855969251</v>
      </c>
      <c r="L116">
        <v>257042.08238987121</v>
      </c>
      <c r="M116">
        <v>253363.43048433671</v>
      </c>
      <c r="N116">
        <v>239024.4146415352</v>
      </c>
      <c r="O116">
        <v>229337.66195621979</v>
      </c>
      <c r="P116">
        <v>235433.196757061</v>
      </c>
      <c r="Q116">
        <v>179885.1975054862</v>
      </c>
      <c r="R116">
        <v>185249.43324631319</v>
      </c>
      <c r="S116">
        <v>186556.55989302171</v>
      </c>
      <c r="T116">
        <v>188481.62728065281</v>
      </c>
      <c r="U116">
        <v>199583.27172439199</v>
      </c>
      <c r="V116">
        <v>242865.47539504731</v>
      </c>
      <c r="W116">
        <v>235520.5928417765</v>
      </c>
      <c r="X116">
        <v>193478.14333884441</v>
      </c>
      <c r="Y116">
        <v>202781.85596180541</v>
      </c>
      <c r="Z116">
        <v>121608.38430398751</v>
      </c>
      <c r="AB116" s="4">
        <f t="shared" si="9"/>
        <v>3444919.5902329348</v>
      </c>
      <c r="AC116" s="5">
        <f t="shared" si="10"/>
        <v>175</v>
      </c>
      <c r="AD116" s="6">
        <f t="shared" si="8"/>
        <v>-0.18621269435656773</v>
      </c>
      <c r="AE116" s="6">
        <f t="shared" si="11"/>
        <v>0</v>
      </c>
      <c r="AF116" s="6"/>
    </row>
    <row r="117" spans="1:32" x14ac:dyDescent="0.25">
      <c r="A117" s="1">
        <v>116</v>
      </c>
      <c r="B117">
        <v>496124.0696004582</v>
      </c>
      <c r="C117">
        <v>530951.12097186246</v>
      </c>
      <c r="D117">
        <v>493430.6923925142</v>
      </c>
      <c r="E117">
        <v>340916.15710418462</v>
      </c>
      <c r="F117">
        <v>352984.15879065992</v>
      </c>
      <c r="G117">
        <v>328231.57982102688</v>
      </c>
      <c r="H117">
        <v>290412.19237679482</v>
      </c>
      <c r="I117">
        <v>198022.2345810413</v>
      </c>
      <c r="J117">
        <v>210515.11721654321</v>
      </c>
      <c r="K117">
        <v>202195.40970408719</v>
      </c>
      <c r="L117">
        <v>202906.58742443359</v>
      </c>
      <c r="M117">
        <v>189835.4886963685</v>
      </c>
      <c r="N117">
        <v>168556.11476518499</v>
      </c>
      <c r="O117">
        <v>163617.76038054199</v>
      </c>
      <c r="P117">
        <v>168652.6156076086</v>
      </c>
      <c r="Q117">
        <v>122371.0431355046</v>
      </c>
      <c r="R117">
        <v>122288.22568476859</v>
      </c>
      <c r="S117">
        <v>111152.91448688479</v>
      </c>
      <c r="T117">
        <v>111744.23532482221</v>
      </c>
      <c r="U117">
        <v>129303.0001992747</v>
      </c>
      <c r="V117">
        <v>142857.20486991649</v>
      </c>
      <c r="W117">
        <v>135137.46691105509</v>
      </c>
      <c r="X117">
        <v>83332.50341256657</v>
      </c>
      <c r="Y117">
        <v>88801.992476142652</v>
      </c>
      <c r="Z117">
        <v>33484.39630213903</v>
      </c>
      <c r="AB117" s="4">
        <f t="shared" si="9"/>
        <v>2972137.0613512653</v>
      </c>
      <c r="AC117" s="5">
        <f t="shared" si="10"/>
        <v>235</v>
      </c>
      <c r="AD117" s="6">
        <f t="shared" si="8"/>
        <v>-0.79159792982402211</v>
      </c>
      <c r="AE117" s="6">
        <f t="shared" si="11"/>
        <v>0</v>
      </c>
      <c r="AF117" s="6"/>
    </row>
    <row r="118" spans="1:32" x14ac:dyDescent="0.25">
      <c r="A118" s="1">
        <v>117</v>
      </c>
      <c r="B118">
        <v>508815.44075331371</v>
      </c>
      <c r="C118">
        <v>524761.43936621957</v>
      </c>
      <c r="D118">
        <v>481707.74735789129</v>
      </c>
      <c r="E118">
        <v>318553.47029909951</v>
      </c>
      <c r="F118">
        <v>331832.35508404212</v>
      </c>
      <c r="G118">
        <v>306498.72703994327</v>
      </c>
      <c r="H118">
        <v>279760.86302011309</v>
      </c>
      <c r="I118">
        <v>184857.31810766581</v>
      </c>
      <c r="J118">
        <v>195562.79161968661</v>
      </c>
      <c r="K118">
        <v>195883.6580764729</v>
      </c>
      <c r="L118">
        <v>192495.63449711871</v>
      </c>
      <c r="M118">
        <v>183060.58730752589</v>
      </c>
      <c r="N118">
        <v>146078.3804780491</v>
      </c>
      <c r="O118">
        <v>137518.4139108551</v>
      </c>
      <c r="P118">
        <v>144414.58000680379</v>
      </c>
      <c r="Q118">
        <v>111423.1907106263</v>
      </c>
      <c r="R118">
        <v>112942.7428659018</v>
      </c>
      <c r="S118">
        <v>107775.8491283452</v>
      </c>
      <c r="T118">
        <v>105669.9704316654</v>
      </c>
      <c r="U118">
        <v>107525.7098457356</v>
      </c>
      <c r="V118">
        <v>123763.7695137454</v>
      </c>
      <c r="W118">
        <v>97739.158366024116</v>
      </c>
      <c r="X118">
        <v>60058.272365883713</v>
      </c>
      <c r="Y118">
        <v>59974.107536251773</v>
      </c>
      <c r="Z118">
        <v>22336.055574024751</v>
      </c>
      <c r="AB118" s="4">
        <f t="shared" si="9"/>
        <v>2801832.3095056717</v>
      </c>
      <c r="AC118" s="5">
        <f t="shared" si="10"/>
        <v>252</v>
      </c>
      <c r="AD118" s="6">
        <f t="shared" si="8"/>
        <v>-1.0096685563785737</v>
      </c>
      <c r="AE118" s="6">
        <f t="shared" si="11"/>
        <v>0</v>
      </c>
      <c r="AF118" s="6"/>
    </row>
    <row r="119" spans="1:32" x14ac:dyDescent="0.25">
      <c r="A119" s="1">
        <v>118</v>
      </c>
      <c r="B119">
        <v>435652.02170130739</v>
      </c>
      <c r="C119">
        <v>465670.21453896142</v>
      </c>
      <c r="D119">
        <v>429622.60085676849</v>
      </c>
      <c r="E119">
        <v>252163.93382367451</v>
      </c>
      <c r="F119">
        <v>252184.0960839483</v>
      </c>
      <c r="G119">
        <v>224075.55234070189</v>
      </c>
      <c r="H119">
        <v>197209.50019387581</v>
      </c>
      <c r="I119">
        <v>123612.1301478159</v>
      </c>
      <c r="J119">
        <v>128997.9969909978</v>
      </c>
      <c r="K119">
        <v>118655.5172421069</v>
      </c>
      <c r="L119">
        <v>114416.3963736861</v>
      </c>
      <c r="M119">
        <v>103861.7405873619</v>
      </c>
      <c r="N119">
        <v>94030.845945905094</v>
      </c>
      <c r="O119">
        <v>83281.16728939896</v>
      </c>
      <c r="P119">
        <v>87027.672760320609</v>
      </c>
      <c r="Q119">
        <v>65233.012040566813</v>
      </c>
      <c r="R119">
        <v>59589.304156119659</v>
      </c>
      <c r="S119">
        <v>53950.192994518773</v>
      </c>
      <c r="T119">
        <v>55646.749461523599</v>
      </c>
      <c r="U119">
        <v>57665.205897021893</v>
      </c>
      <c r="V119">
        <v>59179.408144615649</v>
      </c>
      <c r="W119">
        <v>40832.914649160251</v>
      </c>
      <c r="X119">
        <v>25164.047742893359</v>
      </c>
      <c r="Y119">
        <v>28501.05941764704</v>
      </c>
      <c r="Z119">
        <v>26312.926838833991</v>
      </c>
      <c r="AB119" s="4">
        <f t="shared" si="9"/>
        <v>2078242.8761019488</v>
      </c>
      <c r="AC119" s="5">
        <f t="shared" si="10"/>
        <v>305</v>
      </c>
      <c r="AD119" s="6">
        <f t="shared" si="8"/>
        <v>-1.9362052466387849</v>
      </c>
      <c r="AE119" s="6">
        <f t="shared" si="11"/>
        <v>0</v>
      </c>
      <c r="AF119" s="6"/>
    </row>
    <row r="120" spans="1:32" x14ac:dyDescent="0.25">
      <c r="A120" s="1">
        <v>119</v>
      </c>
      <c r="B120">
        <v>534112.51486890332</v>
      </c>
      <c r="C120">
        <v>563093.29751454655</v>
      </c>
      <c r="D120">
        <v>548644.60489466193</v>
      </c>
      <c r="E120">
        <v>394927.8475109571</v>
      </c>
      <c r="F120">
        <v>420974.82671414473</v>
      </c>
      <c r="G120">
        <v>410259.00293633947</v>
      </c>
      <c r="H120">
        <v>395942.54558689141</v>
      </c>
      <c r="I120">
        <v>279250.57239783922</v>
      </c>
      <c r="J120">
        <v>289965.71236024448</v>
      </c>
      <c r="K120">
        <v>280002.83838212577</v>
      </c>
      <c r="L120">
        <v>277856.66654813522</v>
      </c>
      <c r="M120">
        <v>269544.39465183241</v>
      </c>
      <c r="N120">
        <v>197366.90979510549</v>
      </c>
      <c r="O120">
        <v>185470.8887879707</v>
      </c>
      <c r="P120">
        <v>185824.78366677481</v>
      </c>
      <c r="Q120">
        <v>145365.59118741879</v>
      </c>
      <c r="R120">
        <v>146230.45301268611</v>
      </c>
      <c r="S120">
        <v>118815.3002395591</v>
      </c>
      <c r="T120">
        <v>118931.7272295991</v>
      </c>
      <c r="U120">
        <v>125082.88734661639</v>
      </c>
      <c r="V120">
        <v>123395.57225664239</v>
      </c>
      <c r="W120">
        <v>114504.54165849221</v>
      </c>
      <c r="X120">
        <v>47427.382941294512</v>
      </c>
      <c r="Y120">
        <v>50183.884757249762</v>
      </c>
      <c r="Z120">
        <v>20722.186441163911</v>
      </c>
      <c r="AB120" s="4">
        <f t="shared" si="9"/>
        <v>3526876.0270545278</v>
      </c>
      <c r="AC120" s="5">
        <f t="shared" si="10"/>
        <v>167</v>
      </c>
      <c r="AD120" s="6">
        <f t="shared" si="8"/>
        <v>-8.1269694621204064E-2</v>
      </c>
      <c r="AE120" s="6">
        <f t="shared" si="11"/>
        <v>0</v>
      </c>
      <c r="AF120" s="6"/>
    </row>
    <row r="121" spans="1:32" x14ac:dyDescent="0.25">
      <c r="A121" s="1">
        <v>120</v>
      </c>
      <c r="B121">
        <v>497415.00341222691</v>
      </c>
      <c r="C121">
        <v>524039.65702663438</v>
      </c>
      <c r="D121">
        <v>510575.7130561354</v>
      </c>
      <c r="E121">
        <v>364604.23339263571</v>
      </c>
      <c r="F121">
        <v>386056.44272340939</v>
      </c>
      <c r="G121">
        <v>379603.25687669258</v>
      </c>
      <c r="H121">
        <v>391360.36090850958</v>
      </c>
      <c r="I121">
        <v>274509.87122012529</v>
      </c>
      <c r="J121">
        <v>298648.33398301568</v>
      </c>
      <c r="K121">
        <v>290514.73511031951</v>
      </c>
      <c r="L121">
        <v>295151.42562667292</v>
      </c>
      <c r="M121">
        <v>291663.52695005288</v>
      </c>
      <c r="N121">
        <v>241785.52682299251</v>
      </c>
      <c r="O121">
        <v>242719.7539337815</v>
      </c>
      <c r="P121">
        <v>246260.19176834219</v>
      </c>
      <c r="Q121">
        <v>185959.17954421561</v>
      </c>
      <c r="R121">
        <v>182119.46678819621</v>
      </c>
      <c r="S121">
        <v>161503.77441577581</v>
      </c>
      <c r="T121">
        <v>170660.27266801501</v>
      </c>
      <c r="U121">
        <v>201297.25121860809</v>
      </c>
      <c r="V121">
        <v>237228.30399847269</v>
      </c>
      <c r="W121">
        <v>224033.41717488659</v>
      </c>
      <c r="X121">
        <v>175227.63624442759</v>
      </c>
      <c r="Y121">
        <v>185791.5450030535</v>
      </c>
      <c r="Z121">
        <v>98191.030368766515</v>
      </c>
      <c r="AB121" s="4">
        <f t="shared" si="9"/>
        <v>3643644.0884726602</v>
      </c>
      <c r="AC121" s="5">
        <f t="shared" si="10"/>
        <v>145</v>
      </c>
      <c r="AD121" s="6">
        <f t="shared" si="8"/>
        <v>6.8248648461196174E-2</v>
      </c>
      <c r="AE121" s="6">
        <f t="shared" si="11"/>
        <v>0</v>
      </c>
      <c r="AF121" s="6"/>
    </row>
    <row r="122" spans="1:32" x14ac:dyDescent="0.25">
      <c r="A122" s="1">
        <v>121</v>
      </c>
      <c r="B122">
        <v>560258.24695281684</v>
      </c>
      <c r="C122">
        <v>604547.32082963304</v>
      </c>
      <c r="D122">
        <v>578660.26875269879</v>
      </c>
      <c r="E122">
        <v>451442.97012006328</v>
      </c>
      <c r="F122">
        <v>485823.27363721741</v>
      </c>
      <c r="G122">
        <v>473882.86638939881</v>
      </c>
      <c r="H122">
        <v>442229.4829938364</v>
      </c>
      <c r="I122">
        <v>340821.80826878583</v>
      </c>
      <c r="J122">
        <v>374024.32069408312</v>
      </c>
      <c r="K122">
        <v>381347.47175215621</v>
      </c>
      <c r="L122">
        <v>392884.09682370443</v>
      </c>
      <c r="M122">
        <v>405273.12765144411</v>
      </c>
      <c r="N122">
        <v>385378.18219544558</v>
      </c>
      <c r="O122">
        <v>386094.11560125381</v>
      </c>
      <c r="P122">
        <v>398566.23883649922</v>
      </c>
      <c r="Q122">
        <v>317899.59884092712</v>
      </c>
      <c r="R122">
        <v>326091.07331191958</v>
      </c>
      <c r="S122">
        <v>314579.78077526629</v>
      </c>
      <c r="T122">
        <v>328706.55226631812</v>
      </c>
      <c r="U122">
        <v>389771.34957595583</v>
      </c>
      <c r="V122">
        <v>462823.31996386847</v>
      </c>
      <c r="W122">
        <v>451840.56789802283</v>
      </c>
      <c r="X122">
        <v>394530.97625863849</v>
      </c>
      <c r="Y122">
        <v>410231.12052819278</v>
      </c>
      <c r="Z122">
        <v>281713.38910197688</v>
      </c>
      <c r="AB122" s="4">
        <f t="shared" si="9"/>
        <v>4879093.8953846348</v>
      </c>
      <c r="AC122" s="5">
        <f t="shared" si="10"/>
        <v>20</v>
      </c>
      <c r="AD122" s="6">
        <f t="shared" si="8"/>
        <v>1.6502086968470386</v>
      </c>
      <c r="AE122" s="6">
        <f t="shared" si="11"/>
        <v>4879093.8953846348</v>
      </c>
      <c r="AF122" s="6"/>
    </row>
    <row r="123" spans="1:32" x14ac:dyDescent="0.25">
      <c r="A123" s="1">
        <v>122</v>
      </c>
      <c r="B123">
        <v>524001.01017429918</v>
      </c>
      <c r="C123">
        <v>555066.83335588325</v>
      </c>
      <c r="D123">
        <v>515931.08761152421</v>
      </c>
      <c r="E123">
        <v>368965.69542124309</v>
      </c>
      <c r="F123">
        <v>381562.39650739811</v>
      </c>
      <c r="G123">
        <v>354093.39754417352</v>
      </c>
      <c r="H123">
        <v>309389.94801553508</v>
      </c>
      <c r="I123">
        <v>215458.55373596589</v>
      </c>
      <c r="J123">
        <v>229204.47742517959</v>
      </c>
      <c r="K123">
        <v>219762.05167781489</v>
      </c>
      <c r="L123">
        <v>221453.55593694359</v>
      </c>
      <c r="M123">
        <v>218149.26273089339</v>
      </c>
      <c r="N123">
        <v>210213.56989559811</v>
      </c>
      <c r="O123">
        <v>199158.67708684449</v>
      </c>
      <c r="P123">
        <v>201887.74550094601</v>
      </c>
      <c r="Q123">
        <v>144963.4277675123</v>
      </c>
      <c r="R123">
        <v>136804.04996340309</v>
      </c>
      <c r="S123">
        <v>136920.36977385651</v>
      </c>
      <c r="T123">
        <v>139367.18533662919</v>
      </c>
      <c r="U123">
        <v>144487.40876142361</v>
      </c>
      <c r="V123">
        <v>145365.26156601711</v>
      </c>
      <c r="W123">
        <v>118600.70957141989</v>
      </c>
      <c r="X123">
        <v>101457.2518871417</v>
      </c>
      <c r="Y123">
        <v>120014.30072270089</v>
      </c>
      <c r="Z123">
        <v>46342.912791778021</v>
      </c>
      <c r="AB123" s="4">
        <f t="shared" si="9"/>
        <v>3228687.087458937</v>
      </c>
      <c r="AC123" s="5">
        <f t="shared" si="10"/>
        <v>211</v>
      </c>
      <c r="AD123" s="6">
        <f t="shared" si="8"/>
        <v>-0.46309256324088727</v>
      </c>
      <c r="AE123" s="6">
        <f t="shared" si="11"/>
        <v>0</v>
      </c>
      <c r="AF123" s="6"/>
    </row>
    <row r="124" spans="1:32" x14ac:dyDescent="0.25">
      <c r="A124" s="1">
        <v>123</v>
      </c>
      <c r="B124">
        <v>527291.04716445191</v>
      </c>
      <c r="C124">
        <v>568152.81805195648</v>
      </c>
      <c r="D124">
        <v>548000.30799532018</v>
      </c>
      <c r="E124">
        <v>408540.18811019079</v>
      </c>
      <c r="F124">
        <v>439115.04687214101</v>
      </c>
      <c r="G124">
        <v>418945.32394829788</v>
      </c>
      <c r="H124">
        <v>416220.49690402183</v>
      </c>
      <c r="I124">
        <v>302055.27698023571</v>
      </c>
      <c r="J124">
        <v>318589.24469018739</v>
      </c>
      <c r="K124">
        <v>313607.3783009359</v>
      </c>
      <c r="L124">
        <v>313149.64555183583</v>
      </c>
      <c r="M124">
        <v>314931.76057599392</v>
      </c>
      <c r="N124">
        <v>270189.12306339818</v>
      </c>
      <c r="O124">
        <v>264060.55440522922</v>
      </c>
      <c r="P124">
        <v>269953.26396550098</v>
      </c>
      <c r="Q124">
        <v>210786.10570794361</v>
      </c>
      <c r="R124">
        <v>218158.134412999</v>
      </c>
      <c r="S124">
        <v>213663.56615652511</v>
      </c>
      <c r="T124">
        <v>228414.91069027991</v>
      </c>
      <c r="U124">
        <v>258554.3729370957</v>
      </c>
      <c r="V124">
        <v>299038.55610819708</v>
      </c>
      <c r="W124">
        <v>290714.09142695379</v>
      </c>
      <c r="X124">
        <v>237428.19989717501</v>
      </c>
      <c r="Y124">
        <v>254662.50330796861</v>
      </c>
      <c r="Z124">
        <v>161226.17252527119</v>
      </c>
      <c r="AB124" s="4">
        <f t="shared" si="9"/>
        <v>4054537.7935373643</v>
      </c>
      <c r="AC124" s="5">
        <f t="shared" si="10"/>
        <v>84</v>
      </c>
      <c r="AD124" s="6">
        <f t="shared" si="8"/>
        <v>0.59438691964707768</v>
      </c>
      <c r="AE124" s="6">
        <f t="shared" si="11"/>
        <v>0</v>
      </c>
      <c r="AF124" s="6"/>
    </row>
    <row r="125" spans="1:32" x14ac:dyDescent="0.25">
      <c r="A125" s="1">
        <v>124</v>
      </c>
      <c r="B125">
        <v>601087.96976650984</v>
      </c>
      <c r="C125">
        <v>654003.46642956219</v>
      </c>
      <c r="D125">
        <v>655691.2128230189</v>
      </c>
      <c r="E125">
        <v>532134.74442982161</v>
      </c>
      <c r="F125">
        <v>600080.84062272741</v>
      </c>
      <c r="G125">
        <v>597918.05113037431</v>
      </c>
      <c r="H125">
        <v>619883.70791393565</v>
      </c>
      <c r="I125">
        <v>449858.23767052637</v>
      </c>
      <c r="J125">
        <v>473909.18456759892</v>
      </c>
      <c r="K125">
        <v>460382.91819436481</v>
      </c>
      <c r="L125">
        <v>487418.47353570379</v>
      </c>
      <c r="M125">
        <v>493352.60161860997</v>
      </c>
      <c r="N125">
        <v>376983.2619584183</v>
      </c>
      <c r="O125">
        <v>372976.22791964398</v>
      </c>
      <c r="P125">
        <v>379957.8842456991</v>
      </c>
      <c r="Q125">
        <v>304438.46074033529</v>
      </c>
      <c r="R125">
        <v>302138.7688895397</v>
      </c>
      <c r="S125">
        <v>281854.5458659163</v>
      </c>
      <c r="T125">
        <v>298342.59816005029</v>
      </c>
      <c r="U125">
        <v>336993.06394245982</v>
      </c>
      <c r="V125">
        <v>392807.6707866654</v>
      </c>
      <c r="W125">
        <v>380311.11762093549</v>
      </c>
      <c r="X125">
        <v>291255.19139879872</v>
      </c>
      <c r="Y125">
        <v>294330.81757282559</v>
      </c>
      <c r="Z125">
        <v>194990.27251097799</v>
      </c>
      <c r="AB125" s="4">
        <f t="shared" si="9"/>
        <v>5492861.0865440713</v>
      </c>
      <c r="AC125" s="5">
        <f t="shared" si="10"/>
        <v>3</v>
      </c>
      <c r="AD125" s="6">
        <f t="shared" si="8"/>
        <v>2.4361209775338128</v>
      </c>
      <c r="AE125" s="6">
        <f t="shared" si="11"/>
        <v>5492861.0865440713</v>
      </c>
      <c r="AF125" s="6"/>
    </row>
    <row r="126" spans="1:32" x14ac:dyDescent="0.25">
      <c r="A126" s="1">
        <v>125</v>
      </c>
      <c r="B126">
        <v>602608.57717119833</v>
      </c>
      <c r="C126">
        <v>654317.7327191208</v>
      </c>
      <c r="D126">
        <v>636986.36530100298</v>
      </c>
      <c r="E126">
        <v>526783.40411048941</v>
      </c>
      <c r="F126">
        <v>567116.12158912234</v>
      </c>
      <c r="G126">
        <v>565384.14468828018</v>
      </c>
      <c r="H126">
        <v>538769.9759282181</v>
      </c>
      <c r="I126">
        <v>432179.67610532738</v>
      </c>
      <c r="J126">
        <v>460516.81087053352</v>
      </c>
      <c r="K126">
        <v>463028.11777423491</v>
      </c>
      <c r="L126">
        <v>477093.58502891031</v>
      </c>
      <c r="M126">
        <v>482690.18180449441</v>
      </c>
      <c r="N126">
        <v>416538.69254002807</v>
      </c>
      <c r="O126">
        <v>409588.88732993789</v>
      </c>
      <c r="P126">
        <v>415934.26852274529</v>
      </c>
      <c r="Q126">
        <v>339357.69625434611</v>
      </c>
      <c r="R126">
        <v>343160.19027850032</v>
      </c>
      <c r="S126">
        <v>340808.48701543378</v>
      </c>
      <c r="T126">
        <v>369527.64306216582</v>
      </c>
      <c r="U126">
        <v>416083.36370975949</v>
      </c>
      <c r="V126">
        <v>478206.43079339049</v>
      </c>
      <c r="W126">
        <v>480646.29779534292</v>
      </c>
      <c r="X126">
        <v>409014.00247074029</v>
      </c>
      <c r="Y126">
        <v>434870.03967094742</v>
      </c>
      <c r="Z126">
        <v>325235.90497032582</v>
      </c>
      <c r="AB126" s="4">
        <f t="shared" si="9"/>
        <v>5555535.1226530196</v>
      </c>
      <c r="AC126" s="5">
        <f t="shared" si="10"/>
        <v>2</v>
      </c>
      <c r="AD126" s="6">
        <f t="shared" si="8"/>
        <v>2.5163733849086372</v>
      </c>
      <c r="AE126" s="6">
        <f t="shared" si="11"/>
        <v>5555535.1226530196</v>
      </c>
      <c r="AF126" s="6"/>
    </row>
    <row r="127" spans="1:32" x14ac:dyDescent="0.25">
      <c r="A127" s="1">
        <v>126</v>
      </c>
      <c r="B127">
        <v>568946.98663442722</v>
      </c>
      <c r="C127">
        <v>598399.54793644033</v>
      </c>
      <c r="D127">
        <v>555891.27111306798</v>
      </c>
      <c r="E127">
        <v>415507.82447734219</v>
      </c>
      <c r="F127">
        <v>433191.32654024678</v>
      </c>
      <c r="G127">
        <v>412277.44445011503</v>
      </c>
      <c r="H127">
        <v>389256.8777304868</v>
      </c>
      <c r="I127">
        <v>285021.33491303679</v>
      </c>
      <c r="J127">
        <v>294404.29787977273</v>
      </c>
      <c r="K127">
        <v>280186.11385080608</v>
      </c>
      <c r="L127">
        <v>272904.4870933413</v>
      </c>
      <c r="M127">
        <v>269922.47937521071</v>
      </c>
      <c r="N127">
        <v>219289.425286435</v>
      </c>
      <c r="O127">
        <v>209548.17654561781</v>
      </c>
      <c r="P127">
        <v>209322.8835343582</v>
      </c>
      <c r="Q127">
        <v>167301.47300509919</v>
      </c>
      <c r="R127">
        <v>166720.2938222817</v>
      </c>
      <c r="S127">
        <v>148766.8518044886</v>
      </c>
      <c r="T127">
        <v>144240.65526366039</v>
      </c>
      <c r="U127">
        <v>157974.35326268969</v>
      </c>
      <c r="V127">
        <v>182605.39418830181</v>
      </c>
      <c r="W127">
        <v>168047.80800679899</v>
      </c>
      <c r="X127">
        <v>105571.83356303271</v>
      </c>
      <c r="Y127">
        <v>111189.4148730998</v>
      </c>
      <c r="Z127">
        <v>63007.852021818922</v>
      </c>
      <c r="AB127" s="4">
        <f t="shared" si="9"/>
        <v>3708343.2006117594</v>
      </c>
      <c r="AC127" s="5">
        <f t="shared" si="10"/>
        <v>135</v>
      </c>
      <c r="AD127" s="6">
        <f t="shared" si="8"/>
        <v>0.15109411089719704</v>
      </c>
      <c r="AE127" s="6">
        <f t="shared" si="11"/>
        <v>0</v>
      </c>
      <c r="AF127" s="6"/>
    </row>
    <row r="128" spans="1:32" x14ac:dyDescent="0.25">
      <c r="A128" s="1">
        <v>127</v>
      </c>
      <c r="B128">
        <v>511036.11014084658</v>
      </c>
      <c r="C128">
        <v>542886.75110144331</v>
      </c>
      <c r="D128">
        <v>506872.53242564172</v>
      </c>
      <c r="E128">
        <v>362686.36463103618</v>
      </c>
      <c r="F128">
        <v>380402.60365829762</v>
      </c>
      <c r="G128">
        <v>356467.42886291811</v>
      </c>
      <c r="H128">
        <v>318346.33544777328</v>
      </c>
      <c r="I128">
        <v>231199.58604706681</v>
      </c>
      <c r="J128">
        <v>251762.55087266929</v>
      </c>
      <c r="K128">
        <v>243628.16937344699</v>
      </c>
      <c r="L128">
        <v>245992.33502764409</v>
      </c>
      <c r="M128">
        <v>238336.6216928839</v>
      </c>
      <c r="N128">
        <v>209963.7520323153</v>
      </c>
      <c r="O128">
        <v>200989.20588330401</v>
      </c>
      <c r="P128">
        <v>206605.63460528411</v>
      </c>
      <c r="Q128">
        <v>156207.3356921942</v>
      </c>
      <c r="R128">
        <v>157207.49939581679</v>
      </c>
      <c r="S128">
        <v>161649.50827579919</v>
      </c>
      <c r="T128">
        <v>166581.67278522861</v>
      </c>
      <c r="U128">
        <v>182896.5094159708</v>
      </c>
      <c r="V128">
        <v>211506.15258437479</v>
      </c>
      <c r="W128">
        <v>190620.62062350829</v>
      </c>
      <c r="X128">
        <v>152817.88101387391</v>
      </c>
      <c r="Y128">
        <v>163077.18949689009</v>
      </c>
      <c r="Z128">
        <v>67510.314293622781</v>
      </c>
      <c r="AB128" s="4">
        <f t="shared" si="9"/>
        <v>3359183.7539234906</v>
      </c>
      <c r="AC128" s="5">
        <f t="shared" si="10"/>
        <v>189</v>
      </c>
      <c r="AD128" s="6">
        <f t="shared" si="8"/>
        <v>-0.29599511287140795</v>
      </c>
      <c r="AE128" s="6">
        <f t="shared" si="11"/>
        <v>0</v>
      </c>
      <c r="AF128" s="6"/>
    </row>
    <row r="129" spans="1:32" x14ac:dyDescent="0.25">
      <c r="A129" s="1">
        <v>128</v>
      </c>
      <c r="B129">
        <v>563047.55211000203</v>
      </c>
      <c r="C129">
        <v>605001.22525490157</v>
      </c>
      <c r="D129">
        <v>569630.38219934085</v>
      </c>
      <c r="E129">
        <v>432489.04424359283</v>
      </c>
      <c r="F129">
        <v>470386.45078316872</v>
      </c>
      <c r="G129">
        <v>452955.62161841732</v>
      </c>
      <c r="H129">
        <v>442744.75783044047</v>
      </c>
      <c r="I129">
        <v>323269.79718363041</v>
      </c>
      <c r="J129">
        <v>334742.12543455377</v>
      </c>
      <c r="K129">
        <v>322417.28066096688</v>
      </c>
      <c r="L129">
        <v>318821.43221809168</v>
      </c>
      <c r="M129">
        <v>311715.73755359941</v>
      </c>
      <c r="N129">
        <v>236678.81307783799</v>
      </c>
      <c r="O129">
        <v>222531.89673114</v>
      </c>
      <c r="P129">
        <v>223345.7027328104</v>
      </c>
      <c r="Q129">
        <v>183815.23697774639</v>
      </c>
      <c r="R129">
        <v>183383.47024925429</v>
      </c>
      <c r="S129">
        <v>160499.0536224799</v>
      </c>
      <c r="T129">
        <v>159889.55812840021</v>
      </c>
      <c r="U129">
        <v>165732.62393006289</v>
      </c>
      <c r="V129">
        <v>182075.0883233526</v>
      </c>
      <c r="W129">
        <v>168487.68396876959</v>
      </c>
      <c r="X129">
        <v>90639.617030337249</v>
      </c>
      <c r="Y129">
        <v>97265.437057012779</v>
      </c>
      <c r="Z129">
        <v>51356.798207227788</v>
      </c>
      <c r="AB129" s="4">
        <f t="shared" si="9"/>
        <v>3988067.0632073409</v>
      </c>
      <c r="AC129" s="5">
        <f t="shared" si="10"/>
        <v>93</v>
      </c>
      <c r="AD129" s="6">
        <f t="shared" si="8"/>
        <v>0.50927294805485235</v>
      </c>
      <c r="AE129" s="6">
        <f t="shared" si="11"/>
        <v>0</v>
      </c>
      <c r="AF129" s="6"/>
    </row>
    <row r="130" spans="1:32" x14ac:dyDescent="0.25">
      <c r="A130" s="1">
        <v>129</v>
      </c>
      <c r="B130">
        <v>549755.48219748517</v>
      </c>
      <c r="C130">
        <v>585207.12536111742</v>
      </c>
      <c r="D130">
        <v>551333.99209472083</v>
      </c>
      <c r="E130">
        <v>411145.00913468259</v>
      </c>
      <c r="F130">
        <v>447657.51261601638</v>
      </c>
      <c r="G130">
        <v>435200.18619128328</v>
      </c>
      <c r="H130">
        <v>396720.58305969532</v>
      </c>
      <c r="I130">
        <v>290466.00117218372</v>
      </c>
      <c r="J130">
        <v>303001.12077729992</v>
      </c>
      <c r="K130">
        <v>285123.59451753821</v>
      </c>
      <c r="L130">
        <v>281761.01010551438</v>
      </c>
      <c r="M130">
        <v>278412.64978067321</v>
      </c>
      <c r="N130">
        <v>211998.95623959659</v>
      </c>
      <c r="O130">
        <v>202049.49989149271</v>
      </c>
      <c r="P130">
        <v>200367.46512803901</v>
      </c>
      <c r="Q130">
        <v>160523.03000326481</v>
      </c>
      <c r="R130">
        <v>158919.93539834881</v>
      </c>
      <c r="S130">
        <v>147141.1430185202</v>
      </c>
      <c r="T130">
        <v>141433.0324321143</v>
      </c>
      <c r="U130">
        <v>154910.99159130899</v>
      </c>
      <c r="V130">
        <v>172910.04966514031</v>
      </c>
      <c r="W130">
        <v>148947.6279613963</v>
      </c>
      <c r="X130">
        <v>80260.768611342821</v>
      </c>
      <c r="Y130">
        <v>92325.070287702634</v>
      </c>
      <c r="Z130">
        <v>49906.937046012681</v>
      </c>
      <c r="AB130" s="4">
        <f t="shared" si="9"/>
        <v>3710076.609810601</v>
      </c>
      <c r="AC130" s="5">
        <f t="shared" si="10"/>
        <v>134</v>
      </c>
      <c r="AD130" s="6">
        <f t="shared" ref="AD130:AD193" si="12">(AB130-$AI$8)/$AI$10</f>
        <v>0.15331369447293614</v>
      </c>
      <c r="AE130" s="6">
        <f t="shared" si="11"/>
        <v>0</v>
      </c>
      <c r="AF130" s="6"/>
    </row>
    <row r="131" spans="1:32" x14ac:dyDescent="0.25">
      <c r="A131" s="1">
        <v>130</v>
      </c>
      <c r="B131">
        <v>494946.93624647299</v>
      </c>
      <c r="C131">
        <v>534019.09093721514</v>
      </c>
      <c r="D131">
        <v>504185.15790971252</v>
      </c>
      <c r="E131">
        <v>361993.89067073102</v>
      </c>
      <c r="F131">
        <v>379382.79660518043</v>
      </c>
      <c r="G131">
        <v>356404.36350528139</v>
      </c>
      <c r="H131">
        <v>319896.40047689527</v>
      </c>
      <c r="I131">
        <v>234292.69898844539</v>
      </c>
      <c r="J131">
        <v>251139.31946571521</v>
      </c>
      <c r="K131">
        <v>238072.0385214641</v>
      </c>
      <c r="L131">
        <v>236882.15967862011</v>
      </c>
      <c r="M131">
        <v>238823.4565214591</v>
      </c>
      <c r="N131">
        <v>217410.7641675203</v>
      </c>
      <c r="O131">
        <v>204920.55165112781</v>
      </c>
      <c r="P131">
        <v>208629.99668753179</v>
      </c>
      <c r="Q131">
        <v>149972.19086240511</v>
      </c>
      <c r="R131">
        <v>153995.6474141505</v>
      </c>
      <c r="S131">
        <v>142123.9194006114</v>
      </c>
      <c r="T131">
        <v>135951.0400235632</v>
      </c>
      <c r="U131">
        <v>163262.04189386679</v>
      </c>
      <c r="V131">
        <v>199996.57678338001</v>
      </c>
      <c r="W131">
        <v>190454.27448578691</v>
      </c>
      <c r="X131">
        <v>160991.73321443179</v>
      </c>
      <c r="Y131">
        <v>172023.4104880463</v>
      </c>
      <c r="Z131">
        <v>91530.563130334092</v>
      </c>
      <c r="AB131" s="4">
        <f t="shared" ref="AB131:AB194" si="13">NPV(0.068,C131:X131)</f>
        <v>3322026.2571241902</v>
      </c>
      <c r="AC131" s="5">
        <f t="shared" ref="AC131:AC194" si="14">_xlfn.RANK.AVG(AB131,$AB$2:$AB$311)</f>
        <v>198</v>
      </c>
      <c r="AD131" s="6">
        <f t="shared" si="12"/>
        <v>-0.34357428209839885</v>
      </c>
      <c r="AE131" s="6">
        <f t="shared" ref="AE131:AE194" si="15">IF(AB131&gt;=PERCENTILE($AB$2:$AB$311,0.9),1,0)*AB131</f>
        <v>0</v>
      </c>
      <c r="AF131" s="6"/>
    </row>
    <row r="132" spans="1:32" x14ac:dyDescent="0.25">
      <c r="A132" s="1">
        <v>131</v>
      </c>
      <c r="B132">
        <v>544965.40265690139</v>
      </c>
      <c r="C132">
        <v>568606.68880967458</v>
      </c>
      <c r="D132">
        <v>542683.15645954676</v>
      </c>
      <c r="E132">
        <v>400231.92932955641</v>
      </c>
      <c r="F132">
        <v>422143.51410933043</v>
      </c>
      <c r="G132">
        <v>405334.66299416253</v>
      </c>
      <c r="H132">
        <v>400589.4347570407</v>
      </c>
      <c r="I132">
        <v>286126.926778914</v>
      </c>
      <c r="J132">
        <v>310573.6052106428</v>
      </c>
      <c r="K132">
        <v>297597.43330364901</v>
      </c>
      <c r="L132">
        <v>291459.02205717919</v>
      </c>
      <c r="M132">
        <v>285335.68419417553</v>
      </c>
      <c r="N132">
        <v>240206.39944513841</v>
      </c>
      <c r="O132">
        <v>226211.97043901469</v>
      </c>
      <c r="P132">
        <v>235596.0239612509</v>
      </c>
      <c r="Q132">
        <v>187508.45982659451</v>
      </c>
      <c r="R132">
        <v>187579.00375512929</v>
      </c>
      <c r="S132">
        <v>164336.32926284039</v>
      </c>
      <c r="T132">
        <v>162188.52739641129</v>
      </c>
      <c r="U132">
        <v>189627.50393950741</v>
      </c>
      <c r="V132">
        <v>216592.0210317942</v>
      </c>
      <c r="W132">
        <v>206750.36688518821</v>
      </c>
      <c r="X132">
        <v>151106.48485259779</v>
      </c>
      <c r="Y132">
        <v>167731.07944103971</v>
      </c>
      <c r="Z132">
        <v>98576.764531706533</v>
      </c>
      <c r="AB132" s="4">
        <f t="shared" si="13"/>
        <v>3778496.784285977</v>
      </c>
      <c r="AC132" s="5">
        <f t="shared" si="14"/>
        <v>124</v>
      </c>
      <c r="AD132" s="6">
        <f t="shared" si="12"/>
        <v>0.24092387654433578</v>
      </c>
      <c r="AE132" s="6">
        <f t="shared" si="15"/>
        <v>0</v>
      </c>
      <c r="AF132" s="6"/>
    </row>
    <row r="133" spans="1:32" x14ac:dyDescent="0.25">
      <c r="A133" s="1">
        <v>132</v>
      </c>
      <c r="B133">
        <v>491781.81027081009</v>
      </c>
      <c r="C133">
        <v>532679.98819739698</v>
      </c>
      <c r="D133">
        <v>513209.29091848759</v>
      </c>
      <c r="E133">
        <v>362989.32118782168</v>
      </c>
      <c r="F133">
        <v>386307.66614845587</v>
      </c>
      <c r="G133">
        <v>374418.43240387947</v>
      </c>
      <c r="H133">
        <v>366695.48622019688</v>
      </c>
      <c r="I133">
        <v>260084.22250925819</v>
      </c>
      <c r="J133">
        <v>281098.6824331457</v>
      </c>
      <c r="K133">
        <v>273192.29228580918</v>
      </c>
      <c r="L133">
        <v>279211.92423081928</v>
      </c>
      <c r="M133">
        <v>284912.15168722108</v>
      </c>
      <c r="N133">
        <v>236485.26919944829</v>
      </c>
      <c r="O133">
        <v>229112.58774793069</v>
      </c>
      <c r="P133">
        <v>235038.82926174169</v>
      </c>
      <c r="Q133">
        <v>178915.12614778851</v>
      </c>
      <c r="R133">
        <v>179388.79460665569</v>
      </c>
      <c r="S133">
        <v>158588.52090167149</v>
      </c>
      <c r="T133">
        <v>161926.12979745871</v>
      </c>
      <c r="U133">
        <v>184566.98067750991</v>
      </c>
      <c r="V133">
        <v>219511.37308222591</v>
      </c>
      <c r="W133">
        <v>189260.0084207856</v>
      </c>
      <c r="X133">
        <v>113612.6558434302</v>
      </c>
      <c r="Y133">
        <v>118725.0402500518</v>
      </c>
      <c r="Z133">
        <v>63129.998737255934</v>
      </c>
      <c r="AB133" s="4">
        <f t="shared" si="13"/>
        <v>3539339.2795021581</v>
      </c>
      <c r="AC133" s="5">
        <f t="shared" si="14"/>
        <v>163</v>
      </c>
      <c r="AD133" s="6">
        <f t="shared" si="12"/>
        <v>-6.531083709838853E-2</v>
      </c>
      <c r="AE133" s="6">
        <f t="shared" si="15"/>
        <v>0</v>
      </c>
      <c r="AF133" s="6"/>
    </row>
    <row r="134" spans="1:32" x14ac:dyDescent="0.25">
      <c r="A134" s="1">
        <v>133</v>
      </c>
      <c r="B134">
        <v>533774.41252770543</v>
      </c>
      <c r="C134">
        <v>566325.3657221602</v>
      </c>
      <c r="D134">
        <v>541209.21876980527</v>
      </c>
      <c r="E134">
        <v>413664.90903725638</v>
      </c>
      <c r="F134">
        <v>451694.34532310028</v>
      </c>
      <c r="G134">
        <v>433098.42111482407</v>
      </c>
      <c r="H134">
        <v>410563.45668388519</v>
      </c>
      <c r="I134">
        <v>308620.23597382742</v>
      </c>
      <c r="J134">
        <v>332777.74745111901</v>
      </c>
      <c r="K134">
        <v>329015.48517507932</v>
      </c>
      <c r="L134">
        <v>345841.13820172747</v>
      </c>
      <c r="M134">
        <v>354092.95964083553</v>
      </c>
      <c r="N134">
        <v>326567.80319841322</v>
      </c>
      <c r="O134">
        <v>325981.82136863691</v>
      </c>
      <c r="P134">
        <v>336047.4871627813</v>
      </c>
      <c r="Q134">
        <v>268911.50231730862</v>
      </c>
      <c r="R134">
        <v>278338.65361589682</v>
      </c>
      <c r="S134">
        <v>258009.96623600501</v>
      </c>
      <c r="T134">
        <v>286614.07948605472</v>
      </c>
      <c r="U134">
        <v>338219.08328242687</v>
      </c>
      <c r="V134">
        <v>405086.68748297862</v>
      </c>
      <c r="W134">
        <v>396471.73738749902</v>
      </c>
      <c r="X134">
        <v>334943.8928723156</v>
      </c>
      <c r="Y134">
        <v>346882.4747612155</v>
      </c>
      <c r="Z134">
        <v>255370.87481800001</v>
      </c>
      <c r="AB134" s="4">
        <f t="shared" si="13"/>
        <v>4378084.9143284503</v>
      </c>
      <c r="AC134" s="5">
        <f t="shared" si="14"/>
        <v>52</v>
      </c>
      <c r="AD134" s="6">
        <f t="shared" si="12"/>
        <v>1.0086802531343479</v>
      </c>
      <c r="AE134" s="6">
        <f t="shared" si="15"/>
        <v>0</v>
      </c>
      <c r="AF134" s="6"/>
    </row>
    <row r="135" spans="1:32" x14ac:dyDescent="0.25">
      <c r="A135" s="1">
        <v>134</v>
      </c>
      <c r="B135">
        <v>610793.21459952521</v>
      </c>
      <c r="C135">
        <v>665561.10554279084</v>
      </c>
      <c r="D135">
        <v>638750.34331964632</v>
      </c>
      <c r="E135">
        <v>522722.86880074511</v>
      </c>
      <c r="F135">
        <v>554665.54669189279</v>
      </c>
      <c r="G135">
        <v>538140.90076774824</v>
      </c>
      <c r="H135">
        <v>515236.7683335318</v>
      </c>
      <c r="I135">
        <v>410033.77576277067</v>
      </c>
      <c r="J135">
        <v>440823.15104912</v>
      </c>
      <c r="K135">
        <v>432880.64284268161</v>
      </c>
      <c r="L135">
        <v>444999.30865394021</v>
      </c>
      <c r="M135">
        <v>449625.02947668731</v>
      </c>
      <c r="N135">
        <v>398134.72845984378</v>
      </c>
      <c r="O135">
        <v>386047.49794162228</v>
      </c>
      <c r="P135">
        <v>396048.68347886571</v>
      </c>
      <c r="Q135">
        <v>326582.32878474687</v>
      </c>
      <c r="R135">
        <v>335268.14467266592</v>
      </c>
      <c r="S135">
        <v>338540.93910331198</v>
      </c>
      <c r="T135">
        <v>356740.86302029132</v>
      </c>
      <c r="U135">
        <v>403852.79248092009</v>
      </c>
      <c r="V135">
        <v>455723.44426567241</v>
      </c>
      <c r="W135">
        <v>444849.7002074013</v>
      </c>
      <c r="X135">
        <v>371357.07919187489</v>
      </c>
      <c r="Y135">
        <v>383285.80014380871</v>
      </c>
      <c r="Z135">
        <v>266873.32746698702</v>
      </c>
      <c r="AB135" s="4">
        <f t="shared" si="13"/>
        <v>5378459.8396373251</v>
      </c>
      <c r="AC135" s="5">
        <f t="shared" si="14"/>
        <v>6</v>
      </c>
      <c r="AD135" s="6">
        <f t="shared" si="12"/>
        <v>2.2896332763908949</v>
      </c>
      <c r="AE135" s="6">
        <f t="shared" si="15"/>
        <v>5378459.8396373251</v>
      </c>
      <c r="AF135" s="6"/>
    </row>
    <row r="136" spans="1:32" x14ac:dyDescent="0.25">
      <c r="A136" s="1">
        <v>135</v>
      </c>
      <c r="B136">
        <v>585152.36054849171</v>
      </c>
      <c r="C136">
        <v>631257.14561513509</v>
      </c>
      <c r="D136">
        <v>608673.36915293615</v>
      </c>
      <c r="E136">
        <v>483486.90920159552</v>
      </c>
      <c r="F136">
        <v>533871.52928208443</v>
      </c>
      <c r="G136">
        <v>520584.99755791872</v>
      </c>
      <c r="H136">
        <v>498395.88749306381</v>
      </c>
      <c r="I136">
        <v>367472.34586005658</v>
      </c>
      <c r="J136">
        <v>394447.65238032473</v>
      </c>
      <c r="K136">
        <v>387201.90995006397</v>
      </c>
      <c r="L136">
        <v>390526.3438184096</v>
      </c>
      <c r="M136">
        <v>379396.30348508869</v>
      </c>
      <c r="N136">
        <v>304328.17404918227</v>
      </c>
      <c r="O136">
        <v>296347.74955544033</v>
      </c>
      <c r="P136">
        <v>302012.79315805662</v>
      </c>
      <c r="Q136">
        <v>245135.37017261499</v>
      </c>
      <c r="R136">
        <v>243743.0734321069</v>
      </c>
      <c r="S136">
        <v>227736.91484068969</v>
      </c>
      <c r="T136">
        <v>233272.65928774711</v>
      </c>
      <c r="U136">
        <v>261739.41945548751</v>
      </c>
      <c r="V136">
        <v>296166.66516609758</v>
      </c>
      <c r="W136">
        <v>287399.10634530388</v>
      </c>
      <c r="X136">
        <v>222084.4262440977</v>
      </c>
      <c r="Y136">
        <v>240727.43757954999</v>
      </c>
      <c r="Z136">
        <v>136975.80946421201</v>
      </c>
      <c r="AB136" s="4">
        <f t="shared" si="13"/>
        <v>4693352.6226535402</v>
      </c>
      <c r="AC136" s="5">
        <f t="shared" si="14"/>
        <v>28</v>
      </c>
      <c r="AD136" s="6">
        <f t="shared" si="12"/>
        <v>1.4123720229870329</v>
      </c>
      <c r="AE136" s="6">
        <f t="shared" si="15"/>
        <v>4693352.6226535402</v>
      </c>
      <c r="AF136" s="6"/>
    </row>
    <row r="137" spans="1:32" x14ac:dyDescent="0.25">
      <c r="A137" s="1">
        <v>136</v>
      </c>
      <c r="B137">
        <v>552079.97160478332</v>
      </c>
      <c r="C137">
        <v>585565.6461114639</v>
      </c>
      <c r="D137">
        <v>557918.77909280953</v>
      </c>
      <c r="E137">
        <v>413821.92941301409</v>
      </c>
      <c r="F137">
        <v>437664.71655712661</v>
      </c>
      <c r="G137">
        <v>419447.73925794632</v>
      </c>
      <c r="H137">
        <v>398063.73667751218</v>
      </c>
      <c r="I137">
        <v>293571.06819555099</v>
      </c>
      <c r="J137">
        <v>312549.5401261276</v>
      </c>
      <c r="K137">
        <v>306125.30427089997</v>
      </c>
      <c r="L137">
        <v>312122.44982606842</v>
      </c>
      <c r="M137">
        <v>308000.19483022741</v>
      </c>
      <c r="N137">
        <v>273159.27584450343</v>
      </c>
      <c r="O137">
        <v>262584.32307742123</v>
      </c>
      <c r="P137">
        <v>271061.75075700978</v>
      </c>
      <c r="Q137">
        <v>215672.733054243</v>
      </c>
      <c r="R137">
        <v>216021.248545248</v>
      </c>
      <c r="S137">
        <v>224000.8553812436</v>
      </c>
      <c r="T137">
        <v>228527.85350747799</v>
      </c>
      <c r="U137">
        <v>261598.76222495909</v>
      </c>
      <c r="V137">
        <v>298688.7817897959</v>
      </c>
      <c r="W137">
        <v>287883.81292175647</v>
      </c>
      <c r="X137">
        <v>236432.5022982792</v>
      </c>
      <c r="Y137">
        <v>249329.1464691115</v>
      </c>
      <c r="Z137">
        <v>152536.93757830391</v>
      </c>
      <c r="AB137" s="4">
        <f t="shared" si="13"/>
        <v>4059415.3076147549</v>
      </c>
      <c r="AC137" s="5">
        <f t="shared" si="14"/>
        <v>81</v>
      </c>
      <c r="AD137" s="6">
        <f t="shared" si="12"/>
        <v>0.6006324444451735</v>
      </c>
      <c r="AE137" s="6">
        <f t="shared" si="15"/>
        <v>0</v>
      </c>
      <c r="AF137" s="6"/>
    </row>
    <row r="138" spans="1:32" x14ac:dyDescent="0.25">
      <c r="A138" s="1">
        <v>137</v>
      </c>
      <c r="B138">
        <v>511629.45915757352</v>
      </c>
      <c r="C138">
        <v>547938.41763577261</v>
      </c>
      <c r="D138">
        <v>510503.84741199919</v>
      </c>
      <c r="E138">
        <v>354129.72786228202</v>
      </c>
      <c r="F138">
        <v>379709.69389594492</v>
      </c>
      <c r="G138">
        <v>351740.38750058663</v>
      </c>
      <c r="H138">
        <v>336989.70269577258</v>
      </c>
      <c r="I138">
        <v>248968.75960115809</v>
      </c>
      <c r="J138">
        <v>255955.72545400681</v>
      </c>
      <c r="K138">
        <v>242048.85020922759</v>
      </c>
      <c r="L138">
        <v>245850.14679674411</v>
      </c>
      <c r="M138">
        <v>236718.99760124469</v>
      </c>
      <c r="N138">
        <v>197432.26166233671</v>
      </c>
      <c r="O138">
        <v>194118.88075684939</v>
      </c>
      <c r="P138">
        <v>195976.47494680129</v>
      </c>
      <c r="Q138">
        <v>159514.38394170679</v>
      </c>
      <c r="R138">
        <v>158108.49524454851</v>
      </c>
      <c r="S138">
        <v>148304.7986220248</v>
      </c>
      <c r="T138">
        <v>144383.45320309751</v>
      </c>
      <c r="U138">
        <v>147577.58430876251</v>
      </c>
      <c r="V138">
        <v>168603.95429698209</v>
      </c>
      <c r="W138">
        <v>155630.54116307001</v>
      </c>
      <c r="X138">
        <v>104380.5920982134</v>
      </c>
      <c r="Y138">
        <v>116486.4632639301</v>
      </c>
      <c r="Z138">
        <v>59970.358990116947</v>
      </c>
      <c r="AB138" s="4">
        <f t="shared" si="13"/>
        <v>3316398.9615332289</v>
      </c>
      <c r="AC138" s="5">
        <f t="shared" si="14"/>
        <v>199</v>
      </c>
      <c r="AD138" s="6">
        <f t="shared" si="12"/>
        <v>-0.35077988183669156</v>
      </c>
      <c r="AE138" s="6">
        <f t="shared" si="15"/>
        <v>0</v>
      </c>
      <c r="AF138" s="6"/>
    </row>
    <row r="139" spans="1:32" x14ac:dyDescent="0.25">
      <c r="A139" s="1">
        <v>138</v>
      </c>
      <c r="B139">
        <v>459551.20526731899</v>
      </c>
      <c r="C139">
        <v>486892.16955522058</v>
      </c>
      <c r="D139">
        <v>456167.74252648419</v>
      </c>
      <c r="E139">
        <v>296468.73837862769</v>
      </c>
      <c r="F139">
        <v>305912.82103286713</v>
      </c>
      <c r="G139">
        <v>283585.49250918173</v>
      </c>
      <c r="H139">
        <v>264094.53892882518</v>
      </c>
      <c r="I139">
        <v>173772.72628877661</v>
      </c>
      <c r="J139">
        <v>184223.74267799559</v>
      </c>
      <c r="K139">
        <v>171552.07008736921</v>
      </c>
      <c r="L139">
        <v>168372.9117753664</v>
      </c>
      <c r="M139">
        <v>164485.4823306266</v>
      </c>
      <c r="N139">
        <v>140550.24673035101</v>
      </c>
      <c r="O139">
        <v>133337.4606091544</v>
      </c>
      <c r="P139">
        <v>133978.44166111169</v>
      </c>
      <c r="Q139">
        <v>104315.7786166399</v>
      </c>
      <c r="R139">
        <v>99937.871116361523</v>
      </c>
      <c r="S139">
        <v>93309.404199966666</v>
      </c>
      <c r="T139">
        <v>80222.083803885296</v>
      </c>
      <c r="U139">
        <v>89875.554320208626</v>
      </c>
      <c r="V139">
        <v>96497.955732999864</v>
      </c>
      <c r="W139">
        <v>76018.419097759455</v>
      </c>
      <c r="X139">
        <v>47004.236580549623</v>
      </c>
      <c r="Y139">
        <v>46369.741895211548</v>
      </c>
      <c r="Z139">
        <v>24830.466395785661</v>
      </c>
      <c r="AB139" s="4">
        <f t="shared" si="13"/>
        <v>2581185.0669155265</v>
      </c>
      <c r="AC139" s="5">
        <f t="shared" si="14"/>
        <v>283</v>
      </c>
      <c r="AD139" s="6">
        <f t="shared" si="12"/>
        <v>-1.2922013801414245</v>
      </c>
      <c r="AE139" s="6">
        <f t="shared" si="15"/>
        <v>0</v>
      </c>
      <c r="AF139" s="6"/>
    </row>
    <row r="140" spans="1:32" x14ac:dyDescent="0.25">
      <c r="A140" s="1">
        <v>139</v>
      </c>
      <c r="B140">
        <v>544774.33733443066</v>
      </c>
      <c r="C140">
        <v>597635.74313402548</v>
      </c>
      <c r="D140">
        <v>578922.51794108865</v>
      </c>
      <c r="E140">
        <v>463545.81410148909</v>
      </c>
      <c r="F140">
        <v>508330.12681048957</v>
      </c>
      <c r="G140">
        <v>509355.11977403838</v>
      </c>
      <c r="H140">
        <v>486459.61836838798</v>
      </c>
      <c r="I140">
        <v>383426.42343495262</v>
      </c>
      <c r="J140">
        <v>413222.78507671593</v>
      </c>
      <c r="K140">
        <v>415180.41071402573</v>
      </c>
      <c r="L140">
        <v>434451.8500568532</v>
      </c>
      <c r="M140">
        <v>437823.97523136361</v>
      </c>
      <c r="N140">
        <v>388159.02497155883</v>
      </c>
      <c r="O140">
        <v>389980.12330075778</v>
      </c>
      <c r="P140">
        <v>399675.92845046101</v>
      </c>
      <c r="Q140">
        <v>326276.41190746962</v>
      </c>
      <c r="R140">
        <v>340125.39104082162</v>
      </c>
      <c r="S140">
        <v>328387.40905886592</v>
      </c>
      <c r="T140">
        <v>354179.4890465918</v>
      </c>
      <c r="U140">
        <v>403159.1913065156</v>
      </c>
      <c r="V140">
        <v>457659.57521368982</v>
      </c>
      <c r="W140">
        <v>460479.37985940889</v>
      </c>
      <c r="X140">
        <v>391267.86191251501</v>
      </c>
      <c r="Y140">
        <v>399378.60847011732</v>
      </c>
      <c r="Z140">
        <v>287067.86555878632</v>
      </c>
      <c r="AB140" s="4">
        <f t="shared" si="13"/>
        <v>5089029.8844129164</v>
      </c>
      <c r="AC140" s="5">
        <f t="shared" si="14"/>
        <v>10</v>
      </c>
      <c r="AD140" s="6">
        <f t="shared" si="12"/>
        <v>1.9190260502539123</v>
      </c>
      <c r="AE140" s="6">
        <f t="shared" si="15"/>
        <v>5089029.8844129164</v>
      </c>
      <c r="AF140" s="6"/>
    </row>
    <row r="141" spans="1:32" x14ac:dyDescent="0.25">
      <c r="A141" s="1">
        <v>140</v>
      </c>
      <c r="B141">
        <v>558695.69265395717</v>
      </c>
      <c r="C141">
        <v>584458.55440933153</v>
      </c>
      <c r="D141">
        <v>547257.23859163898</v>
      </c>
      <c r="E141">
        <v>397869.72250500933</v>
      </c>
      <c r="F141">
        <v>413882.8040407229</v>
      </c>
      <c r="G141">
        <v>387852.01336203801</v>
      </c>
      <c r="H141">
        <v>355244.70072758768</v>
      </c>
      <c r="I141">
        <v>251938.44912561431</v>
      </c>
      <c r="J141">
        <v>260950.5614102681</v>
      </c>
      <c r="K141">
        <v>236965.75580607689</v>
      </c>
      <c r="L141">
        <v>235789.13994773591</v>
      </c>
      <c r="M141">
        <v>227284.97199263319</v>
      </c>
      <c r="N141">
        <v>184834.7732335719</v>
      </c>
      <c r="O141">
        <v>168427.3569764136</v>
      </c>
      <c r="P141">
        <v>165852.48809502431</v>
      </c>
      <c r="Q141">
        <v>128762.25036338709</v>
      </c>
      <c r="R141">
        <v>125626.4907760576</v>
      </c>
      <c r="S141">
        <v>116051.7386780504</v>
      </c>
      <c r="T141">
        <v>106978.2732033567</v>
      </c>
      <c r="U141">
        <v>115972.235190395</v>
      </c>
      <c r="V141">
        <v>122562.9668539901</v>
      </c>
      <c r="W141">
        <v>100682.0107913525</v>
      </c>
      <c r="X141">
        <v>59466.195596605146</v>
      </c>
      <c r="Y141">
        <v>56395.370685631118</v>
      </c>
      <c r="Z141">
        <v>25365.68513004178</v>
      </c>
      <c r="AB141" s="4">
        <f t="shared" si="13"/>
        <v>3356308.6531534842</v>
      </c>
      <c r="AC141" s="5">
        <f t="shared" si="14"/>
        <v>190</v>
      </c>
      <c r="AD141" s="6">
        <f t="shared" si="12"/>
        <v>-0.29967660161161186</v>
      </c>
      <c r="AE141" s="6">
        <f t="shared" si="15"/>
        <v>0</v>
      </c>
      <c r="AF141" s="6"/>
    </row>
    <row r="142" spans="1:32" x14ac:dyDescent="0.25">
      <c r="A142" s="1">
        <v>141</v>
      </c>
      <c r="B142">
        <v>498025.38174653222</v>
      </c>
      <c r="C142">
        <v>535497.89294541301</v>
      </c>
      <c r="D142">
        <v>510108.20189702138</v>
      </c>
      <c r="E142">
        <v>368653.81120132562</v>
      </c>
      <c r="F142">
        <v>401294.045371713</v>
      </c>
      <c r="G142">
        <v>387699.01687095541</v>
      </c>
      <c r="H142">
        <v>369038.05208800838</v>
      </c>
      <c r="I142">
        <v>276494.86891203391</v>
      </c>
      <c r="J142">
        <v>299665.60699753067</v>
      </c>
      <c r="K142">
        <v>294040.41130327393</v>
      </c>
      <c r="L142">
        <v>305310.89117637213</v>
      </c>
      <c r="M142">
        <v>295117.14276624972</v>
      </c>
      <c r="N142">
        <v>250558.6442830161</v>
      </c>
      <c r="O142">
        <v>250016.36305617841</v>
      </c>
      <c r="P142">
        <v>257862.04307616409</v>
      </c>
      <c r="Q142">
        <v>207129.60519803379</v>
      </c>
      <c r="R142">
        <v>209654.18735103239</v>
      </c>
      <c r="S142">
        <v>197987.4870156401</v>
      </c>
      <c r="T142">
        <v>206530.07740905989</v>
      </c>
      <c r="U142">
        <v>243133.05005720339</v>
      </c>
      <c r="V142">
        <v>274867.93756146921</v>
      </c>
      <c r="W142">
        <v>258533.62073853341</v>
      </c>
      <c r="X142">
        <v>197644.6004973184</v>
      </c>
      <c r="Y142">
        <v>213311.39697987199</v>
      </c>
      <c r="Z142">
        <v>119814.28387254931</v>
      </c>
      <c r="AB142" s="4">
        <f t="shared" si="13"/>
        <v>3758652.8949194746</v>
      </c>
      <c r="AC142" s="5">
        <f t="shared" si="14"/>
        <v>128</v>
      </c>
      <c r="AD142" s="6">
        <f t="shared" si="12"/>
        <v>0.215514313155548</v>
      </c>
      <c r="AE142" s="6">
        <f t="shared" si="15"/>
        <v>0</v>
      </c>
      <c r="AF142" s="6"/>
    </row>
    <row r="143" spans="1:32" x14ac:dyDescent="0.25">
      <c r="A143" s="1">
        <v>142</v>
      </c>
      <c r="B143">
        <v>510217.27752493852</v>
      </c>
      <c r="C143">
        <v>545321.28979838092</v>
      </c>
      <c r="D143">
        <v>509621.27884725021</v>
      </c>
      <c r="E143">
        <v>359750.67646069668</v>
      </c>
      <c r="F143">
        <v>371040.36479185708</v>
      </c>
      <c r="G143">
        <v>346016.6559641491</v>
      </c>
      <c r="H143">
        <v>308286.84729652508</v>
      </c>
      <c r="I143">
        <v>219709.3658699333</v>
      </c>
      <c r="J143">
        <v>229120.2447093456</v>
      </c>
      <c r="K143">
        <v>218084.2843819496</v>
      </c>
      <c r="L143">
        <v>209250.3091758402</v>
      </c>
      <c r="M143">
        <v>203795.44425646751</v>
      </c>
      <c r="N143">
        <v>190040.4948784489</v>
      </c>
      <c r="O143">
        <v>176287.36760117541</v>
      </c>
      <c r="P143">
        <v>171707.6489038725</v>
      </c>
      <c r="Q143">
        <v>129286.2997758391</v>
      </c>
      <c r="R143">
        <v>122632.5430532835</v>
      </c>
      <c r="S143">
        <v>127583.1701120654</v>
      </c>
      <c r="T143">
        <v>127063.6597590255</v>
      </c>
      <c r="U143">
        <v>120396.41203147441</v>
      </c>
      <c r="V143">
        <v>131908.61698677469</v>
      </c>
      <c r="W143">
        <v>116352.4430631009</v>
      </c>
      <c r="X143">
        <v>93421.207711873503</v>
      </c>
      <c r="Y143">
        <v>105899.24200640499</v>
      </c>
      <c r="Z143">
        <v>56578.832570844577</v>
      </c>
      <c r="AB143" s="4">
        <f t="shared" si="13"/>
        <v>3118770.9178819489</v>
      </c>
      <c r="AC143" s="5">
        <f t="shared" si="14"/>
        <v>220</v>
      </c>
      <c r="AD143" s="6">
        <f t="shared" si="12"/>
        <v>-0.60383724422231999</v>
      </c>
      <c r="AE143" s="6">
        <f t="shared" si="15"/>
        <v>0</v>
      </c>
      <c r="AF143" s="6"/>
    </row>
    <row r="144" spans="1:32" x14ac:dyDescent="0.25">
      <c r="A144" s="1">
        <v>143</v>
      </c>
      <c r="B144">
        <v>484658.91945627017</v>
      </c>
      <c r="C144">
        <v>510980.80561903818</v>
      </c>
      <c r="D144">
        <v>468064.21769727842</v>
      </c>
      <c r="E144">
        <v>310531.17600522528</v>
      </c>
      <c r="F144">
        <v>319056.90065353562</v>
      </c>
      <c r="G144">
        <v>290484.10598317889</v>
      </c>
      <c r="H144">
        <v>250315.35436084881</v>
      </c>
      <c r="I144">
        <v>175871.82961937509</v>
      </c>
      <c r="J144">
        <v>187497.22669871291</v>
      </c>
      <c r="K144">
        <v>172574.36676999411</v>
      </c>
      <c r="L144">
        <v>178357.97227047529</v>
      </c>
      <c r="M144">
        <v>175189.4254359653</v>
      </c>
      <c r="N144">
        <v>146904.4809166411</v>
      </c>
      <c r="O144">
        <v>138970.47850003501</v>
      </c>
      <c r="P144">
        <v>140686.02606943541</v>
      </c>
      <c r="Q144">
        <v>104636.9401817803</v>
      </c>
      <c r="R144">
        <v>109199.7825235301</v>
      </c>
      <c r="S144">
        <v>98073.586972914811</v>
      </c>
      <c r="T144">
        <v>96224.107438043022</v>
      </c>
      <c r="U144">
        <v>90725.688047583302</v>
      </c>
      <c r="V144">
        <v>90354.882987667414</v>
      </c>
      <c r="W144">
        <v>85527.601315708773</v>
      </c>
      <c r="X144">
        <v>57618.503381032548</v>
      </c>
      <c r="Y144">
        <v>63648.028006885281</v>
      </c>
      <c r="Z144">
        <v>34415.236504524517</v>
      </c>
      <c r="AB144" s="4">
        <f t="shared" si="13"/>
        <v>2666920.0414238703</v>
      </c>
      <c r="AC144" s="5">
        <f t="shared" si="14"/>
        <v>275</v>
      </c>
      <c r="AD144" s="6">
        <f t="shared" si="12"/>
        <v>-1.1824200651395742</v>
      </c>
      <c r="AE144" s="6">
        <f t="shared" si="15"/>
        <v>0</v>
      </c>
      <c r="AF144" s="6"/>
    </row>
    <row r="145" spans="1:32" x14ac:dyDescent="0.25">
      <c r="A145" s="1">
        <v>144</v>
      </c>
      <c r="B145">
        <v>572990.01250878605</v>
      </c>
      <c r="C145">
        <v>619864.62567772088</v>
      </c>
      <c r="D145">
        <v>591773.51037237677</v>
      </c>
      <c r="E145">
        <v>459500.3711233738</v>
      </c>
      <c r="F145">
        <v>494129.01708008541</v>
      </c>
      <c r="G145">
        <v>483028.98255475651</v>
      </c>
      <c r="H145">
        <v>489359.09127217252</v>
      </c>
      <c r="I145">
        <v>360401.64602965931</v>
      </c>
      <c r="J145">
        <v>378489.00171673368</v>
      </c>
      <c r="K145">
        <v>365398.18852095632</v>
      </c>
      <c r="L145">
        <v>372426.53938830597</v>
      </c>
      <c r="M145">
        <v>373168.83511235478</v>
      </c>
      <c r="N145">
        <v>306465.07735415437</v>
      </c>
      <c r="O145">
        <v>294681.43866859138</v>
      </c>
      <c r="P145">
        <v>298275.18298854039</v>
      </c>
      <c r="Q145">
        <v>239832.45596673121</v>
      </c>
      <c r="R145">
        <v>242830.23989427381</v>
      </c>
      <c r="S145">
        <v>217734.05884077921</v>
      </c>
      <c r="T145">
        <v>221941.88210891039</v>
      </c>
      <c r="U145">
        <v>240217.0142594451</v>
      </c>
      <c r="V145">
        <v>279630.16056200862</v>
      </c>
      <c r="W145">
        <v>259115.50875763729</v>
      </c>
      <c r="X145">
        <v>191684.71738836341</v>
      </c>
      <c r="Y145">
        <v>204026.31435437969</v>
      </c>
      <c r="Z145">
        <v>126995.3844449327</v>
      </c>
      <c r="AB145" s="4">
        <f t="shared" si="13"/>
        <v>4511053.0656250399</v>
      </c>
      <c r="AC145" s="5">
        <f t="shared" si="14"/>
        <v>40</v>
      </c>
      <c r="AD145" s="6">
        <f t="shared" si="12"/>
        <v>1.1789423729566844</v>
      </c>
      <c r="AE145" s="6">
        <f t="shared" si="15"/>
        <v>0</v>
      </c>
      <c r="AF145" s="6"/>
    </row>
    <row r="146" spans="1:32" x14ac:dyDescent="0.25">
      <c r="A146" s="1">
        <v>145</v>
      </c>
      <c r="B146">
        <v>571492.44185165467</v>
      </c>
      <c r="C146">
        <v>601149.49426836811</v>
      </c>
      <c r="D146">
        <v>579210.49651031604</v>
      </c>
      <c r="E146">
        <v>438807.39025348373</v>
      </c>
      <c r="F146">
        <v>486167.65619410382</v>
      </c>
      <c r="G146">
        <v>483398.67958935502</v>
      </c>
      <c r="H146">
        <v>461416.99077110412</v>
      </c>
      <c r="I146">
        <v>348480.18925451633</v>
      </c>
      <c r="J146">
        <v>363900.71241927083</v>
      </c>
      <c r="K146">
        <v>347566.49930269649</v>
      </c>
      <c r="L146">
        <v>346747.14831924869</v>
      </c>
      <c r="M146">
        <v>349059.04382135882</v>
      </c>
      <c r="N146">
        <v>260242.26635103521</v>
      </c>
      <c r="O146">
        <v>250624.85836108381</v>
      </c>
      <c r="P146">
        <v>252231.88449847701</v>
      </c>
      <c r="Q146">
        <v>205925.98236225051</v>
      </c>
      <c r="R146">
        <v>202142.69358166569</v>
      </c>
      <c r="S146">
        <v>177417.24354110411</v>
      </c>
      <c r="T146">
        <v>181571.31568553529</v>
      </c>
      <c r="U146">
        <v>198237.01602738639</v>
      </c>
      <c r="V146">
        <v>222948.30946143169</v>
      </c>
      <c r="W146">
        <v>198710.1596352442</v>
      </c>
      <c r="X146">
        <v>120366.74444615519</v>
      </c>
      <c r="Y146">
        <v>131163.52040880249</v>
      </c>
      <c r="Z146">
        <v>73931.040402415121</v>
      </c>
      <c r="AB146" s="4">
        <f t="shared" si="13"/>
        <v>4220246.6296874406</v>
      </c>
      <c r="AC146" s="5">
        <f t="shared" si="14"/>
        <v>62</v>
      </c>
      <c r="AD146" s="6">
        <f t="shared" si="12"/>
        <v>0.8065726005119046</v>
      </c>
      <c r="AE146" s="6">
        <f t="shared" si="15"/>
        <v>0</v>
      </c>
      <c r="AF146" s="6"/>
    </row>
    <row r="147" spans="1:32" x14ac:dyDescent="0.25">
      <c r="A147" s="1">
        <v>146</v>
      </c>
      <c r="B147">
        <v>486752.238727296</v>
      </c>
      <c r="C147">
        <v>518564.18707587878</v>
      </c>
      <c r="D147">
        <v>485430.66513209621</v>
      </c>
      <c r="E147">
        <v>332402.81870478921</v>
      </c>
      <c r="F147">
        <v>348060.09758821112</v>
      </c>
      <c r="G147">
        <v>326831.54654183192</v>
      </c>
      <c r="H147">
        <v>295064.92524448788</v>
      </c>
      <c r="I147">
        <v>216967.53355101889</v>
      </c>
      <c r="J147">
        <v>230664.13093106379</v>
      </c>
      <c r="K147">
        <v>224944.34730409141</v>
      </c>
      <c r="L147">
        <v>226435.08416474241</v>
      </c>
      <c r="M147">
        <v>226603.96803919211</v>
      </c>
      <c r="N147">
        <v>197946.12582167119</v>
      </c>
      <c r="O147">
        <v>191550.1646900886</v>
      </c>
      <c r="P147">
        <v>191432.9181149631</v>
      </c>
      <c r="Q147">
        <v>151592.13386642991</v>
      </c>
      <c r="R147">
        <v>155260.8588472197</v>
      </c>
      <c r="S147">
        <v>140936.8632250588</v>
      </c>
      <c r="T147">
        <v>137066.13486490509</v>
      </c>
      <c r="U147">
        <v>155026.48272786889</v>
      </c>
      <c r="V147">
        <v>185929.0099459367</v>
      </c>
      <c r="W147">
        <v>182205.0426334448</v>
      </c>
      <c r="X147">
        <v>150986.05653598739</v>
      </c>
      <c r="Y147">
        <v>164545.27456300639</v>
      </c>
      <c r="Z147">
        <v>101589.4203732093</v>
      </c>
      <c r="AB147" s="4">
        <f t="shared" si="13"/>
        <v>3132173.2305319351</v>
      </c>
      <c r="AC147" s="5">
        <f t="shared" si="14"/>
        <v>217</v>
      </c>
      <c r="AD147" s="6">
        <f t="shared" si="12"/>
        <v>-0.58667594551990743</v>
      </c>
      <c r="AE147" s="6">
        <f t="shared" si="15"/>
        <v>0</v>
      </c>
      <c r="AF147" s="6"/>
    </row>
    <row r="148" spans="1:32" x14ac:dyDescent="0.25">
      <c r="A148" s="1">
        <v>147</v>
      </c>
      <c r="B148">
        <v>495351.65643420652</v>
      </c>
      <c r="C148">
        <v>524704.91474336863</v>
      </c>
      <c r="D148">
        <v>477148.12623805279</v>
      </c>
      <c r="E148">
        <v>320626.0151209383</v>
      </c>
      <c r="F148">
        <v>322349.04101954121</v>
      </c>
      <c r="G148">
        <v>289571.30562562571</v>
      </c>
      <c r="H148">
        <v>243377.49711341711</v>
      </c>
      <c r="I148">
        <v>166411.69716951091</v>
      </c>
      <c r="J148">
        <v>178991.38875693179</v>
      </c>
      <c r="K148">
        <v>167526.40381932101</v>
      </c>
      <c r="L148">
        <v>172165.79767712191</v>
      </c>
      <c r="M148">
        <v>168022.35264095259</v>
      </c>
      <c r="N148">
        <v>154887.88677948329</v>
      </c>
      <c r="O148">
        <v>142789.7318097844</v>
      </c>
      <c r="P148">
        <v>145464.92234254541</v>
      </c>
      <c r="Q148">
        <v>112932.3571355778</v>
      </c>
      <c r="R148">
        <v>118547.70250242989</v>
      </c>
      <c r="S148">
        <v>116700.8370939671</v>
      </c>
      <c r="T148">
        <v>115934.8021990132</v>
      </c>
      <c r="U148">
        <v>120042.5491379781</v>
      </c>
      <c r="V148">
        <v>119603.5929495896</v>
      </c>
      <c r="W148">
        <v>100414.88624314489</v>
      </c>
      <c r="X148">
        <v>71239.116562145078</v>
      </c>
      <c r="Y148">
        <v>76571.075540220496</v>
      </c>
      <c r="Z148">
        <v>34642.070742287979</v>
      </c>
      <c r="AB148" s="4">
        <f t="shared" si="13"/>
        <v>2721564.6625669673</v>
      </c>
      <c r="AC148" s="5">
        <f t="shared" si="14"/>
        <v>268</v>
      </c>
      <c r="AD148" s="6">
        <f t="shared" si="12"/>
        <v>-1.1124491063649464</v>
      </c>
      <c r="AE148" s="6">
        <f t="shared" si="15"/>
        <v>0</v>
      </c>
      <c r="AF148" s="6"/>
    </row>
    <row r="149" spans="1:32" x14ac:dyDescent="0.25">
      <c r="A149" s="1">
        <v>148</v>
      </c>
      <c r="B149">
        <v>539312.79044247442</v>
      </c>
      <c r="C149">
        <v>572056.49249269976</v>
      </c>
      <c r="D149">
        <v>553187.60434814892</v>
      </c>
      <c r="E149">
        <v>400248.39111145801</v>
      </c>
      <c r="F149">
        <v>426859.44104159361</v>
      </c>
      <c r="G149">
        <v>401413.89622725942</v>
      </c>
      <c r="H149">
        <v>390060.22558396572</v>
      </c>
      <c r="I149">
        <v>267894.93365029019</v>
      </c>
      <c r="J149">
        <v>276426.74266893731</v>
      </c>
      <c r="K149">
        <v>260657.66076595249</v>
      </c>
      <c r="L149">
        <v>262602.11388059269</v>
      </c>
      <c r="M149">
        <v>255321.81112812951</v>
      </c>
      <c r="N149">
        <v>183780.2683266807</v>
      </c>
      <c r="O149">
        <v>171564.0110727922</v>
      </c>
      <c r="P149">
        <v>176269.66942419691</v>
      </c>
      <c r="Q149">
        <v>140181.75466039521</v>
      </c>
      <c r="R149">
        <v>136336.63591542351</v>
      </c>
      <c r="S149">
        <v>121005.80043936599</v>
      </c>
      <c r="T149">
        <v>118621.5239664984</v>
      </c>
      <c r="U149">
        <v>126924.0969547228</v>
      </c>
      <c r="V149">
        <v>141096.76454259019</v>
      </c>
      <c r="W149">
        <v>119054.35880242501</v>
      </c>
      <c r="X149">
        <v>66682.303092116868</v>
      </c>
      <c r="Y149">
        <v>74884.843563174058</v>
      </c>
      <c r="Z149">
        <v>33933.963385344978</v>
      </c>
      <c r="AB149" s="4">
        <f t="shared" si="13"/>
        <v>3487445.8329334669</v>
      </c>
      <c r="AC149" s="5">
        <f t="shared" si="14"/>
        <v>171</v>
      </c>
      <c r="AD149" s="6">
        <f t="shared" si="12"/>
        <v>-0.13175899127302748</v>
      </c>
      <c r="AE149" s="6">
        <f t="shared" si="15"/>
        <v>0</v>
      </c>
      <c r="AF149" s="6"/>
    </row>
    <row r="150" spans="1:32" x14ac:dyDescent="0.25">
      <c r="A150" s="1">
        <v>149</v>
      </c>
      <c r="B150">
        <v>462115.03180808289</v>
      </c>
      <c r="C150">
        <v>497295.33161370421</v>
      </c>
      <c r="D150">
        <v>463849.53285888681</v>
      </c>
      <c r="E150">
        <v>306229.33670755051</v>
      </c>
      <c r="F150">
        <v>314950.53441595798</v>
      </c>
      <c r="G150">
        <v>286056.206393331</v>
      </c>
      <c r="H150">
        <v>257646.49966774529</v>
      </c>
      <c r="I150">
        <v>178284.6727337729</v>
      </c>
      <c r="J150">
        <v>198326.16716882421</v>
      </c>
      <c r="K150">
        <v>193409.4785350934</v>
      </c>
      <c r="L150">
        <v>199403.06991553711</v>
      </c>
      <c r="M150">
        <v>197895.6051679845</v>
      </c>
      <c r="N150">
        <v>199862.22333273731</v>
      </c>
      <c r="O150">
        <v>192889.1501586707</v>
      </c>
      <c r="P150">
        <v>200044.96269061169</v>
      </c>
      <c r="Q150">
        <v>155291.76971737819</v>
      </c>
      <c r="R150">
        <v>158276.7090962865</v>
      </c>
      <c r="S150">
        <v>160859.12436658121</v>
      </c>
      <c r="T150">
        <v>169583.66270060191</v>
      </c>
      <c r="U150">
        <v>177694.66965542559</v>
      </c>
      <c r="V150">
        <v>211256.5957948677</v>
      </c>
      <c r="W150">
        <v>210114.26408747409</v>
      </c>
      <c r="X150">
        <v>182800.5605905932</v>
      </c>
      <c r="Y150">
        <v>182326.12878254519</v>
      </c>
      <c r="Z150">
        <v>84572.675621385541</v>
      </c>
      <c r="AB150" s="4">
        <f t="shared" si="13"/>
        <v>2954506.2433393067</v>
      </c>
      <c r="AC150" s="5">
        <f t="shared" si="14"/>
        <v>236</v>
      </c>
      <c r="AD150" s="6">
        <f t="shared" si="12"/>
        <v>-0.81417371522561177</v>
      </c>
      <c r="AE150" s="6">
        <f t="shared" si="15"/>
        <v>0</v>
      </c>
      <c r="AF150" s="6"/>
    </row>
    <row r="151" spans="1:32" x14ac:dyDescent="0.25">
      <c r="A151" s="1">
        <v>150</v>
      </c>
      <c r="B151">
        <v>547845.84053096175</v>
      </c>
      <c r="C151">
        <v>589550.42415075167</v>
      </c>
      <c r="D151">
        <v>557216.94386313297</v>
      </c>
      <c r="E151">
        <v>415845.86608799518</v>
      </c>
      <c r="F151">
        <v>439646.41803173581</v>
      </c>
      <c r="G151">
        <v>422619.61087872321</v>
      </c>
      <c r="H151">
        <v>414122.33249293693</v>
      </c>
      <c r="I151">
        <v>318994.818496191</v>
      </c>
      <c r="J151">
        <v>334606.85351848748</v>
      </c>
      <c r="K151">
        <v>327103.42173943628</v>
      </c>
      <c r="L151">
        <v>334955.35106879292</v>
      </c>
      <c r="M151">
        <v>337828.13178747089</v>
      </c>
      <c r="N151">
        <v>290402.28209028288</v>
      </c>
      <c r="O151">
        <v>287844.88512980408</v>
      </c>
      <c r="P151">
        <v>293953.50741378602</v>
      </c>
      <c r="Q151">
        <v>238710.1413058266</v>
      </c>
      <c r="R151">
        <v>242269.58623469839</v>
      </c>
      <c r="S151">
        <v>236432.97212147521</v>
      </c>
      <c r="T151">
        <v>239950.9581101214</v>
      </c>
      <c r="U151">
        <v>272398.91546074947</v>
      </c>
      <c r="V151">
        <v>313316.59580999281</v>
      </c>
      <c r="W151">
        <v>296609.26586151973</v>
      </c>
      <c r="X151">
        <v>243384.54215689789</v>
      </c>
      <c r="Y151">
        <v>262680.01355791237</v>
      </c>
      <c r="Z151">
        <v>185635.7455113848</v>
      </c>
      <c r="AB151" s="4">
        <f t="shared" si="13"/>
        <v>4209625.0295857945</v>
      </c>
      <c r="AC151" s="5">
        <f t="shared" si="14"/>
        <v>66</v>
      </c>
      <c r="AD151" s="6">
        <f t="shared" si="12"/>
        <v>0.79297192898585189</v>
      </c>
      <c r="AE151" s="6">
        <f t="shared" si="15"/>
        <v>0</v>
      </c>
      <c r="AF151" s="6"/>
    </row>
    <row r="152" spans="1:32" x14ac:dyDescent="0.25">
      <c r="A152" s="1">
        <v>151</v>
      </c>
      <c r="B152">
        <v>596809.51851369522</v>
      </c>
      <c r="C152">
        <v>638374.10127509513</v>
      </c>
      <c r="D152">
        <v>602681.76903006609</v>
      </c>
      <c r="E152">
        <v>467612.74440186808</v>
      </c>
      <c r="F152">
        <v>491778.42753728328</v>
      </c>
      <c r="G152">
        <v>473780.60718424129</v>
      </c>
      <c r="H152">
        <v>450138.84149447171</v>
      </c>
      <c r="I152">
        <v>346341.57206405431</v>
      </c>
      <c r="J152">
        <v>369254.11019651842</v>
      </c>
      <c r="K152">
        <v>367404.01455215359</v>
      </c>
      <c r="L152">
        <v>371662.50876354647</v>
      </c>
      <c r="M152">
        <v>368904.3696962648</v>
      </c>
      <c r="N152">
        <v>317562.68148523208</v>
      </c>
      <c r="O152">
        <v>313306.29185617971</v>
      </c>
      <c r="P152">
        <v>310951.95357568102</v>
      </c>
      <c r="Q152">
        <v>257568.6727845135</v>
      </c>
      <c r="R152">
        <v>253823.04186229999</v>
      </c>
      <c r="S152">
        <v>254166.92969506909</v>
      </c>
      <c r="T152">
        <v>263559.95883969677</v>
      </c>
      <c r="U152">
        <v>295060.35700496961</v>
      </c>
      <c r="V152">
        <v>331788.7711613187</v>
      </c>
      <c r="W152">
        <v>317849.78885030473</v>
      </c>
      <c r="X152">
        <v>256765.65221291891</v>
      </c>
      <c r="Y152">
        <v>272092.66563080001</v>
      </c>
      <c r="Z152">
        <v>184818.36376119801</v>
      </c>
      <c r="AB152" s="4">
        <f t="shared" si="13"/>
        <v>4606894.6675784802</v>
      </c>
      <c r="AC152" s="5">
        <f t="shared" si="14"/>
        <v>32</v>
      </c>
      <c r="AD152" s="6">
        <f t="shared" si="12"/>
        <v>1.3016649509322409</v>
      </c>
      <c r="AE152" s="6">
        <f t="shared" si="15"/>
        <v>0</v>
      </c>
      <c r="AF152" s="6"/>
    </row>
    <row r="153" spans="1:32" x14ac:dyDescent="0.25">
      <c r="A153" s="1">
        <v>152</v>
      </c>
      <c r="B153">
        <v>564366.51396586443</v>
      </c>
      <c r="C153">
        <v>609644.36940746719</v>
      </c>
      <c r="D153">
        <v>581026.07317527256</v>
      </c>
      <c r="E153">
        <v>444824.44105252111</v>
      </c>
      <c r="F153">
        <v>476922.83902975341</v>
      </c>
      <c r="G153">
        <v>456756.98202147381</v>
      </c>
      <c r="H153">
        <v>457488.89118904929</v>
      </c>
      <c r="I153">
        <v>344556.78434223123</v>
      </c>
      <c r="J153">
        <v>367288.21591216681</v>
      </c>
      <c r="K153">
        <v>359563.97451279807</v>
      </c>
      <c r="L153">
        <v>364946.01576212951</v>
      </c>
      <c r="M153">
        <v>366251.3533320945</v>
      </c>
      <c r="N153">
        <v>313172.57857727219</v>
      </c>
      <c r="O153">
        <v>316170.09610579652</v>
      </c>
      <c r="P153">
        <v>311334.29368008312</v>
      </c>
      <c r="Q153">
        <v>244486.45384184431</v>
      </c>
      <c r="R153">
        <v>248385.92711347359</v>
      </c>
      <c r="S153">
        <v>245176.154241101</v>
      </c>
      <c r="T153">
        <v>268268.59649830172</v>
      </c>
      <c r="U153">
        <v>297052.01945602539</v>
      </c>
      <c r="V153">
        <v>341438.02669645997</v>
      </c>
      <c r="W153">
        <v>335511.08968059998</v>
      </c>
      <c r="X153">
        <v>285777.40421988227</v>
      </c>
      <c r="Y153">
        <v>304512.24376055453</v>
      </c>
      <c r="Z153">
        <v>209684.44031262881</v>
      </c>
      <c r="AB153" s="4">
        <f t="shared" si="13"/>
        <v>4517718.3710114285</v>
      </c>
      <c r="AC153" s="5">
        <f t="shared" si="14"/>
        <v>39</v>
      </c>
      <c r="AD153" s="6">
        <f t="shared" si="12"/>
        <v>1.1874771161510786</v>
      </c>
      <c r="AE153" s="6">
        <f t="shared" si="15"/>
        <v>0</v>
      </c>
      <c r="AF153" s="6"/>
    </row>
    <row r="154" spans="1:32" x14ac:dyDescent="0.25">
      <c r="A154" s="1">
        <v>153</v>
      </c>
      <c r="B154">
        <v>560896.65005994751</v>
      </c>
      <c r="C154">
        <v>593546.82915854279</v>
      </c>
      <c r="D154">
        <v>556346.66441133292</v>
      </c>
      <c r="E154">
        <v>415079.45139353652</v>
      </c>
      <c r="F154">
        <v>457930.62783661298</v>
      </c>
      <c r="G154">
        <v>446610.08145767503</v>
      </c>
      <c r="H154">
        <v>429601.3155469519</v>
      </c>
      <c r="I154">
        <v>315675.24550573883</v>
      </c>
      <c r="J154">
        <v>331841.93114538281</v>
      </c>
      <c r="K154">
        <v>325348.28024500271</v>
      </c>
      <c r="L154">
        <v>322440.16357007419</v>
      </c>
      <c r="M154">
        <v>316476.81889225048</v>
      </c>
      <c r="N154">
        <v>258146.0772070915</v>
      </c>
      <c r="O154">
        <v>252209.09759653441</v>
      </c>
      <c r="P154">
        <v>250295.01487309771</v>
      </c>
      <c r="Q154">
        <v>198449.30483396159</v>
      </c>
      <c r="R154">
        <v>199502.08595370359</v>
      </c>
      <c r="S154">
        <v>187925.38613148019</v>
      </c>
      <c r="T154">
        <v>201724.5194909951</v>
      </c>
      <c r="U154">
        <v>212269.7636678674</v>
      </c>
      <c r="V154">
        <v>244923.01543610549</v>
      </c>
      <c r="W154">
        <v>247171.26228433431</v>
      </c>
      <c r="X154">
        <v>171927.35647493039</v>
      </c>
      <c r="Y154">
        <v>178832.5828748818</v>
      </c>
      <c r="Z154">
        <v>91270.819305556797</v>
      </c>
      <c r="AB154" s="4">
        <f t="shared" si="13"/>
        <v>4062723.9239632408</v>
      </c>
      <c r="AC154" s="5">
        <f t="shared" si="14"/>
        <v>80</v>
      </c>
      <c r="AD154" s="6">
        <f t="shared" si="12"/>
        <v>0.60486903815335791</v>
      </c>
      <c r="AE154" s="6">
        <f t="shared" si="15"/>
        <v>0</v>
      </c>
      <c r="AF154" s="6"/>
    </row>
    <row r="155" spans="1:32" x14ac:dyDescent="0.25">
      <c r="A155" s="1">
        <v>154</v>
      </c>
      <c r="B155">
        <v>556532.50475394865</v>
      </c>
      <c r="C155">
        <v>591114.65042036946</v>
      </c>
      <c r="D155">
        <v>560362.79682192043</v>
      </c>
      <c r="E155">
        <v>422008.83554551261</v>
      </c>
      <c r="F155">
        <v>442590.86195603153</v>
      </c>
      <c r="G155">
        <v>418842.24650223198</v>
      </c>
      <c r="H155">
        <v>382879.02297531452</v>
      </c>
      <c r="I155">
        <v>288290.62884839292</v>
      </c>
      <c r="J155">
        <v>309238.75324887288</v>
      </c>
      <c r="K155">
        <v>299910.24514768668</v>
      </c>
      <c r="L155">
        <v>300945.78721708019</v>
      </c>
      <c r="M155">
        <v>295652.32817289798</v>
      </c>
      <c r="N155">
        <v>254110.27939555311</v>
      </c>
      <c r="O155">
        <v>247831.32642930129</v>
      </c>
      <c r="P155">
        <v>244533.44081566131</v>
      </c>
      <c r="Q155">
        <v>199139.3813478527</v>
      </c>
      <c r="R155">
        <v>196171.02004950389</v>
      </c>
      <c r="S155">
        <v>191530.617206986</v>
      </c>
      <c r="T155">
        <v>191126.93124243239</v>
      </c>
      <c r="U155">
        <v>205882.5784892432</v>
      </c>
      <c r="V155">
        <v>242286.33258936979</v>
      </c>
      <c r="W155">
        <v>226125.67997831269</v>
      </c>
      <c r="X155">
        <v>162524.36527390929</v>
      </c>
      <c r="Y155">
        <v>178154.02975210719</v>
      </c>
      <c r="Z155">
        <v>97922.102656704141</v>
      </c>
      <c r="AB155" s="4">
        <f t="shared" si="13"/>
        <v>3921467.5222582803</v>
      </c>
      <c r="AC155" s="5">
        <f t="shared" si="14"/>
        <v>101</v>
      </c>
      <c r="AD155" s="6">
        <f t="shared" si="12"/>
        <v>0.42399403795036639</v>
      </c>
      <c r="AE155" s="6">
        <f t="shared" si="15"/>
        <v>0</v>
      </c>
      <c r="AF155" s="6"/>
    </row>
    <row r="156" spans="1:32" x14ac:dyDescent="0.25">
      <c r="A156" s="1">
        <v>155</v>
      </c>
      <c r="B156">
        <v>539266.27462569473</v>
      </c>
      <c r="C156">
        <v>590129.71477836871</v>
      </c>
      <c r="D156">
        <v>567294.0381493147</v>
      </c>
      <c r="E156">
        <v>432000.27705177682</v>
      </c>
      <c r="F156">
        <v>467938.06121118937</v>
      </c>
      <c r="G156">
        <v>458449.69030369178</v>
      </c>
      <c r="H156">
        <v>480546.18161470472</v>
      </c>
      <c r="I156">
        <v>366845.13116190227</v>
      </c>
      <c r="J156">
        <v>402043.57720755989</v>
      </c>
      <c r="K156">
        <v>392069.6111893084</v>
      </c>
      <c r="L156">
        <v>402072.21760584897</v>
      </c>
      <c r="M156">
        <v>398618.40328187781</v>
      </c>
      <c r="N156">
        <v>357744.80251056643</v>
      </c>
      <c r="O156">
        <v>364114.78091601317</v>
      </c>
      <c r="P156">
        <v>375380.55568617763</v>
      </c>
      <c r="Q156">
        <v>310952.09870772669</v>
      </c>
      <c r="R156">
        <v>317022.97700863128</v>
      </c>
      <c r="S156">
        <v>323192.53998949408</v>
      </c>
      <c r="T156">
        <v>336968.74781112629</v>
      </c>
      <c r="U156">
        <v>373700.03295037837</v>
      </c>
      <c r="V156">
        <v>431860.0398531924</v>
      </c>
      <c r="W156">
        <v>426020.87832736131</v>
      </c>
      <c r="X156">
        <v>363728.32886317209</v>
      </c>
      <c r="Y156">
        <v>382434.4838770213</v>
      </c>
      <c r="Z156">
        <v>275579.43768002262</v>
      </c>
      <c r="AB156" s="4">
        <f t="shared" si="13"/>
        <v>4822893.7311208053</v>
      </c>
      <c r="AC156" s="5">
        <f t="shared" si="14"/>
        <v>22</v>
      </c>
      <c r="AD156" s="6">
        <f t="shared" si="12"/>
        <v>1.5782459071969086</v>
      </c>
      <c r="AE156" s="6">
        <f t="shared" si="15"/>
        <v>4822893.7311208053</v>
      </c>
      <c r="AF156" s="6"/>
    </row>
    <row r="157" spans="1:32" x14ac:dyDescent="0.25">
      <c r="A157" s="1">
        <v>156</v>
      </c>
      <c r="B157">
        <v>618268.55128943035</v>
      </c>
      <c r="C157">
        <v>665940.34494292201</v>
      </c>
      <c r="D157">
        <v>637450.11900365271</v>
      </c>
      <c r="E157">
        <v>516306.64522744901</v>
      </c>
      <c r="F157">
        <v>563936.82102149096</v>
      </c>
      <c r="G157">
        <v>554973.65703627374</v>
      </c>
      <c r="H157">
        <v>535811.71268735931</v>
      </c>
      <c r="I157">
        <v>416095.29092360748</v>
      </c>
      <c r="J157">
        <v>448009.20004024048</v>
      </c>
      <c r="K157">
        <v>448144.98190469842</v>
      </c>
      <c r="L157">
        <v>453472.4346787433</v>
      </c>
      <c r="M157">
        <v>459380.29668723978</v>
      </c>
      <c r="N157">
        <v>389736.70873197651</v>
      </c>
      <c r="O157">
        <v>387192.09792012541</v>
      </c>
      <c r="P157">
        <v>393944.83049317321</v>
      </c>
      <c r="Q157">
        <v>323452.30125471338</v>
      </c>
      <c r="R157">
        <v>329913.39097159548</v>
      </c>
      <c r="S157">
        <v>310266.25055149139</v>
      </c>
      <c r="T157">
        <v>338716.32315190538</v>
      </c>
      <c r="U157">
        <v>388861.58842112438</v>
      </c>
      <c r="V157">
        <v>449688.93448229949</v>
      </c>
      <c r="W157">
        <v>449849.55716136802</v>
      </c>
      <c r="X157">
        <v>372565.07758555928</v>
      </c>
      <c r="Y157">
        <v>389821.91825489647</v>
      </c>
      <c r="Z157">
        <v>288780.55664053059</v>
      </c>
      <c r="AB157" s="4">
        <f t="shared" si="13"/>
        <v>5404816.6877202401</v>
      </c>
      <c r="AC157" s="5">
        <f t="shared" si="14"/>
        <v>5</v>
      </c>
      <c r="AD157" s="6">
        <f t="shared" si="12"/>
        <v>2.3233825071854386</v>
      </c>
      <c r="AE157" s="6">
        <f t="shared" si="15"/>
        <v>5404816.6877202401</v>
      </c>
      <c r="AF157" s="6"/>
    </row>
    <row r="158" spans="1:32" x14ac:dyDescent="0.25">
      <c r="A158" s="1">
        <v>157</v>
      </c>
      <c r="B158">
        <v>605520.99046547536</v>
      </c>
      <c r="C158">
        <v>652762.70592150919</v>
      </c>
      <c r="D158">
        <v>626816.73422194447</v>
      </c>
      <c r="E158">
        <v>510802.06125902769</v>
      </c>
      <c r="F158">
        <v>554939.06940899906</v>
      </c>
      <c r="G158">
        <v>539479.43995777378</v>
      </c>
      <c r="H158">
        <v>494933.03734871408</v>
      </c>
      <c r="I158">
        <v>388246.71004526888</v>
      </c>
      <c r="J158">
        <v>420227.60870049242</v>
      </c>
      <c r="K158">
        <v>416926.4223385115</v>
      </c>
      <c r="L158">
        <v>432053.48667388322</v>
      </c>
      <c r="M158">
        <v>444998.39967518358</v>
      </c>
      <c r="N158">
        <v>383710.73963853897</v>
      </c>
      <c r="O158">
        <v>374305.71632543969</v>
      </c>
      <c r="P158">
        <v>377818.25560936547</v>
      </c>
      <c r="Q158">
        <v>307827.81681316288</v>
      </c>
      <c r="R158">
        <v>307646.99379334098</v>
      </c>
      <c r="S158">
        <v>303498.21451043058</v>
      </c>
      <c r="T158">
        <v>326594.03630165581</v>
      </c>
      <c r="U158">
        <v>362676.46783224237</v>
      </c>
      <c r="V158">
        <v>425986.65631223872</v>
      </c>
      <c r="W158">
        <v>415816.68549182243</v>
      </c>
      <c r="X158">
        <v>343123.19785613479</v>
      </c>
      <c r="Y158">
        <v>355119.55350448447</v>
      </c>
      <c r="Z158">
        <v>254225.18065191151</v>
      </c>
      <c r="AB158" s="4">
        <f t="shared" si="13"/>
        <v>5200214.1909000752</v>
      </c>
      <c r="AC158" s="5">
        <f t="shared" si="14"/>
        <v>9</v>
      </c>
      <c r="AD158" s="6">
        <f t="shared" si="12"/>
        <v>2.061394546234991</v>
      </c>
      <c r="AE158" s="6">
        <f t="shared" si="15"/>
        <v>5200214.1909000752</v>
      </c>
      <c r="AF158" s="6"/>
    </row>
    <row r="159" spans="1:32" x14ac:dyDescent="0.25">
      <c r="A159" s="1">
        <v>158</v>
      </c>
      <c r="B159">
        <v>543793.94351065916</v>
      </c>
      <c r="C159">
        <v>566736.69236546848</v>
      </c>
      <c r="D159">
        <v>510894.91162959841</v>
      </c>
      <c r="E159">
        <v>354870.31790081231</v>
      </c>
      <c r="F159">
        <v>360754.70857005147</v>
      </c>
      <c r="G159">
        <v>324552.12387645378</v>
      </c>
      <c r="H159">
        <v>280806.19739612989</v>
      </c>
      <c r="I159">
        <v>194281.15154777581</v>
      </c>
      <c r="J159">
        <v>203176.5714304038</v>
      </c>
      <c r="K159">
        <v>190126.94112310899</v>
      </c>
      <c r="L159">
        <v>178696.44802398919</v>
      </c>
      <c r="M159">
        <v>165942.36221167061</v>
      </c>
      <c r="N159">
        <v>140222.23485429399</v>
      </c>
      <c r="O159">
        <v>128696.2091781638</v>
      </c>
      <c r="P159">
        <v>122019.36085454471</v>
      </c>
      <c r="Q159">
        <v>94392.370114486766</v>
      </c>
      <c r="R159">
        <v>89060.882730116864</v>
      </c>
      <c r="S159">
        <v>81388.752115219322</v>
      </c>
      <c r="T159">
        <v>83496.863372500142</v>
      </c>
      <c r="U159">
        <v>75075.419861057177</v>
      </c>
      <c r="V159">
        <v>83963.653758569824</v>
      </c>
      <c r="W159">
        <v>71607.623722302422</v>
      </c>
      <c r="X159">
        <v>30554.367226861232</v>
      </c>
      <c r="Y159">
        <v>42270.447320764717</v>
      </c>
      <c r="Z159">
        <v>23655.502041247219</v>
      </c>
      <c r="AB159" s="4">
        <f t="shared" si="13"/>
        <v>2845378.055816079</v>
      </c>
      <c r="AC159" s="5">
        <f t="shared" si="14"/>
        <v>247</v>
      </c>
      <c r="AD159" s="6">
        <f t="shared" si="12"/>
        <v>-0.95390940650878242</v>
      </c>
      <c r="AE159" s="6">
        <f t="shared" si="15"/>
        <v>0</v>
      </c>
      <c r="AF159" s="6"/>
    </row>
    <row r="160" spans="1:32" x14ac:dyDescent="0.25">
      <c r="A160" s="1">
        <v>159</v>
      </c>
      <c r="B160">
        <v>502159.05662250263</v>
      </c>
      <c r="C160">
        <v>544339.07900838729</v>
      </c>
      <c r="D160">
        <v>506140.24918984307</v>
      </c>
      <c r="E160">
        <v>355252.31044955371</v>
      </c>
      <c r="F160">
        <v>389515.94888045802</v>
      </c>
      <c r="G160">
        <v>358478.51546513179</v>
      </c>
      <c r="H160">
        <v>324830.39787693002</v>
      </c>
      <c r="I160">
        <v>232362.60735398089</v>
      </c>
      <c r="J160">
        <v>247382.52597702399</v>
      </c>
      <c r="K160">
        <v>238527.8105718286</v>
      </c>
      <c r="L160">
        <v>241033.8130595627</v>
      </c>
      <c r="M160">
        <v>238876.00946534259</v>
      </c>
      <c r="N160">
        <v>204159.0730821953</v>
      </c>
      <c r="O160">
        <v>195979.47201539739</v>
      </c>
      <c r="P160">
        <v>194312.6548950345</v>
      </c>
      <c r="Q160">
        <v>153892.04406115491</v>
      </c>
      <c r="R160">
        <v>155154.5923944462</v>
      </c>
      <c r="S160">
        <v>146755.88999223529</v>
      </c>
      <c r="T160">
        <v>151183.05964439211</v>
      </c>
      <c r="U160">
        <v>162792.5640649439</v>
      </c>
      <c r="V160">
        <v>168880.35102883761</v>
      </c>
      <c r="W160">
        <v>154315.77061584321</v>
      </c>
      <c r="X160">
        <v>114906.0906319027</v>
      </c>
      <c r="Y160">
        <v>122879.8184968108</v>
      </c>
      <c r="Z160">
        <v>55259.099964341083</v>
      </c>
      <c r="AB160" s="4">
        <f t="shared" si="13"/>
        <v>3303588.4194311909</v>
      </c>
      <c r="AC160" s="5">
        <f t="shared" si="14"/>
        <v>200</v>
      </c>
      <c r="AD160" s="6">
        <f t="shared" si="12"/>
        <v>-0.36718343436485407</v>
      </c>
      <c r="AE160" s="6">
        <f t="shared" si="15"/>
        <v>0</v>
      </c>
      <c r="AF160" s="6"/>
    </row>
    <row r="161" spans="1:32" x14ac:dyDescent="0.25">
      <c r="A161" s="1">
        <v>160</v>
      </c>
      <c r="B161">
        <v>579122.37877030927</v>
      </c>
      <c r="C161">
        <v>613403.80754772027</v>
      </c>
      <c r="D161">
        <v>565405.92624139879</v>
      </c>
      <c r="E161">
        <v>415911.40969774447</v>
      </c>
      <c r="F161">
        <v>428420.70714633469</v>
      </c>
      <c r="G161">
        <v>398663.1842848885</v>
      </c>
      <c r="H161">
        <v>371393.18138039822</v>
      </c>
      <c r="I161">
        <v>267877.69973417342</v>
      </c>
      <c r="J161">
        <v>284917.82043187867</v>
      </c>
      <c r="K161">
        <v>265872.76619263849</v>
      </c>
      <c r="L161">
        <v>268141.59662097122</v>
      </c>
      <c r="M161">
        <v>254107.35515238909</v>
      </c>
      <c r="N161">
        <v>211111.25479881809</v>
      </c>
      <c r="O161">
        <v>199765.12062350451</v>
      </c>
      <c r="P161">
        <v>198491.7459638943</v>
      </c>
      <c r="Q161">
        <v>162420.40782203441</v>
      </c>
      <c r="R161">
        <v>155621.56954729091</v>
      </c>
      <c r="S161">
        <v>147459.82402298841</v>
      </c>
      <c r="T161">
        <v>150111.9552070575</v>
      </c>
      <c r="U161">
        <v>163617.982813368</v>
      </c>
      <c r="V161">
        <v>181669.07783961011</v>
      </c>
      <c r="W161">
        <v>173308.64648456089</v>
      </c>
      <c r="X161">
        <v>127094.07981202089</v>
      </c>
      <c r="Y161">
        <v>139690.46783552921</v>
      </c>
      <c r="Z161">
        <v>68080.97446843909</v>
      </c>
      <c r="AB161" s="4">
        <f t="shared" si="13"/>
        <v>3662326.8381752712</v>
      </c>
      <c r="AC161" s="5">
        <f t="shared" si="14"/>
        <v>140</v>
      </c>
      <c r="AD161" s="6">
        <f t="shared" si="12"/>
        <v>9.2171403929018181E-2</v>
      </c>
      <c r="AE161" s="6">
        <f t="shared" si="15"/>
        <v>0</v>
      </c>
      <c r="AF161" s="6"/>
    </row>
    <row r="162" spans="1:32" x14ac:dyDescent="0.25">
      <c r="A162" s="1">
        <v>161</v>
      </c>
      <c r="B162">
        <v>565472.7728377186</v>
      </c>
      <c r="C162">
        <v>608041.84171167051</v>
      </c>
      <c r="D162">
        <v>592360.97990248236</v>
      </c>
      <c r="E162">
        <v>467437.78152803378</v>
      </c>
      <c r="F162">
        <v>509228.71255250589</v>
      </c>
      <c r="G162">
        <v>500998.86583986192</v>
      </c>
      <c r="H162">
        <v>505130.49274543021</v>
      </c>
      <c r="I162">
        <v>393861.4603656691</v>
      </c>
      <c r="J162">
        <v>421012.33509215812</v>
      </c>
      <c r="K162">
        <v>421310.70846862352</v>
      </c>
      <c r="L162">
        <v>425774.16435512318</v>
      </c>
      <c r="M162">
        <v>425216.24252274568</v>
      </c>
      <c r="N162">
        <v>365395.51948471653</v>
      </c>
      <c r="O162">
        <v>363121.82974434749</v>
      </c>
      <c r="P162">
        <v>375920.05619242362</v>
      </c>
      <c r="Q162">
        <v>315547.64239249751</v>
      </c>
      <c r="R162">
        <v>319764.78609769332</v>
      </c>
      <c r="S162">
        <v>324223.2836077332</v>
      </c>
      <c r="T162">
        <v>341586.22840763623</v>
      </c>
      <c r="U162">
        <v>376155.10694793542</v>
      </c>
      <c r="V162">
        <v>425940.67134961492</v>
      </c>
      <c r="W162">
        <v>421570.70907840598</v>
      </c>
      <c r="X162">
        <v>342305.97234450252</v>
      </c>
      <c r="Y162">
        <v>361910.20300264918</v>
      </c>
      <c r="Z162">
        <v>254240.8737851129</v>
      </c>
      <c r="AB162" s="4">
        <f t="shared" si="13"/>
        <v>5039907.1309336796</v>
      </c>
      <c r="AC162" s="5">
        <f t="shared" si="14"/>
        <v>11</v>
      </c>
      <c r="AD162" s="6">
        <f t="shared" si="12"/>
        <v>1.8561256936096411</v>
      </c>
      <c r="AE162" s="6">
        <f t="shared" si="15"/>
        <v>5039907.1309336796</v>
      </c>
      <c r="AF162" s="6"/>
    </row>
    <row r="163" spans="1:32" x14ac:dyDescent="0.25">
      <c r="A163" s="1">
        <v>162</v>
      </c>
      <c r="B163">
        <v>649516.0126293631</v>
      </c>
      <c r="C163">
        <v>700924.84127491759</v>
      </c>
      <c r="D163">
        <v>670017.28661008028</v>
      </c>
      <c r="E163">
        <v>550474.35574260529</v>
      </c>
      <c r="F163">
        <v>614625.15053374856</v>
      </c>
      <c r="G163">
        <v>605629.99349630647</v>
      </c>
      <c r="H163">
        <v>589977.03895414923</v>
      </c>
      <c r="I163">
        <v>444618.98789485497</v>
      </c>
      <c r="J163">
        <v>465331.56349121238</v>
      </c>
      <c r="K163">
        <v>458053.16235289222</v>
      </c>
      <c r="L163">
        <v>462189.06565339252</v>
      </c>
      <c r="M163">
        <v>467691.02460034209</v>
      </c>
      <c r="N163">
        <v>376454.39213742362</v>
      </c>
      <c r="O163">
        <v>370400.95529789641</v>
      </c>
      <c r="P163">
        <v>367546.50137329538</v>
      </c>
      <c r="Q163">
        <v>293455.40011675691</v>
      </c>
      <c r="R163">
        <v>295117.371289142</v>
      </c>
      <c r="S163">
        <v>275483.7082371529</v>
      </c>
      <c r="T163">
        <v>290484.73709318473</v>
      </c>
      <c r="U163">
        <v>316511.01118932769</v>
      </c>
      <c r="V163">
        <v>365964.52862870862</v>
      </c>
      <c r="W163">
        <v>350865.32231443009</v>
      </c>
      <c r="X163">
        <v>277885.29691525229</v>
      </c>
      <c r="Y163">
        <v>286831.54224419262</v>
      </c>
      <c r="Z163">
        <v>184065.59199763721</v>
      </c>
      <c r="AB163" s="4">
        <f t="shared" si="13"/>
        <v>5484893.0431089737</v>
      </c>
      <c r="AC163" s="5">
        <f t="shared" si="14"/>
        <v>4</v>
      </c>
      <c r="AD163" s="6">
        <f t="shared" si="12"/>
        <v>2.4259181135181276</v>
      </c>
      <c r="AE163" s="6">
        <f t="shared" si="15"/>
        <v>5484893.0431089737</v>
      </c>
      <c r="AF163" s="6"/>
    </row>
    <row r="164" spans="1:32" x14ac:dyDescent="0.25">
      <c r="A164" s="1">
        <v>163</v>
      </c>
      <c r="B164">
        <v>558577.70006354421</v>
      </c>
      <c r="C164">
        <v>596882.13855601242</v>
      </c>
      <c r="D164">
        <v>565594.5570805663</v>
      </c>
      <c r="E164">
        <v>437363.4807869895</v>
      </c>
      <c r="F164">
        <v>484290.32190918672</v>
      </c>
      <c r="G164">
        <v>470540.43653805042</v>
      </c>
      <c r="H164">
        <v>439294.42140915338</v>
      </c>
      <c r="I164">
        <v>339168.60755646363</v>
      </c>
      <c r="J164">
        <v>369095.21999140369</v>
      </c>
      <c r="K164">
        <v>367022.03667675279</v>
      </c>
      <c r="L164">
        <v>365623.67897784722</v>
      </c>
      <c r="M164">
        <v>369644.2695733775</v>
      </c>
      <c r="N164">
        <v>317169.23913467501</v>
      </c>
      <c r="O164">
        <v>317733.04473873519</v>
      </c>
      <c r="P164">
        <v>324093.44615177962</v>
      </c>
      <c r="Q164">
        <v>256762.43745800189</v>
      </c>
      <c r="R164">
        <v>263359.82941202348</v>
      </c>
      <c r="S164">
        <v>245696.04789446271</v>
      </c>
      <c r="T164">
        <v>273268.45298314019</v>
      </c>
      <c r="U164">
        <v>311299.69004824728</v>
      </c>
      <c r="V164">
        <v>369834.49120854412</v>
      </c>
      <c r="W164">
        <v>353846.87800476438</v>
      </c>
      <c r="X164">
        <v>288847.18280051218</v>
      </c>
      <c r="Y164">
        <v>303545.0943494626</v>
      </c>
      <c r="Z164">
        <v>210410.61258365549</v>
      </c>
      <c r="AB164" s="4">
        <f t="shared" si="13"/>
        <v>4529315.9544307897</v>
      </c>
      <c r="AC164" s="5">
        <f t="shared" si="14"/>
        <v>37</v>
      </c>
      <c r="AD164" s="6">
        <f t="shared" si="12"/>
        <v>1.2023275079068634</v>
      </c>
      <c r="AE164" s="6">
        <f t="shared" si="15"/>
        <v>0</v>
      </c>
      <c r="AF164" s="6"/>
    </row>
    <row r="165" spans="1:32" x14ac:dyDescent="0.25">
      <c r="A165" s="1">
        <v>164</v>
      </c>
      <c r="B165">
        <v>510290.44637014798</v>
      </c>
      <c r="C165">
        <v>529165.41352169716</v>
      </c>
      <c r="D165">
        <v>481907.0354747005</v>
      </c>
      <c r="E165">
        <v>314938.4956589521</v>
      </c>
      <c r="F165">
        <v>321512.46834144281</v>
      </c>
      <c r="G165">
        <v>292346.83603877341</v>
      </c>
      <c r="H165">
        <v>266183.39555025141</v>
      </c>
      <c r="I165">
        <v>179086.7002645396</v>
      </c>
      <c r="J165">
        <v>193244.9070323639</v>
      </c>
      <c r="K165">
        <v>173412.2533992703</v>
      </c>
      <c r="L165">
        <v>162637.41783870521</v>
      </c>
      <c r="M165">
        <v>147880.44570879149</v>
      </c>
      <c r="N165">
        <v>124862.94282434951</v>
      </c>
      <c r="O165">
        <v>120890.5849279675</v>
      </c>
      <c r="P165">
        <v>118464.3351750869</v>
      </c>
      <c r="Q165">
        <v>87026.296433696392</v>
      </c>
      <c r="R165">
        <v>85354.384846686313</v>
      </c>
      <c r="S165">
        <v>84430.001101782545</v>
      </c>
      <c r="T165">
        <v>81245.40705372626</v>
      </c>
      <c r="U165">
        <v>82995.138074125687</v>
      </c>
      <c r="V165">
        <v>84122.530928585606</v>
      </c>
      <c r="W165">
        <v>70872.065535325557</v>
      </c>
      <c r="X165">
        <v>36146.993619545086</v>
      </c>
      <c r="Y165">
        <v>42948.83762860312</v>
      </c>
      <c r="Z165">
        <v>25311.44980598861</v>
      </c>
      <c r="AB165" s="4">
        <f t="shared" si="13"/>
        <v>2635032.3414726248</v>
      </c>
      <c r="AC165" s="5">
        <f t="shared" si="14"/>
        <v>279</v>
      </c>
      <c r="AD165" s="6">
        <f t="shared" si="12"/>
        <v>-1.2232514020951999</v>
      </c>
      <c r="AE165" s="6">
        <f t="shared" si="15"/>
        <v>0</v>
      </c>
      <c r="AF165" s="6"/>
    </row>
    <row r="166" spans="1:32" x14ac:dyDescent="0.25">
      <c r="A166" s="1">
        <v>165</v>
      </c>
      <c r="B166">
        <v>432860.87627310108</v>
      </c>
      <c r="C166">
        <v>462175.03343179828</v>
      </c>
      <c r="D166">
        <v>429056.5107404532</v>
      </c>
      <c r="E166">
        <v>260829.83190289079</v>
      </c>
      <c r="F166">
        <v>282196.65901035292</v>
      </c>
      <c r="G166">
        <v>256302.68013895981</v>
      </c>
      <c r="H166">
        <v>242581.77976133011</v>
      </c>
      <c r="I166">
        <v>167533.67418807</v>
      </c>
      <c r="J166">
        <v>181291.92261966461</v>
      </c>
      <c r="K166">
        <v>168791.75322320749</v>
      </c>
      <c r="L166">
        <v>161449.81121356919</v>
      </c>
      <c r="M166">
        <v>150772.89572768181</v>
      </c>
      <c r="N166">
        <v>122731.29514036349</v>
      </c>
      <c r="O166">
        <v>118130.06349638131</v>
      </c>
      <c r="P166">
        <v>119353.1987949992</v>
      </c>
      <c r="Q166">
        <v>94153.05840075716</v>
      </c>
      <c r="R166">
        <v>93714.626443781555</v>
      </c>
      <c r="S166">
        <v>82744.445940236212</v>
      </c>
      <c r="T166">
        <v>92843.793435839179</v>
      </c>
      <c r="U166">
        <v>94979.064273051757</v>
      </c>
      <c r="V166">
        <v>99692.621703765049</v>
      </c>
      <c r="W166">
        <v>90098.642298501698</v>
      </c>
      <c r="X166">
        <v>36087.176310376977</v>
      </c>
      <c r="Y166">
        <v>36332.750487083489</v>
      </c>
      <c r="Z166">
        <v>21522.042864932839</v>
      </c>
      <c r="AB166" s="4">
        <f t="shared" si="13"/>
        <v>2412582.7444965811</v>
      </c>
      <c r="AC166" s="5">
        <f t="shared" si="14"/>
        <v>292</v>
      </c>
      <c r="AD166" s="6">
        <f t="shared" si="12"/>
        <v>-1.5080920918802656</v>
      </c>
      <c r="AE166" s="6">
        <f t="shared" si="15"/>
        <v>0</v>
      </c>
      <c r="AF166" s="6"/>
    </row>
    <row r="167" spans="1:32" x14ac:dyDescent="0.25">
      <c r="A167" s="1">
        <v>166</v>
      </c>
      <c r="B167">
        <v>527161.81709403452</v>
      </c>
      <c r="C167">
        <v>574433.0218713833</v>
      </c>
      <c r="D167">
        <v>539814.45629149931</v>
      </c>
      <c r="E167">
        <v>392717.03409466898</v>
      </c>
      <c r="F167">
        <v>423794.17596883629</v>
      </c>
      <c r="G167">
        <v>403267.69635212439</v>
      </c>
      <c r="H167">
        <v>380671.08589326649</v>
      </c>
      <c r="I167">
        <v>286236.32297853183</v>
      </c>
      <c r="J167">
        <v>303265.08408247982</v>
      </c>
      <c r="K167">
        <v>297753.8667386595</v>
      </c>
      <c r="L167">
        <v>297354.54715093342</v>
      </c>
      <c r="M167">
        <v>280600.74564837129</v>
      </c>
      <c r="N167">
        <v>241583.75328119451</v>
      </c>
      <c r="O167">
        <v>242216.12120223849</v>
      </c>
      <c r="P167">
        <v>238607.36744059451</v>
      </c>
      <c r="Q167">
        <v>186682.9406641043</v>
      </c>
      <c r="R167">
        <v>183280.53540222871</v>
      </c>
      <c r="S167">
        <v>172720.0377914547</v>
      </c>
      <c r="T167">
        <v>189739.97822860151</v>
      </c>
      <c r="U167">
        <v>203263.60774322989</v>
      </c>
      <c r="V167">
        <v>235551.32276459431</v>
      </c>
      <c r="W167">
        <v>227194.9902127113</v>
      </c>
      <c r="X167">
        <v>172145.17094700661</v>
      </c>
      <c r="Y167">
        <v>182569.4560633715</v>
      </c>
      <c r="Z167">
        <v>97930.463635223059</v>
      </c>
      <c r="AB167" s="4">
        <f t="shared" si="13"/>
        <v>3795290.5502685229</v>
      </c>
      <c r="AC167" s="5">
        <f t="shared" si="14"/>
        <v>122</v>
      </c>
      <c r="AD167" s="6">
        <f t="shared" si="12"/>
        <v>0.26242783947159837</v>
      </c>
      <c r="AE167" s="6">
        <f t="shared" si="15"/>
        <v>0</v>
      </c>
      <c r="AF167" s="6"/>
    </row>
    <row r="168" spans="1:32" x14ac:dyDescent="0.25">
      <c r="A168" s="1">
        <v>167</v>
      </c>
      <c r="B168">
        <v>618547.06823761307</v>
      </c>
      <c r="C168">
        <v>660562.5051261175</v>
      </c>
      <c r="D168">
        <v>635589.84249206819</v>
      </c>
      <c r="E168">
        <v>502213.6689203438</v>
      </c>
      <c r="F168">
        <v>558681.96827202127</v>
      </c>
      <c r="G168">
        <v>549666.7174592471</v>
      </c>
      <c r="H168">
        <v>553736.69755791675</v>
      </c>
      <c r="I168">
        <v>411635.38078676199</v>
      </c>
      <c r="J168">
        <v>433294.31034153252</v>
      </c>
      <c r="K168">
        <v>421445.4393577564</v>
      </c>
      <c r="L168">
        <v>430392.4971622618</v>
      </c>
      <c r="M168">
        <v>418840.45775769022</v>
      </c>
      <c r="N168">
        <v>323480.6152036165</v>
      </c>
      <c r="O168">
        <v>321346.87684838503</v>
      </c>
      <c r="P168">
        <v>321566.29228209477</v>
      </c>
      <c r="Q168">
        <v>255098.5060314197</v>
      </c>
      <c r="R168">
        <v>251605.35394737069</v>
      </c>
      <c r="S168">
        <v>228831.95143131571</v>
      </c>
      <c r="T168">
        <v>252772.12090874391</v>
      </c>
      <c r="U168">
        <v>277129.44599167339</v>
      </c>
      <c r="V168">
        <v>318571.69731806213</v>
      </c>
      <c r="W168">
        <v>296189.66306987411</v>
      </c>
      <c r="X168">
        <v>217495.8226324693</v>
      </c>
      <c r="Y168">
        <v>229827.64105155689</v>
      </c>
      <c r="Z168">
        <v>152015.80148091499</v>
      </c>
      <c r="AB168" s="4">
        <f t="shared" si="13"/>
        <v>4998032.4539440926</v>
      </c>
      <c r="AC168" s="5">
        <f t="shared" si="14"/>
        <v>13</v>
      </c>
      <c r="AD168" s="6">
        <f t="shared" si="12"/>
        <v>1.8025063027886035</v>
      </c>
      <c r="AE168" s="6">
        <f t="shared" si="15"/>
        <v>4998032.4539440926</v>
      </c>
      <c r="AF168" s="6"/>
    </row>
    <row r="169" spans="1:32" x14ac:dyDescent="0.25">
      <c r="A169" s="1">
        <v>168</v>
      </c>
      <c r="B169">
        <v>555653.17357638688</v>
      </c>
      <c r="C169">
        <v>591354.68421940925</v>
      </c>
      <c r="D169">
        <v>558938.82164141047</v>
      </c>
      <c r="E169">
        <v>401977.55329096608</v>
      </c>
      <c r="F169">
        <v>421443.17441105947</v>
      </c>
      <c r="G169">
        <v>400679.07483462221</v>
      </c>
      <c r="H169">
        <v>413464.02629492863</v>
      </c>
      <c r="I169">
        <v>297592.46559925133</v>
      </c>
      <c r="J169">
        <v>310747.95869207889</v>
      </c>
      <c r="K169">
        <v>296492.97488629463</v>
      </c>
      <c r="L169">
        <v>286260.65644818911</v>
      </c>
      <c r="M169">
        <v>267426.66833707242</v>
      </c>
      <c r="N169">
        <v>213166.5253308313</v>
      </c>
      <c r="O169">
        <v>209709.4956251941</v>
      </c>
      <c r="P169">
        <v>201089.62037399341</v>
      </c>
      <c r="Q169">
        <v>153464.7100240048</v>
      </c>
      <c r="R169">
        <v>145920.65921975151</v>
      </c>
      <c r="S169">
        <v>130329.60756969159</v>
      </c>
      <c r="T169">
        <v>119749.1156471077</v>
      </c>
      <c r="U169">
        <v>116064.5139190992</v>
      </c>
      <c r="V169">
        <v>125997.5062243326</v>
      </c>
      <c r="W169">
        <v>109656.3444052561</v>
      </c>
      <c r="X169">
        <v>52760.336100651592</v>
      </c>
      <c r="Y169">
        <v>62749.116702482548</v>
      </c>
      <c r="Z169">
        <v>34300.909301153413</v>
      </c>
      <c r="AB169" s="4">
        <f t="shared" si="13"/>
        <v>3638353.0928039714</v>
      </c>
      <c r="AC169" s="5">
        <f t="shared" si="14"/>
        <v>147</v>
      </c>
      <c r="AD169" s="6">
        <f t="shared" si="12"/>
        <v>6.147367167361667E-2</v>
      </c>
      <c r="AE169" s="6">
        <f t="shared" si="15"/>
        <v>0</v>
      </c>
      <c r="AF169" s="6"/>
    </row>
    <row r="170" spans="1:32" x14ac:dyDescent="0.25">
      <c r="A170" s="1">
        <v>169</v>
      </c>
      <c r="B170">
        <v>537622.20309200673</v>
      </c>
      <c r="C170">
        <v>569025.22732161311</v>
      </c>
      <c r="D170">
        <v>548875.43344825925</v>
      </c>
      <c r="E170">
        <v>395247.8659080441</v>
      </c>
      <c r="F170">
        <v>449252.81118444313</v>
      </c>
      <c r="G170">
        <v>435014.29892311792</v>
      </c>
      <c r="H170">
        <v>433285.85964137258</v>
      </c>
      <c r="I170">
        <v>313319.361555507</v>
      </c>
      <c r="J170">
        <v>327650.42673530168</v>
      </c>
      <c r="K170">
        <v>313652.8824445504</v>
      </c>
      <c r="L170">
        <v>309788.172812398</v>
      </c>
      <c r="M170">
        <v>295008.98238362669</v>
      </c>
      <c r="N170">
        <v>202775.29276674771</v>
      </c>
      <c r="O170">
        <v>200437.7077147126</v>
      </c>
      <c r="P170">
        <v>204484.14158436659</v>
      </c>
      <c r="Q170">
        <v>161713.23324058749</v>
      </c>
      <c r="R170">
        <v>156406.28462271349</v>
      </c>
      <c r="S170">
        <v>132189.38963806661</v>
      </c>
      <c r="T170">
        <v>129589.42310656091</v>
      </c>
      <c r="U170">
        <v>117915.0417550433</v>
      </c>
      <c r="V170">
        <v>113622.8764471531</v>
      </c>
      <c r="W170">
        <v>98447.091439216296</v>
      </c>
      <c r="X170">
        <v>35052.904421772488</v>
      </c>
      <c r="Y170">
        <v>44198.714100597383</v>
      </c>
      <c r="Z170">
        <v>28262.481429384181</v>
      </c>
      <c r="AB170" s="4">
        <f t="shared" si="13"/>
        <v>3710779.2294670464</v>
      </c>
      <c r="AC170" s="5">
        <f t="shared" si="14"/>
        <v>133</v>
      </c>
      <c r="AD170" s="6">
        <f t="shared" si="12"/>
        <v>0.15421337993121109</v>
      </c>
      <c r="AE170" s="6">
        <f t="shared" si="15"/>
        <v>0</v>
      </c>
      <c r="AF170" s="6"/>
    </row>
    <row r="171" spans="1:32" x14ac:dyDescent="0.25">
      <c r="A171" s="1">
        <v>170</v>
      </c>
      <c r="B171">
        <v>475180.28346100781</v>
      </c>
      <c r="C171">
        <v>501203.09566616529</v>
      </c>
      <c r="D171">
        <v>464235.26747184602</v>
      </c>
      <c r="E171">
        <v>291132.57211704098</v>
      </c>
      <c r="F171">
        <v>311983.96041055158</v>
      </c>
      <c r="G171">
        <v>284132.09190196602</v>
      </c>
      <c r="H171">
        <v>257005.3861695902</v>
      </c>
      <c r="I171">
        <v>175864.89518949291</v>
      </c>
      <c r="J171">
        <v>186244.32306100291</v>
      </c>
      <c r="K171">
        <v>172523.43629367501</v>
      </c>
      <c r="L171">
        <v>165347.03382291991</v>
      </c>
      <c r="M171">
        <v>155017.00288024449</v>
      </c>
      <c r="N171">
        <v>127859.9835008136</v>
      </c>
      <c r="O171">
        <v>126599.56788939721</v>
      </c>
      <c r="P171">
        <v>127163.19724825271</v>
      </c>
      <c r="Q171">
        <v>96963.59832585603</v>
      </c>
      <c r="R171">
        <v>92887.206039701457</v>
      </c>
      <c r="S171">
        <v>86826.376456483704</v>
      </c>
      <c r="T171">
        <v>83373.267934863354</v>
      </c>
      <c r="U171">
        <v>79139.805648964175</v>
      </c>
      <c r="V171">
        <v>86059.367773779362</v>
      </c>
      <c r="W171">
        <v>72623.972344385809</v>
      </c>
      <c r="X171">
        <v>33394.014480635597</v>
      </c>
      <c r="Y171">
        <v>39469.268701831432</v>
      </c>
      <c r="Z171">
        <v>29757.387263733639</v>
      </c>
      <c r="AB171" s="4">
        <f t="shared" si="13"/>
        <v>2566825.3397333794</v>
      </c>
      <c r="AC171" s="5">
        <f t="shared" si="14"/>
        <v>286</v>
      </c>
      <c r="AD171" s="6">
        <f t="shared" si="12"/>
        <v>-1.3105886222461096</v>
      </c>
      <c r="AE171" s="6">
        <f t="shared" si="15"/>
        <v>0</v>
      </c>
      <c r="AF171" s="6"/>
    </row>
    <row r="172" spans="1:32" x14ac:dyDescent="0.25">
      <c r="A172" s="1">
        <v>171</v>
      </c>
      <c r="B172">
        <v>497332.98514664639</v>
      </c>
      <c r="C172">
        <v>530231.80175000336</v>
      </c>
      <c r="D172">
        <v>494994.02081942023</v>
      </c>
      <c r="E172">
        <v>341425.34285247291</v>
      </c>
      <c r="F172">
        <v>371154.21501020918</v>
      </c>
      <c r="G172">
        <v>357270.18482103979</v>
      </c>
      <c r="H172">
        <v>351754.11449694389</v>
      </c>
      <c r="I172">
        <v>259182.96074302439</v>
      </c>
      <c r="J172">
        <v>274307.33876191411</v>
      </c>
      <c r="K172">
        <v>264869.6931286726</v>
      </c>
      <c r="L172">
        <v>260512.94485638849</v>
      </c>
      <c r="M172">
        <v>249759.09864871629</v>
      </c>
      <c r="N172">
        <v>209758.53867866259</v>
      </c>
      <c r="O172">
        <v>212025.71910249669</v>
      </c>
      <c r="P172">
        <v>209932.5620048024</v>
      </c>
      <c r="Q172">
        <v>168667.7866875637</v>
      </c>
      <c r="R172">
        <v>164448.38620064431</v>
      </c>
      <c r="S172">
        <v>148092.55463253241</v>
      </c>
      <c r="T172">
        <v>148533.1607155267</v>
      </c>
      <c r="U172">
        <v>152854.7147862454</v>
      </c>
      <c r="V172">
        <v>177456.29560713159</v>
      </c>
      <c r="W172">
        <v>168863.82891426751</v>
      </c>
      <c r="X172">
        <v>111460.81595806099</v>
      </c>
      <c r="Y172">
        <v>125236.8107143314</v>
      </c>
      <c r="Z172">
        <v>73159.227506974101</v>
      </c>
      <c r="AB172" s="4">
        <f t="shared" si="13"/>
        <v>3361443.5754340943</v>
      </c>
      <c r="AC172" s="5">
        <f t="shared" si="14"/>
        <v>188</v>
      </c>
      <c r="AD172" s="6">
        <f t="shared" si="12"/>
        <v>-0.2931014725743622</v>
      </c>
      <c r="AE172" s="6">
        <f t="shared" si="15"/>
        <v>0</v>
      </c>
      <c r="AF172" s="6"/>
    </row>
    <row r="173" spans="1:32" x14ac:dyDescent="0.25">
      <c r="A173" s="1">
        <v>172</v>
      </c>
      <c r="B173">
        <v>542195.5417730906</v>
      </c>
      <c r="C173">
        <v>587978.53732398967</v>
      </c>
      <c r="D173">
        <v>553712.20739311667</v>
      </c>
      <c r="E173">
        <v>411649.1494448327</v>
      </c>
      <c r="F173">
        <v>448481.60183622391</v>
      </c>
      <c r="G173">
        <v>434256.74005044118</v>
      </c>
      <c r="H173">
        <v>413079.0370450496</v>
      </c>
      <c r="I173">
        <v>303170.96648802602</v>
      </c>
      <c r="J173">
        <v>320997.32408834551</v>
      </c>
      <c r="K173">
        <v>312887.09215773578</v>
      </c>
      <c r="L173">
        <v>310675.55019861041</v>
      </c>
      <c r="M173">
        <v>299372.3121301654</v>
      </c>
      <c r="N173">
        <v>256481.0263122941</v>
      </c>
      <c r="O173">
        <v>248783.72392205679</v>
      </c>
      <c r="P173">
        <v>250291.2871021422</v>
      </c>
      <c r="Q173">
        <v>193309.70765018911</v>
      </c>
      <c r="R173">
        <v>195666.25509985289</v>
      </c>
      <c r="S173">
        <v>195033.0439178485</v>
      </c>
      <c r="T173">
        <v>207638.54094372169</v>
      </c>
      <c r="U173">
        <v>227498.617745792</v>
      </c>
      <c r="V173">
        <v>259978.42653601451</v>
      </c>
      <c r="W173">
        <v>245949.41940882881</v>
      </c>
      <c r="X173">
        <v>178870.70025141141</v>
      </c>
      <c r="Y173">
        <v>187712.67518105559</v>
      </c>
      <c r="Z173">
        <v>89655.863106458273</v>
      </c>
      <c r="AB173" s="4">
        <f t="shared" si="13"/>
        <v>3997911.38081678</v>
      </c>
      <c r="AC173" s="5">
        <f t="shared" si="14"/>
        <v>91</v>
      </c>
      <c r="AD173" s="6">
        <f t="shared" si="12"/>
        <v>0.52187833038169862</v>
      </c>
      <c r="AE173" s="6">
        <f t="shared" si="15"/>
        <v>0</v>
      </c>
      <c r="AF173" s="6"/>
    </row>
    <row r="174" spans="1:32" x14ac:dyDescent="0.25">
      <c r="A174" s="1">
        <v>173</v>
      </c>
      <c r="B174">
        <v>533616.83926205104</v>
      </c>
      <c r="C174">
        <v>566375.05225900374</v>
      </c>
      <c r="D174">
        <v>532705.05636332079</v>
      </c>
      <c r="E174">
        <v>382215.93011165393</v>
      </c>
      <c r="F174">
        <v>415625.62501908798</v>
      </c>
      <c r="G174">
        <v>394414.56036109233</v>
      </c>
      <c r="H174">
        <v>379703.01103859098</v>
      </c>
      <c r="I174">
        <v>270088.81768692081</v>
      </c>
      <c r="J174">
        <v>282132.65709335788</v>
      </c>
      <c r="K174">
        <v>277588.25976145471</v>
      </c>
      <c r="L174">
        <v>272003.81965952122</v>
      </c>
      <c r="M174">
        <v>263912.90272673161</v>
      </c>
      <c r="N174">
        <v>209084.5492436926</v>
      </c>
      <c r="O174">
        <v>198958.15486773581</v>
      </c>
      <c r="P174">
        <v>201802.0630113837</v>
      </c>
      <c r="Q174">
        <v>160362.2290296233</v>
      </c>
      <c r="R174">
        <v>154646.31741624579</v>
      </c>
      <c r="S174">
        <v>147821.77424322179</v>
      </c>
      <c r="T174">
        <v>142921.27322317439</v>
      </c>
      <c r="U174">
        <v>149779.6774823365</v>
      </c>
      <c r="V174">
        <v>167334.44752454269</v>
      </c>
      <c r="W174">
        <v>164040.59397230341</v>
      </c>
      <c r="X174">
        <v>103488.79769954929</v>
      </c>
      <c r="Y174">
        <v>105397.31153060299</v>
      </c>
      <c r="Z174">
        <v>38562.278468093122</v>
      </c>
      <c r="AB174" s="4">
        <f t="shared" si="13"/>
        <v>3548830.7753420388</v>
      </c>
      <c r="AC174" s="5">
        <f t="shared" si="14"/>
        <v>160</v>
      </c>
      <c r="AD174" s="6">
        <f t="shared" si="12"/>
        <v>-5.3157233500649125E-2</v>
      </c>
      <c r="AE174" s="6">
        <f t="shared" si="15"/>
        <v>0</v>
      </c>
      <c r="AF174" s="6"/>
    </row>
    <row r="175" spans="1:32" x14ac:dyDescent="0.25">
      <c r="A175" s="1">
        <v>174</v>
      </c>
      <c r="B175">
        <v>523015.11124192667</v>
      </c>
      <c r="C175">
        <v>561196.18888512603</v>
      </c>
      <c r="D175">
        <v>529650.8932232454</v>
      </c>
      <c r="E175">
        <v>396037.79628192779</v>
      </c>
      <c r="F175">
        <v>427962.0374399533</v>
      </c>
      <c r="G175">
        <v>418691.63446547039</v>
      </c>
      <c r="H175">
        <v>405636.83761970908</v>
      </c>
      <c r="I175">
        <v>310249.12911137659</v>
      </c>
      <c r="J175">
        <v>337655.92243936902</v>
      </c>
      <c r="K175">
        <v>332548.23266217799</v>
      </c>
      <c r="L175">
        <v>342793.31811582588</v>
      </c>
      <c r="M175">
        <v>346113.1821811031</v>
      </c>
      <c r="N175">
        <v>294036.774512898</v>
      </c>
      <c r="O175">
        <v>291839.32430786378</v>
      </c>
      <c r="P175">
        <v>300933.456911897</v>
      </c>
      <c r="Q175">
        <v>238680.8253121516</v>
      </c>
      <c r="R175">
        <v>245443.67537845101</v>
      </c>
      <c r="S175">
        <v>239264.0181427662</v>
      </c>
      <c r="T175">
        <v>268540.91831920808</v>
      </c>
      <c r="U175">
        <v>304514.69574421842</v>
      </c>
      <c r="V175">
        <v>368257.66590116773</v>
      </c>
      <c r="W175">
        <v>366856.80028582411</v>
      </c>
      <c r="X175">
        <v>318087.64308245579</v>
      </c>
      <c r="Y175">
        <v>343869.68047720823</v>
      </c>
      <c r="Z175">
        <v>236045.1209651948</v>
      </c>
      <c r="AB175" s="4">
        <f t="shared" si="13"/>
        <v>4208549.5464957021</v>
      </c>
      <c r="AC175" s="5">
        <f t="shared" si="14"/>
        <v>68</v>
      </c>
      <c r="AD175" s="6">
        <f t="shared" si="12"/>
        <v>0.79159480198990095</v>
      </c>
      <c r="AE175" s="6">
        <f t="shared" si="15"/>
        <v>0</v>
      </c>
      <c r="AF175" s="6"/>
    </row>
    <row r="176" spans="1:32" x14ac:dyDescent="0.25">
      <c r="A176" s="1">
        <v>175</v>
      </c>
      <c r="B176">
        <v>526894.30930904567</v>
      </c>
      <c r="C176">
        <v>570594.90450478892</v>
      </c>
      <c r="D176">
        <v>533911.71726662305</v>
      </c>
      <c r="E176">
        <v>390641.52284439938</v>
      </c>
      <c r="F176">
        <v>420527.09046989703</v>
      </c>
      <c r="G176">
        <v>402337.49447514029</v>
      </c>
      <c r="H176">
        <v>396807.46940170898</v>
      </c>
      <c r="I176">
        <v>284477.73915544478</v>
      </c>
      <c r="J176">
        <v>303232.56857835979</v>
      </c>
      <c r="K176">
        <v>292597.15212724317</v>
      </c>
      <c r="L176">
        <v>291227.24085565307</v>
      </c>
      <c r="M176">
        <v>279880.06824012112</v>
      </c>
      <c r="N176">
        <v>241131.8925963206</v>
      </c>
      <c r="O176">
        <v>233693.1823461281</v>
      </c>
      <c r="P176">
        <v>228004.8510282574</v>
      </c>
      <c r="Q176">
        <v>177272.93357549899</v>
      </c>
      <c r="R176">
        <v>181006.10904049061</v>
      </c>
      <c r="S176">
        <v>170366.83900838651</v>
      </c>
      <c r="T176">
        <v>177174.720262905</v>
      </c>
      <c r="U176">
        <v>183608.80069986661</v>
      </c>
      <c r="V176">
        <v>210309.80365054749</v>
      </c>
      <c r="W176">
        <v>200207.0319793676</v>
      </c>
      <c r="X176">
        <v>145661.12235871461</v>
      </c>
      <c r="Y176">
        <v>150418.78795957821</v>
      </c>
      <c r="Z176">
        <v>73159.667143164261</v>
      </c>
      <c r="AB176" s="4">
        <f t="shared" si="13"/>
        <v>3742630.1412918987</v>
      </c>
      <c r="AC176" s="5">
        <f t="shared" si="14"/>
        <v>130</v>
      </c>
      <c r="AD176" s="6">
        <f t="shared" si="12"/>
        <v>0.19499761068642013</v>
      </c>
      <c r="AE176" s="6">
        <f t="shared" si="15"/>
        <v>0</v>
      </c>
      <c r="AF176" s="6"/>
    </row>
    <row r="177" spans="1:32" x14ac:dyDescent="0.25">
      <c r="A177" s="1">
        <v>176</v>
      </c>
      <c r="B177">
        <v>497864.66093474429</v>
      </c>
      <c r="C177">
        <v>529665.04626445624</v>
      </c>
      <c r="D177">
        <v>500372.37232922303</v>
      </c>
      <c r="E177">
        <v>347222.02421542641</v>
      </c>
      <c r="F177">
        <v>361924.5426602501</v>
      </c>
      <c r="G177">
        <v>334893.4535074216</v>
      </c>
      <c r="H177">
        <v>303177.09592113743</v>
      </c>
      <c r="I177">
        <v>209260.5363706382</v>
      </c>
      <c r="J177">
        <v>229373.20317955839</v>
      </c>
      <c r="K177">
        <v>225066.0753618085</v>
      </c>
      <c r="L177">
        <v>227350.4450858135</v>
      </c>
      <c r="M177">
        <v>220987.1111782736</v>
      </c>
      <c r="N177">
        <v>180090.53940404099</v>
      </c>
      <c r="O177">
        <v>176403.01659391011</v>
      </c>
      <c r="P177">
        <v>174818.42618055621</v>
      </c>
      <c r="Q177">
        <v>138190.96108922901</v>
      </c>
      <c r="R177">
        <v>139832.23552321241</v>
      </c>
      <c r="S177">
        <v>125796.5287702537</v>
      </c>
      <c r="T177">
        <v>128468.2342331641</v>
      </c>
      <c r="U177">
        <v>137345.93422725599</v>
      </c>
      <c r="V177">
        <v>158229.50386921121</v>
      </c>
      <c r="W177">
        <v>154501.87363883731</v>
      </c>
      <c r="X177">
        <v>111569.8778510863</v>
      </c>
      <c r="Y177">
        <v>122316.0018485719</v>
      </c>
      <c r="Z177">
        <v>48483.150444205479</v>
      </c>
      <c r="AB177" s="4">
        <f t="shared" si="13"/>
        <v>3114100.7709628693</v>
      </c>
      <c r="AC177" s="5">
        <f t="shared" si="14"/>
        <v>221</v>
      </c>
      <c r="AD177" s="6">
        <f t="shared" si="12"/>
        <v>-0.60981724098523382</v>
      </c>
      <c r="AE177" s="6">
        <f t="shared" si="15"/>
        <v>0</v>
      </c>
      <c r="AF177" s="6"/>
    </row>
    <row r="178" spans="1:32" x14ac:dyDescent="0.25">
      <c r="A178" s="1">
        <v>177</v>
      </c>
      <c r="B178">
        <v>521101.96380016161</v>
      </c>
      <c r="C178">
        <v>563997.75904456747</v>
      </c>
      <c r="D178">
        <v>530718.71598398825</v>
      </c>
      <c r="E178">
        <v>392558.21376099082</v>
      </c>
      <c r="F178">
        <v>432361.17090715899</v>
      </c>
      <c r="G178">
        <v>418048.2691336206</v>
      </c>
      <c r="H178">
        <v>407755.80208905478</v>
      </c>
      <c r="I178">
        <v>306061.24064076191</v>
      </c>
      <c r="J178">
        <v>332205.50759172632</v>
      </c>
      <c r="K178">
        <v>318622.70141804602</v>
      </c>
      <c r="L178">
        <v>326506.86944462277</v>
      </c>
      <c r="M178">
        <v>325964.43560214742</v>
      </c>
      <c r="N178">
        <v>272138.71851951617</v>
      </c>
      <c r="O178">
        <v>272847.40258827229</v>
      </c>
      <c r="P178">
        <v>270433.16550503712</v>
      </c>
      <c r="Q178">
        <v>212705.94035606581</v>
      </c>
      <c r="R178">
        <v>216580.3695839938</v>
      </c>
      <c r="S178">
        <v>215637.12002654641</v>
      </c>
      <c r="T178">
        <v>238302.98820651791</v>
      </c>
      <c r="U178">
        <v>264606.8749707556</v>
      </c>
      <c r="V178">
        <v>307835.32448894228</v>
      </c>
      <c r="W178">
        <v>300608.01709069702</v>
      </c>
      <c r="X178">
        <v>241194.60129447881</v>
      </c>
      <c r="Y178">
        <v>257308.77965311869</v>
      </c>
      <c r="Z178">
        <v>173493.94159953561</v>
      </c>
      <c r="AB178" s="4">
        <f t="shared" si="13"/>
        <v>4052564.2341707153</v>
      </c>
      <c r="AC178" s="5">
        <f t="shared" si="14"/>
        <v>85</v>
      </c>
      <c r="AD178" s="6">
        <f t="shared" si="12"/>
        <v>0.59185983027955402</v>
      </c>
      <c r="AE178" s="6">
        <f t="shared" si="15"/>
        <v>0</v>
      </c>
      <c r="AF178" s="6"/>
    </row>
    <row r="179" spans="1:32" x14ac:dyDescent="0.25">
      <c r="A179" s="1">
        <v>178</v>
      </c>
      <c r="B179">
        <v>623811.10202767095</v>
      </c>
      <c r="C179">
        <v>658215.11770382384</v>
      </c>
      <c r="D179">
        <v>622674.38543975854</v>
      </c>
      <c r="E179">
        <v>490524.14830278198</v>
      </c>
      <c r="F179">
        <v>540096.5955558368</v>
      </c>
      <c r="G179">
        <v>520432.6080916918</v>
      </c>
      <c r="H179">
        <v>497103.0573768809</v>
      </c>
      <c r="I179">
        <v>371046.74082529399</v>
      </c>
      <c r="J179">
        <v>394383.58608547162</v>
      </c>
      <c r="K179">
        <v>384013.74205311522</v>
      </c>
      <c r="L179">
        <v>386437.11213521182</v>
      </c>
      <c r="M179">
        <v>377438.66450296697</v>
      </c>
      <c r="N179">
        <v>323121.28963984281</v>
      </c>
      <c r="O179">
        <v>309025.74570103269</v>
      </c>
      <c r="P179">
        <v>312352.86422303983</v>
      </c>
      <c r="Q179">
        <v>243588.9252643295</v>
      </c>
      <c r="R179">
        <v>245738.1259522374</v>
      </c>
      <c r="S179">
        <v>230310.97923068149</v>
      </c>
      <c r="T179">
        <v>245776.90634701171</v>
      </c>
      <c r="U179">
        <v>283810.6551371247</v>
      </c>
      <c r="V179">
        <v>319726.77072178322</v>
      </c>
      <c r="W179">
        <v>312710.14775325073</v>
      </c>
      <c r="X179">
        <v>243299.34726228219</v>
      </c>
      <c r="Y179">
        <v>247044.41467617609</v>
      </c>
      <c r="Z179">
        <v>148503.9872181993</v>
      </c>
      <c r="AB179" s="4">
        <f t="shared" si="13"/>
        <v>4784656.1048527891</v>
      </c>
      <c r="AC179" s="5">
        <f t="shared" si="14"/>
        <v>24</v>
      </c>
      <c r="AD179" s="6">
        <f t="shared" si="12"/>
        <v>1.5292836614118637</v>
      </c>
      <c r="AE179" s="6">
        <f t="shared" si="15"/>
        <v>4784656.1048527891</v>
      </c>
      <c r="AF179" s="6"/>
    </row>
    <row r="180" spans="1:32" x14ac:dyDescent="0.25">
      <c r="A180" s="1">
        <v>179</v>
      </c>
      <c r="B180">
        <v>542833.68877155019</v>
      </c>
      <c r="C180">
        <v>577322.59466003685</v>
      </c>
      <c r="D180">
        <v>535409.75378935575</v>
      </c>
      <c r="E180">
        <v>386225.21348009951</v>
      </c>
      <c r="F180">
        <v>415984.93031079078</v>
      </c>
      <c r="G180">
        <v>390828.24685349723</v>
      </c>
      <c r="H180">
        <v>370049.27592761669</v>
      </c>
      <c r="I180">
        <v>268781.99662156467</v>
      </c>
      <c r="J180">
        <v>279191.16731954127</v>
      </c>
      <c r="K180">
        <v>263235.79697606311</v>
      </c>
      <c r="L180">
        <v>255814.2485131729</v>
      </c>
      <c r="M180">
        <v>241483.42658885801</v>
      </c>
      <c r="N180">
        <v>188618.46708508671</v>
      </c>
      <c r="O180">
        <v>179297.06902285741</v>
      </c>
      <c r="P180">
        <v>177338.50907149131</v>
      </c>
      <c r="Q180">
        <v>141497.8113502507</v>
      </c>
      <c r="R180">
        <v>138547.7261765986</v>
      </c>
      <c r="S180">
        <v>115823.8864763809</v>
      </c>
      <c r="T180">
        <v>116725.85184462959</v>
      </c>
      <c r="U180">
        <v>120274.195630268</v>
      </c>
      <c r="V180">
        <v>124924.71283230079</v>
      </c>
      <c r="W180">
        <v>115216.5103574028</v>
      </c>
      <c r="X180">
        <v>63793.485296085433</v>
      </c>
      <c r="Y180">
        <v>72888.30281433143</v>
      </c>
      <c r="Z180">
        <v>33058.925039727837</v>
      </c>
      <c r="AB180" s="4">
        <f t="shared" si="13"/>
        <v>3426221.5786556569</v>
      </c>
      <c r="AC180" s="5">
        <f t="shared" si="14"/>
        <v>180</v>
      </c>
      <c r="AD180" s="6">
        <f t="shared" si="12"/>
        <v>-0.21015499224193795</v>
      </c>
      <c r="AE180" s="6">
        <f t="shared" si="15"/>
        <v>0</v>
      </c>
      <c r="AF180" s="6"/>
    </row>
    <row r="181" spans="1:32" x14ac:dyDescent="0.25">
      <c r="A181" s="1">
        <v>180</v>
      </c>
      <c r="B181">
        <v>490605.22578910791</v>
      </c>
      <c r="C181">
        <v>531709.29119311576</v>
      </c>
      <c r="D181">
        <v>507664.90918083838</v>
      </c>
      <c r="E181">
        <v>365018.69155613839</v>
      </c>
      <c r="F181">
        <v>392469.59266872448</v>
      </c>
      <c r="G181">
        <v>372646.74134021858</v>
      </c>
      <c r="H181">
        <v>379034.21826124249</v>
      </c>
      <c r="I181">
        <v>274558.3058049439</v>
      </c>
      <c r="J181">
        <v>296791.51927465998</v>
      </c>
      <c r="K181">
        <v>286610.75134554942</v>
      </c>
      <c r="L181">
        <v>289514.17114515993</v>
      </c>
      <c r="M181">
        <v>284970.82249730319</v>
      </c>
      <c r="N181">
        <v>240536.91185698091</v>
      </c>
      <c r="O181">
        <v>241597.77800329941</v>
      </c>
      <c r="P181">
        <v>237338.55374319269</v>
      </c>
      <c r="Q181">
        <v>187767.3248597389</v>
      </c>
      <c r="R181">
        <v>187466.01471074569</v>
      </c>
      <c r="S181">
        <v>177483.51963649769</v>
      </c>
      <c r="T181">
        <v>190126.79832389101</v>
      </c>
      <c r="U181">
        <v>212291.39156379129</v>
      </c>
      <c r="V181">
        <v>248545.33267147001</v>
      </c>
      <c r="W181">
        <v>247160.01290739441</v>
      </c>
      <c r="X181">
        <v>196809.15521623541</v>
      </c>
      <c r="Y181">
        <v>214393.83371074661</v>
      </c>
      <c r="Z181">
        <v>119802.4989923512</v>
      </c>
      <c r="AB181" s="4">
        <f t="shared" si="13"/>
        <v>3657033.1246622517</v>
      </c>
      <c r="AC181" s="5">
        <f t="shared" si="14"/>
        <v>142</v>
      </c>
      <c r="AD181" s="6">
        <f t="shared" si="12"/>
        <v>8.5392947015313886E-2</v>
      </c>
      <c r="AE181" s="6">
        <f t="shared" si="15"/>
        <v>0</v>
      </c>
      <c r="AF181" s="6"/>
    </row>
    <row r="182" spans="1:32" x14ac:dyDescent="0.25">
      <c r="A182" s="1">
        <v>181</v>
      </c>
      <c r="B182">
        <v>536637.21963106049</v>
      </c>
      <c r="C182">
        <v>569356.5792116127</v>
      </c>
      <c r="D182">
        <v>532111.91425154335</v>
      </c>
      <c r="E182">
        <v>388889.40532791842</v>
      </c>
      <c r="F182">
        <v>409030.52089421853</v>
      </c>
      <c r="G182">
        <v>387998.57536392933</v>
      </c>
      <c r="H182">
        <v>351091.13991038367</v>
      </c>
      <c r="I182">
        <v>266737.98543038988</v>
      </c>
      <c r="J182">
        <v>281920.73615543387</v>
      </c>
      <c r="K182">
        <v>276235.71278979618</v>
      </c>
      <c r="L182">
        <v>275170.31897439569</v>
      </c>
      <c r="M182">
        <v>269192.00714199903</v>
      </c>
      <c r="N182">
        <v>238246.29067246319</v>
      </c>
      <c r="O182">
        <v>231531.8584146162</v>
      </c>
      <c r="P182">
        <v>229300.8776245208</v>
      </c>
      <c r="Q182">
        <v>183280.917720773</v>
      </c>
      <c r="R182">
        <v>181618.0505246564</v>
      </c>
      <c r="S182">
        <v>168784.12546793491</v>
      </c>
      <c r="T182">
        <v>172214.9040230918</v>
      </c>
      <c r="U182">
        <v>186615.35727755641</v>
      </c>
      <c r="V182">
        <v>211193.32763074161</v>
      </c>
      <c r="W182">
        <v>204818.0381541618</v>
      </c>
      <c r="X182">
        <v>151282.17103815949</v>
      </c>
      <c r="Y182">
        <v>161369.25722955391</v>
      </c>
      <c r="Z182">
        <v>90939.405763606032</v>
      </c>
      <c r="AB182" s="4">
        <f t="shared" si="13"/>
        <v>3644440.8433233141</v>
      </c>
      <c r="AC182" s="5">
        <f t="shared" si="14"/>
        <v>144</v>
      </c>
      <c r="AD182" s="6">
        <f t="shared" si="12"/>
        <v>6.9268871488502012E-2</v>
      </c>
      <c r="AE182" s="6">
        <f t="shared" si="15"/>
        <v>0</v>
      </c>
      <c r="AF182" s="6"/>
    </row>
    <row r="183" spans="1:32" x14ac:dyDescent="0.25">
      <c r="A183" s="1">
        <v>182</v>
      </c>
      <c r="B183">
        <v>502310.59380148258</v>
      </c>
      <c r="C183">
        <v>540441.52295282693</v>
      </c>
      <c r="D183">
        <v>501132.2990868765</v>
      </c>
      <c r="E183">
        <v>356802.55090347282</v>
      </c>
      <c r="F183">
        <v>371927.62355063931</v>
      </c>
      <c r="G183">
        <v>344664.87079376949</v>
      </c>
      <c r="H183">
        <v>298495.74055581703</v>
      </c>
      <c r="I183">
        <v>212986.53975119561</v>
      </c>
      <c r="J183">
        <v>229315.59180837151</v>
      </c>
      <c r="K183">
        <v>226283.65091680491</v>
      </c>
      <c r="L183">
        <v>229087.6570181844</v>
      </c>
      <c r="M183">
        <v>218091.72767699629</v>
      </c>
      <c r="N183">
        <v>203290.99925724129</v>
      </c>
      <c r="O183">
        <v>199668.57138191059</v>
      </c>
      <c r="P183">
        <v>203529.04555329279</v>
      </c>
      <c r="Q183">
        <v>151637.6743198483</v>
      </c>
      <c r="R183">
        <v>153071.94770466071</v>
      </c>
      <c r="S183">
        <v>144353.35781226351</v>
      </c>
      <c r="T183">
        <v>152623.4880176945</v>
      </c>
      <c r="U183">
        <v>170866.39095367861</v>
      </c>
      <c r="V183">
        <v>189014.14860544761</v>
      </c>
      <c r="W183">
        <v>181692.33072589131</v>
      </c>
      <c r="X183">
        <v>129726.2005702594</v>
      </c>
      <c r="Y183">
        <v>150141.54281302681</v>
      </c>
      <c r="Z183">
        <v>69808.988938076131</v>
      </c>
      <c r="AB183" s="4">
        <f t="shared" si="13"/>
        <v>3230683.9792808178</v>
      </c>
      <c r="AC183" s="5">
        <f t="shared" si="14"/>
        <v>210</v>
      </c>
      <c r="AD183" s="6">
        <f t="shared" si="12"/>
        <v>-0.46053559729577953</v>
      </c>
      <c r="AE183" s="6">
        <f t="shared" si="15"/>
        <v>0</v>
      </c>
      <c r="AF183" s="6"/>
    </row>
    <row r="184" spans="1:32" x14ac:dyDescent="0.25">
      <c r="A184" s="1">
        <v>183</v>
      </c>
      <c r="B184">
        <v>575424.69937096641</v>
      </c>
      <c r="C184">
        <v>614029.85602515831</v>
      </c>
      <c r="D184">
        <v>586768.86575774301</v>
      </c>
      <c r="E184">
        <v>454219.36283829919</v>
      </c>
      <c r="F184">
        <v>486241.722934541</v>
      </c>
      <c r="G184">
        <v>473791.00440502662</v>
      </c>
      <c r="H184">
        <v>430860.68867722078</v>
      </c>
      <c r="I184">
        <v>333458.75621510227</v>
      </c>
      <c r="J184">
        <v>352728.94694363012</v>
      </c>
      <c r="K184">
        <v>352018.31386590068</v>
      </c>
      <c r="L184">
        <v>355886.80015051749</v>
      </c>
      <c r="M184">
        <v>350896.19233503338</v>
      </c>
      <c r="N184">
        <v>309398.04382927233</v>
      </c>
      <c r="O184">
        <v>310452.96480233868</v>
      </c>
      <c r="P184">
        <v>311441.35831065028</v>
      </c>
      <c r="Q184">
        <v>245163.2621458944</v>
      </c>
      <c r="R184">
        <v>249001.30851546631</v>
      </c>
      <c r="S184">
        <v>248630.42823593091</v>
      </c>
      <c r="T184">
        <v>266016.11447348451</v>
      </c>
      <c r="U184">
        <v>296543.62148233323</v>
      </c>
      <c r="V184">
        <v>331211.60294319462</v>
      </c>
      <c r="W184">
        <v>299892.53900584398</v>
      </c>
      <c r="X184">
        <v>249412.30688163621</v>
      </c>
      <c r="Y184">
        <v>280477.28196166147</v>
      </c>
      <c r="Z184">
        <v>159552.15665250801</v>
      </c>
      <c r="AB184" s="4">
        <f t="shared" si="13"/>
        <v>4480548.2241873769</v>
      </c>
      <c r="AC184" s="5">
        <f t="shared" si="14"/>
        <v>43</v>
      </c>
      <c r="AD184" s="6">
        <f t="shared" si="12"/>
        <v>1.139881748909684</v>
      </c>
      <c r="AE184" s="6">
        <f t="shared" si="15"/>
        <v>0</v>
      </c>
      <c r="AF184" s="6"/>
    </row>
    <row r="185" spans="1:32" x14ac:dyDescent="0.25">
      <c r="A185" s="1">
        <v>184</v>
      </c>
      <c r="B185">
        <v>545428.00957811053</v>
      </c>
      <c r="C185">
        <v>579827.3760495286</v>
      </c>
      <c r="D185">
        <v>556159.07421295578</v>
      </c>
      <c r="E185">
        <v>429701.82317508903</v>
      </c>
      <c r="F185">
        <v>473606.88436005032</v>
      </c>
      <c r="G185">
        <v>478947.02872072399</v>
      </c>
      <c r="H185">
        <v>466792.93893907842</v>
      </c>
      <c r="I185">
        <v>350593.59375376569</v>
      </c>
      <c r="J185">
        <v>375119.40545732388</v>
      </c>
      <c r="K185">
        <v>378113.85902112222</v>
      </c>
      <c r="L185">
        <v>396706.42535357008</v>
      </c>
      <c r="M185">
        <v>393233.84357980522</v>
      </c>
      <c r="N185">
        <v>309598.77558931138</v>
      </c>
      <c r="O185">
        <v>320223.22130747198</v>
      </c>
      <c r="P185">
        <v>327815.64428002998</v>
      </c>
      <c r="Q185">
        <v>264247.9071869083</v>
      </c>
      <c r="R185">
        <v>271106.98421069031</v>
      </c>
      <c r="S185">
        <v>266203.01266452839</v>
      </c>
      <c r="T185">
        <v>295039.44322244928</v>
      </c>
      <c r="U185">
        <v>332788.50642958807</v>
      </c>
      <c r="V185">
        <v>383237.15081882873</v>
      </c>
      <c r="W185">
        <v>378236.08412949799</v>
      </c>
      <c r="X185">
        <v>307742.34588798048</v>
      </c>
      <c r="Y185">
        <v>324243.35481776751</v>
      </c>
      <c r="Z185">
        <v>222314.3726621645</v>
      </c>
      <c r="AB185" s="4">
        <f t="shared" si="13"/>
        <v>4597880.8948331596</v>
      </c>
      <c r="AC185" s="5">
        <f t="shared" si="14"/>
        <v>33</v>
      </c>
      <c r="AD185" s="6">
        <f t="shared" si="12"/>
        <v>1.2901230588306363</v>
      </c>
      <c r="AE185" s="6">
        <f t="shared" si="15"/>
        <v>0</v>
      </c>
      <c r="AF185" s="6"/>
    </row>
    <row r="186" spans="1:32" x14ac:dyDescent="0.25">
      <c r="A186" s="1">
        <v>185</v>
      </c>
      <c r="B186">
        <v>551842.41364080657</v>
      </c>
      <c r="C186">
        <v>584305.30272564862</v>
      </c>
      <c r="D186">
        <v>570841.1550917339</v>
      </c>
      <c r="E186">
        <v>432984.04821023188</v>
      </c>
      <c r="F186">
        <v>452886.25814469659</v>
      </c>
      <c r="G186">
        <v>443699.11365958437</v>
      </c>
      <c r="H186">
        <v>447908.97192587942</v>
      </c>
      <c r="I186">
        <v>326838.26214414119</v>
      </c>
      <c r="J186">
        <v>348222.05971150572</v>
      </c>
      <c r="K186">
        <v>348812.38508132711</v>
      </c>
      <c r="L186">
        <v>353546.18138073129</v>
      </c>
      <c r="M186">
        <v>352930.70632019051</v>
      </c>
      <c r="N186">
        <v>307684.02608777513</v>
      </c>
      <c r="O186">
        <v>299257.64375405048</v>
      </c>
      <c r="P186">
        <v>303016.36633917427</v>
      </c>
      <c r="Q186">
        <v>245099.36769752769</v>
      </c>
      <c r="R186">
        <v>244344.2902658864</v>
      </c>
      <c r="S186">
        <v>231487.03842207129</v>
      </c>
      <c r="T186">
        <v>239572.96093006819</v>
      </c>
      <c r="U186">
        <v>273791.15931577398</v>
      </c>
      <c r="V186">
        <v>312861.55063491443</v>
      </c>
      <c r="W186">
        <v>312370.83424146468</v>
      </c>
      <c r="X186">
        <v>239319.4866997356</v>
      </c>
      <c r="Y186">
        <v>251138.8531337693</v>
      </c>
      <c r="Z186">
        <v>159659.71120400619</v>
      </c>
      <c r="AB186" s="4">
        <f t="shared" si="13"/>
        <v>4341758.1562354704</v>
      </c>
      <c r="AC186" s="5">
        <f t="shared" si="14"/>
        <v>55</v>
      </c>
      <c r="AD186" s="6">
        <f t="shared" si="12"/>
        <v>0.96216482234229339</v>
      </c>
      <c r="AE186" s="6">
        <f t="shared" si="15"/>
        <v>0</v>
      </c>
      <c r="AF186" s="6"/>
    </row>
    <row r="187" spans="1:32" x14ac:dyDescent="0.25">
      <c r="A187" s="1">
        <v>186</v>
      </c>
      <c r="B187">
        <v>579236.47281418205</v>
      </c>
      <c r="C187">
        <v>620004.71760523692</v>
      </c>
      <c r="D187">
        <v>572599.65644917951</v>
      </c>
      <c r="E187">
        <v>432631.67757219973</v>
      </c>
      <c r="F187">
        <v>465098.37925207958</v>
      </c>
      <c r="G187">
        <v>457293.51881897938</v>
      </c>
      <c r="H187">
        <v>429858.30187721498</v>
      </c>
      <c r="I187">
        <v>307751.0316551851</v>
      </c>
      <c r="J187">
        <v>316031.17038632277</v>
      </c>
      <c r="K187">
        <v>307051.5719701593</v>
      </c>
      <c r="L187">
        <v>306176.32032282703</v>
      </c>
      <c r="M187">
        <v>291015.22557838587</v>
      </c>
      <c r="N187">
        <v>221089.39818913551</v>
      </c>
      <c r="O187">
        <v>209830.2126951032</v>
      </c>
      <c r="P187">
        <v>210348.09205501771</v>
      </c>
      <c r="Q187">
        <v>159958.72244660641</v>
      </c>
      <c r="R187">
        <v>156026.5643979912</v>
      </c>
      <c r="S187">
        <v>137322.51327643049</v>
      </c>
      <c r="T187">
        <v>138878.85646805819</v>
      </c>
      <c r="U187">
        <v>145031.39997734971</v>
      </c>
      <c r="V187">
        <v>152906.00031076319</v>
      </c>
      <c r="W187">
        <v>131709.26801530589</v>
      </c>
      <c r="X187">
        <v>61796.858401866462</v>
      </c>
      <c r="Y187">
        <v>65025.64283780563</v>
      </c>
      <c r="Z187">
        <v>36428.478291913292</v>
      </c>
      <c r="AB187" s="4">
        <f t="shared" si="13"/>
        <v>3869397.6643600771</v>
      </c>
      <c r="AC187" s="5">
        <f t="shared" si="14"/>
        <v>111</v>
      </c>
      <c r="AD187" s="6">
        <f t="shared" si="12"/>
        <v>0.3573199938417056</v>
      </c>
      <c r="AE187" s="6">
        <f t="shared" si="15"/>
        <v>0</v>
      </c>
      <c r="AF187" s="6"/>
    </row>
    <row r="188" spans="1:32" x14ac:dyDescent="0.25">
      <c r="A188" s="1">
        <v>187</v>
      </c>
      <c r="B188">
        <v>482026.39756100671</v>
      </c>
      <c r="C188">
        <v>501794.78306272719</v>
      </c>
      <c r="D188">
        <v>474287.76358139701</v>
      </c>
      <c r="E188">
        <v>310970.28384784912</v>
      </c>
      <c r="F188">
        <v>337045.38563098072</v>
      </c>
      <c r="G188">
        <v>323742.33458490198</v>
      </c>
      <c r="H188">
        <v>312807.76827985601</v>
      </c>
      <c r="I188">
        <v>211908.75166846259</v>
      </c>
      <c r="J188">
        <v>222782.52991001349</v>
      </c>
      <c r="K188">
        <v>214243.17464646991</v>
      </c>
      <c r="L188">
        <v>216317.65599940019</v>
      </c>
      <c r="M188">
        <v>209872.14655817879</v>
      </c>
      <c r="N188">
        <v>152174.40876852669</v>
      </c>
      <c r="O188">
        <v>145440.01638773509</v>
      </c>
      <c r="P188">
        <v>149494.29443004279</v>
      </c>
      <c r="Q188">
        <v>117520.84038852371</v>
      </c>
      <c r="R188">
        <v>122871.791919283</v>
      </c>
      <c r="S188">
        <v>111942.42007760931</v>
      </c>
      <c r="T188">
        <v>117819.034187458</v>
      </c>
      <c r="U188">
        <v>122157.4000437824</v>
      </c>
      <c r="V188">
        <v>129430.5818570516</v>
      </c>
      <c r="W188">
        <v>108948.9849111394</v>
      </c>
      <c r="X188">
        <v>52523.165977941477</v>
      </c>
      <c r="Y188">
        <v>56339.931841219943</v>
      </c>
      <c r="Z188">
        <v>29048.347276855631</v>
      </c>
      <c r="AB188" s="4">
        <f t="shared" si="13"/>
        <v>2900662.8231321983</v>
      </c>
      <c r="AC188" s="5">
        <f t="shared" si="14"/>
        <v>240</v>
      </c>
      <c r="AD188" s="6">
        <f t="shared" si="12"/>
        <v>-0.88311875788096694</v>
      </c>
      <c r="AE188" s="6">
        <f t="shared" si="15"/>
        <v>0</v>
      </c>
      <c r="AF188" s="6"/>
    </row>
    <row r="189" spans="1:32" x14ac:dyDescent="0.25">
      <c r="A189" s="1">
        <v>188</v>
      </c>
      <c r="B189">
        <v>471093.57276096928</v>
      </c>
      <c r="C189">
        <v>499757.27145950962</v>
      </c>
      <c r="D189">
        <v>464757.07559416431</v>
      </c>
      <c r="E189">
        <v>307128.79282601649</v>
      </c>
      <c r="F189">
        <v>312945.3190977042</v>
      </c>
      <c r="G189">
        <v>290994.2214113673</v>
      </c>
      <c r="H189">
        <v>262699.45889377262</v>
      </c>
      <c r="I189">
        <v>183156.67346830439</v>
      </c>
      <c r="J189">
        <v>191895.5545928964</v>
      </c>
      <c r="K189">
        <v>183876.48813267221</v>
      </c>
      <c r="L189">
        <v>182244.09390909731</v>
      </c>
      <c r="M189">
        <v>175329.54627202949</v>
      </c>
      <c r="N189">
        <v>164838.8621136405</v>
      </c>
      <c r="O189">
        <v>148224.8238683714</v>
      </c>
      <c r="P189">
        <v>147554.74294009391</v>
      </c>
      <c r="Q189">
        <v>107732.6305407663</v>
      </c>
      <c r="R189">
        <v>109576.4448262463</v>
      </c>
      <c r="S189">
        <v>111924.9122299736</v>
      </c>
      <c r="T189">
        <v>111729.3028111391</v>
      </c>
      <c r="U189">
        <v>106963.6695927009</v>
      </c>
      <c r="V189">
        <v>111565.3399642541</v>
      </c>
      <c r="W189">
        <v>103102.2380515426</v>
      </c>
      <c r="X189">
        <v>70524.568758465772</v>
      </c>
      <c r="Y189">
        <v>72567.918164895469</v>
      </c>
      <c r="Z189">
        <v>31162.786175826979</v>
      </c>
      <c r="AB189" s="4">
        <f t="shared" si="13"/>
        <v>2713423.6321355002</v>
      </c>
      <c r="AC189" s="5">
        <f t="shared" si="14"/>
        <v>271</v>
      </c>
      <c r="AD189" s="6">
        <f t="shared" si="12"/>
        <v>-1.1228734755487215</v>
      </c>
      <c r="AE189" s="6">
        <f t="shared" si="15"/>
        <v>0</v>
      </c>
      <c r="AF189" s="6"/>
    </row>
    <row r="190" spans="1:32" x14ac:dyDescent="0.25">
      <c r="A190" s="1">
        <v>189</v>
      </c>
      <c r="B190">
        <v>499188.05477490107</v>
      </c>
      <c r="C190">
        <v>534045.62449903111</v>
      </c>
      <c r="D190">
        <v>490883.75573220628</v>
      </c>
      <c r="E190">
        <v>332264.50125023641</v>
      </c>
      <c r="F190">
        <v>342627.4984116581</v>
      </c>
      <c r="G190">
        <v>319267.12214042858</v>
      </c>
      <c r="H190">
        <v>278307.92172349669</v>
      </c>
      <c r="I190">
        <v>208559.98281420261</v>
      </c>
      <c r="J190">
        <v>223365.81286222601</v>
      </c>
      <c r="K190">
        <v>214038.0570818233</v>
      </c>
      <c r="L190">
        <v>222995.6716904034</v>
      </c>
      <c r="M190">
        <v>216508.53805854201</v>
      </c>
      <c r="N190">
        <v>206539.48722903591</v>
      </c>
      <c r="O190">
        <v>195179.8532773219</v>
      </c>
      <c r="P190">
        <v>197024.18840415229</v>
      </c>
      <c r="Q190">
        <v>154390.7079300152</v>
      </c>
      <c r="R190">
        <v>155811.09904597621</v>
      </c>
      <c r="S190">
        <v>158476.22553859581</v>
      </c>
      <c r="T190">
        <v>166420.26887173651</v>
      </c>
      <c r="U190">
        <v>170045.95492388899</v>
      </c>
      <c r="V190">
        <v>181132.99708893109</v>
      </c>
      <c r="W190">
        <v>155137.4282898012</v>
      </c>
      <c r="X190">
        <v>129533.0557905754</v>
      </c>
      <c r="Y190">
        <v>139361.88936304671</v>
      </c>
      <c r="Z190">
        <v>83787.562416041328</v>
      </c>
      <c r="AB190" s="4">
        <f t="shared" si="13"/>
        <v>3122890.2893789914</v>
      </c>
      <c r="AC190" s="5">
        <f t="shared" si="14"/>
        <v>219</v>
      </c>
      <c r="AD190" s="6">
        <f t="shared" si="12"/>
        <v>-0.59856250048419191</v>
      </c>
      <c r="AE190" s="6">
        <f t="shared" si="15"/>
        <v>0</v>
      </c>
      <c r="AF190" s="6"/>
    </row>
    <row r="191" spans="1:32" x14ac:dyDescent="0.25">
      <c r="A191" s="1">
        <v>190</v>
      </c>
      <c r="B191">
        <v>492656.82411259721</v>
      </c>
      <c r="C191">
        <v>528030.42666635371</v>
      </c>
      <c r="D191">
        <v>488342.24282458192</v>
      </c>
      <c r="E191">
        <v>337549.08050857479</v>
      </c>
      <c r="F191">
        <v>349512.31412854738</v>
      </c>
      <c r="G191">
        <v>321951.13678764133</v>
      </c>
      <c r="H191">
        <v>287594.89669664839</v>
      </c>
      <c r="I191">
        <v>207785.25739791631</v>
      </c>
      <c r="J191">
        <v>232305.1855525038</v>
      </c>
      <c r="K191">
        <v>231077.90631441039</v>
      </c>
      <c r="L191">
        <v>241536.2358986781</v>
      </c>
      <c r="M191">
        <v>241486.42378182511</v>
      </c>
      <c r="N191">
        <v>241900.06505314901</v>
      </c>
      <c r="O191">
        <v>239634.08798151519</v>
      </c>
      <c r="P191">
        <v>245937.69753663789</v>
      </c>
      <c r="Q191">
        <v>189595.7988095723</v>
      </c>
      <c r="R191">
        <v>195447.57461358089</v>
      </c>
      <c r="S191">
        <v>193872.20752748271</v>
      </c>
      <c r="T191">
        <v>193534.01743506279</v>
      </c>
      <c r="U191">
        <v>212696.1837369698</v>
      </c>
      <c r="V191">
        <v>254119.48074143569</v>
      </c>
      <c r="W191">
        <v>245555.64148329501</v>
      </c>
      <c r="X191">
        <v>228530.88099402221</v>
      </c>
      <c r="Y191">
        <v>248976.3594956256</v>
      </c>
      <c r="Z191">
        <v>167027.93033285521</v>
      </c>
      <c r="AB191" s="4">
        <f t="shared" si="13"/>
        <v>3347833.6702209506</v>
      </c>
      <c r="AC191" s="5">
        <f t="shared" si="14"/>
        <v>191</v>
      </c>
      <c r="AD191" s="6">
        <f t="shared" si="12"/>
        <v>-0.31052858793676358</v>
      </c>
      <c r="AE191" s="6">
        <f t="shared" si="15"/>
        <v>0</v>
      </c>
      <c r="AF191" s="6"/>
    </row>
    <row r="192" spans="1:32" x14ac:dyDescent="0.25">
      <c r="A192" s="1">
        <v>191</v>
      </c>
      <c r="B192">
        <v>638011.2933786253</v>
      </c>
      <c r="C192">
        <v>691789.21215066523</v>
      </c>
      <c r="D192">
        <v>677480.34759952477</v>
      </c>
      <c r="E192">
        <v>571921.7646120413</v>
      </c>
      <c r="F192">
        <v>625818.13935101358</v>
      </c>
      <c r="G192">
        <v>623889.7459807198</v>
      </c>
      <c r="H192">
        <v>621421.07196865603</v>
      </c>
      <c r="I192">
        <v>474063.51608320762</v>
      </c>
      <c r="J192">
        <v>489270.4646196313</v>
      </c>
      <c r="K192">
        <v>489870.40308587678</v>
      </c>
      <c r="L192">
        <v>490515.26572408021</v>
      </c>
      <c r="M192">
        <v>486976.83697708102</v>
      </c>
      <c r="N192">
        <v>410232.19029919058</v>
      </c>
      <c r="O192">
        <v>395816.57283377048</v>
      </c>
      <c r="P192">
        <v>394403.68316028698</v>
      </c>
      <c r="Q192">
        <v>319477.97687242407</v>
      </c>
      <c r="R192">
        <v>319538.0572406943</v>
      </c>
      <c r="S192">
        <v>319463.85261115391</v>
      </c>
      <c r="T192">
        <v>331161.93955983449</v>
      </c>
      <c r="U192">
        <v>359201.30385357339</v>
      </c>
      <c r="V192">
        <v>404656.78252497863</v>
      </c>
      <c r="W192">
        <v>401097.10902149859</v>
      </c>
      <c r="X192">
        <v>340780.69323869701</v>
      </c>
      <c r="Y192">
        <v>342133.31799646898</v>
      </c>
      <c r="Z192">
        <v>238185.40370851359</v>
      </c>
      <c r="AB192" s="4">
        <f t="shared" si="13"/>
        <v>5749669.9824052388</v>
      </c>
      <c r="AC192" s="5">
        <f t="shared" si="14"/>
        <v>1</v>
      </c>
      <c r="AD192" s="6">
        <f t="shared" si="12"/>
        <v>2.7649578198316833</v>
      </c>
      <c r="AE192" s="6">
        <f t="shared" si="15"/>
        <v>5749669.9824052388</v>
      </c>
      <c r="AF192" s="6"/>
    </row>
    <row r="193" spans="1:32" x14ac:dyDescent="0.25">
      <c r="A193" s="1">
        <v>192</v>
      </c>
      <c r="B193">
        <v>641056.11853040103</v>
      </c>
      <c r="C193">
        <v>684545.95351411973</v>
      </c>
      <c r="D193">
        <v>662018.12580115977</v>
      </c>
      <c r="E193">
        <v>541235.55304961454</v>
      </c>
      <c r="F193">
        <v>579420.69686529425</v>
      </c>
      <c r="G193">
        <v>576417.03639215243</v>
      </c>
      <c r="H193">
        <v>586901.42611817736</v>
      </c>
      <c r="I193">
        <v>440594.54503556341</v>
      </c>
      <c r="J193">
        <v>457181.98081833328</v>
      </c>
      <c r="K193">
        <v>450098.20358386199</v>
      </c>
      <c r="L193">
        <v>452239.17669610248</v>
      </c>
      <c r="M193">
        <v>442797.67651140149</v>
      </c>
      <c r="N193">
        <v>360777.73653379432</v>
      </c>
      <c r="O193">
        <v>351019.70585903118</v>
      </c>
      <c r="P193">
        <v>344063.97687789373</v>
      </c>
      <c r="Q193">
        <v>278327.25168244977</v>
      </c>
      <c r="R193">
        <v>275724.6336245712</v>
      </c>
      <c r="S193">
        <v>259201.3827892112</v>
      </c>
      <c r="T193">
        <v>268539.6301310134</v>
      </c>
      <c r="U193">
        <v>285753.65577651211</v>
      </c>
      <c r="V193">
        <v>322743.02739842271</v>
      </c>
      <c r="W193">
        <v>306633.00854571938</v>
      </c>
      <c r="X193">
        <v>229844.0046203291</v>
      </c>
      <c r="Y193">
        <v>232815.19113073731</v>
      </c>
      <c r="Z193">
        <v>156573.6094399702</v>
      </c>
      <c r="AB193" s="4">
        <f t="shared" si="13"/>
        <v>5283854.3595460728</v>
      </c>
      <c r="AC193" s="5">
        <f t="shared" si="14"/>
        <v>8</v>
      </c>
      <c r="AD193" s="6">
        <f t="shared" si="12"/>
        <v>2.1684935190123205</v>
      </c>
      <c r="AE193" s="6">
        <f t="shared" si="15"/>
        <v>5283854.3595460728</v>
      </c>
      <c r="AF193" s="6"/>
    </row>
    <row r="194" spans="1:32" x14ac:dyDescent="0.25">
      <c r="A194" s="1">
        <v>193</v>
      </c>
      <c r="B194">
        <v>573726.98792327021</v>
      </c>
      <c r="C194">
        <v>595711.89507158741</v>
      </c>
      <c r="D194">
        <v>567812.61535124271</v>
      </c>
      <c r="E194">
        <v>431130.76618708158</v>
      </c>
      <c r="F194">
        <v>449453.26804042771</v>
      </c>
      <c r="G194">
        <v>423702.5375227778</v>
      </c>
      <c r="H194">
        <v>382060.61756291328</v>
      </c>
      <c r="I194">
        <v>270719.60084660113</v>
      </c>
      <c r="J194">
        <v>285076.77779801138</v>
      </c>
      <c r="K194">
        <v>275406.8569880983</v>
      </c>
      <c r="L194">
        <v>278155.55633244972</v>
      </c>
      <c r="M194">
        <v>272722.22276724607</v>
      </c>
      <c r="N194">
        <v>250992.54276639581</v>
      </c>
      <c r="O194">
        <v>241650.50311875451</v>
      </c>
      <c r="P194">
        <v>240291.68452115569</v>
      </c>
      <c r="Q194">
        <v>182156.17936666799</v>
      </c>
      <c r="R194">
        <v>178262.43307659589</v>
      </c>
      <c r="S194">
        <v>171096.77536321629</v>
      </c>
      <c r="T194">
        <v>179051.68363300711</v>
      </c>
      <c r="U194">
        <v>206132.01635843419</v>
      </c>
      <c r="V194">
        <v>231725.93109594061</v>
      </c>
      <c r="W194">
        <v>216720.47917051471</v>
      </c>
      <c r="X194">
        <v>170458.24103671679</v>
      </c>
      <c r="Y194">
        <v>175217.88400625289</v>
      </c>
      <c r="Z194">
        <v>74984.843841127557</v>
      </c>
      <c r="AB194" s="4">
        <f t="shared" si="13"/>
        <v>3854227.6115657287</v>
      </c>
      <c r="AC194" s="5">
        <f t="shared" si="14"/>
        <v>115</v>
      </c>
      <c r="AD194" s="6">
        <f t="shared" ref="AD194:AD257" si="16">(AB194-$AI$8)/$AI$10</f>
        <v>0.33789515171675705</v>
      </c>
      <c r="AE194" s="6">
        <f t="shared" si="15"/>
        <v>0</v>
      </c>
      <c r="AF194" s="6"/>
    </row>
    <row r="195" spans="1:32" x14ac:dyDescent="0.25">
      <c r="A195" s="1">
        <v>194</v>
      </c>
      <c r="B195">
        <v>503301.62968476512</v>
      </c>
      <c r="C195">
        <v>528953.62548299518</v>
      </c>
      <c r="D195">
        <v>488156.7903989745</v>
      </c>
      <c r="E195">
        <v>328097.79176197603</v>
      </c>
      <c r="F195">
        <v>331205.09929616028</v>
      </c>
      <c r="G195">
        <v>299633.75974642817</v>
      </c>
      <c r="H195">
        <v>252849.15739741389</v>
      </c>
      <c r="I195">
        <v>171436.39848169469</v>
      </c>
      <c r="J195">
        <v>177460.18039452599</v>
      </c>
      <c r="K195">
        <v>162683.18450334881</v>
      </c>
      <c r="L195">
        <v>160766.9670195095</v>
      </c>
      <c r="M195">
        <v>154353.75598235201</v>
      </c>
      <c r="N195">
        <v>144182.56759836359</v>
      </c>
      <c r="O195">
        <v>130960.8635911833</v>
      </c>
      <c r="P195">
        <v>130159.8106942356</v>
      </c>
      <c r="Q195">
        <v>98095.243615651067</v>
      </c>
      <c r="R195">
        <v>98247.010470483336</v>
      </c>
      <c r="S195">
        <v>91821.844246335808</v>
      </c>
      <c r="T195">
        <v>91230.460076669129</v>
      </c>
      <c r="U195">
        <v>91088.346341492215</v>
      </c>
      <c r="V195">
        <v>74713.336395403123</v>
      </c>
      <c r="W195">
        <v>73892.781761010003</v>
      </c>
      <c r="X195">
        <v>39056.317132933793</v>
      </c>
      <c r="Y195">
        <v>56531.075141866888</v>
      </c>
      <c r="Z195">
        <v>34400.67853451155</v>
      </c>
      <c r="AB195" s="4">
        <f t="shared" ref="AB195:AB258" si="17">NPV(0.068,C195:X195)</f>
        <v>2669953.0138896364</v>
      </c>
      <c r="AC195" s="5">
        <f t="shared" ref="AC195:AC258" si="18">_xlfn.RANK.AVG(AB195,$AB$2:$AB$311)</f>
        <v>274</v>
      </c>
      <c r="AD195" s="6">
        <f t="shared" si="16"/>
        <v>-1.1785364259647144</v>
      </c>
      <c r="AE195" s="6">
        <f t="shared" ref="AE195:AE258" si="19">IF(AB195&gt;=PERCENTILE($AB$2:$AB$311,0.9),1,0)*AB195</f>
        <v>0</v>
      </c>
      <c r="AF195" s="6"/>
    </row>
    <row r="196" spans="1:32" x14ac:dyDescent="0.25">
      <c r="A196" s="1">
        <v>195</v>
      </c>
      <c r="B196">
        <v>422417.08024988102</v>
      </c>
      <c r="C196">
        <v>451800.22823454469</v>
      </c>
      <c r="D196">
        <v>428146.46733697422</v>
      </c>
      <c r="E196">
        <v>266621.78478462558</v>
      </c>
      <c r="F196">
        <v>276898.20015000098</v>
      </c>
      <c r="G196">
        <v>257958.59802048071</v>
      </c>
      <c r="H196">
        <v>237194.01352628641</v>
      </c>
      <c r="I196">
        <v>150770.47540490201</v>
      </c>
      <c r="J196">
        <v>156662.625690399</v>
      </c>
      <c r="K196">
        <v>158070.91208057571</v>
      </c>
      <c r="L196">
        <v>163084.59664287401</v>
      </c>
      <c r="M196">
        <v>160438.34779508211</v>
      </c>
      <c r="N196">
        <v>143167.69442796099</v>
      </c>
      <c r="O196">
        <v>136623.1742705467</v>
      </c>
      <c r="P196">
        <v>130851.7520107317</v>
      </c>
      <c r="Q196">
        <v>102602.6251106725</v>
      </c>
      <c r="R196">
        <v>106916.7673345676</v>
      </c>
      <c r="S196">
        <v>101936.5605502321</v>
      </c>
      <c r="T196">
        <v>102304.6218464392</v>
      </c>
      <c r="U196">
        <v>120229.16420366229</v>
      </c>
      <c r="V196">
        <v>121834.2162923892</v>
      </c>
      <c r="W196">
        <v>135212.15362405879</v>
      </c>
      <c r="X196">
        <v>85903.025019391047</v>
      </c>
      <c r="Y196">
        <v>92096.922092759793</v>
      </c>
      <c r="Z196">
        <v>44849.584387109113</v>
      </c>
      <c r="AB196" s="4">
        <f t="shared" si="17"/>
        <v>2449658.4576094868</v>
      </c>
      <c r="AC196" s="5">
        <f t="shared" si="18"/>
        <v>291</v>
      </c>
      <c r="AD196" s="6">
        <f t="shared" si="16"/>
        <v>-1.460617644450763</v>
      </c>
      <c r="AE196" s="6">
        <f t="shared" si="19"/>
        <v>0</v>
      </c>
      <c r="AF196" s="6"/>
    </row>
    <row r="197" spans="1:32" x14ac:dyDescent="0.25">
      <c r="A197" s="1">
        <v>196</v>
      </c>
      <c r="B197">
        <v>506014.43082962319</v>
      </c>
      <c r="C197">
        <v>550506.30049110425</v>
      </c>
      <c r="D197">
        <v>516125.96902313578</v>
      </c>
      <c r="E197">
        <v>369250.07481429982</v>
      </c>
      <c r="F197">
        <v>388945.94090929051</v>
      </c>
      <c r="G197">
        <v>368565.77633698483</v>
      </c>
      <c r="H197">
        <v>346928.23104616732</v>
      </c>
      <c r="I197">
        <v>261300.17774365289</v>
      </c>
      <c r="J197">
        <v>277135.2372519995</v>
      </c>
      <c r="K197">
        <v>273226.03022589209</v>
      </c>
      <c r="L197">
        <v>271979.859660847</v>
      </c>
      <c r="M197">
        <v>266758.09300535388</v>
      </c>
      <c r="N197">
        <v>241681.08825431691</v>
      </c>
      <c r="O197">
        <v>238867.78312807181</v>
      </c>
      <c r="P197">
        <v>240291.91722895851</v>
      </c>
      <c r="Q197">
        <v>186595.51954791049</v>
      </c>
      <c r="R197">
        <v>184112.8628087242</v>
      </c>
      <c r="S197">
        <v>176501.619944406</v>
      </c>
      <c r="T197">
        <v>181000.33085563051</v>
      </c>
      <c r="U197">
        <v>208157.88900923971</v>
      </c>
      <c r="V197">
        <v>235372.18931006629</v>
      </c>
      <c r="W197">
        <v>229733.38337144611</v>
      </c>
      <c r="X197">
        <v>182471.3398054803</v>
      </c>
      <c r="Y197">
        <v>191809.78466429879</v>
      </c>
      <c r="Z197">
        <v>93398.011787374358</v>
      </c>
      <c r="AB197" s="4">
        <f t="shared" si="17"/>
        <v>3596293.683663473</v>
      </c>
      <c r="AC197" s="5">
        <f t="shared" si="18"/>
        <v>153</v>
      </c>
      <c r="AD197" s="6">
        <f t="shared" si="16"/>
        <v>7.6177363319039626E-3</v>
      </c>
      <c r="AE197" s="6">
        <f t="shared" si="19"/>
        <v>0</v>
      </c>
      <c r="AF197" s="6"/>
    </row>
    <row r="198" spans="1:32" x14ac:dyDescent="0.25">
      <c r="A198" s="1">
        <v>197</v>
      </c>
      <c r="B198">
        <v>528696.64946433925</v>
      </c>
      <c r="C198">
        <v>556083.02416602534</v>
      </c>
      <c r="D198">
        <v>531438.21810984693</v>
      </c>
      <c r="E198">
        <v>384645.65111460118</v>
      </c>
      <c r="F198">
        <v>417012.60417862708</v>
      </c>
      <c r="G198">
        <v>408398.87682347099</v>
      </c>
      <c r="H198">
        <v>395614.51039237267</v>
      </c>
      <c r="I198">
        <v>279887.32804809551</v>
      </c>
      <c r="J198">
        <v>287079.84429273411</v>
      </c>
      <c r="K198">
        <v>278097.81156916101</v>
      </c>
      <c r="L198">
        <v>276579.06853394571</v>
      </c>
      <c r="M198">
        <v>268466.8174219596</v>
      </c>
      <c r="N198">
        <v>201165.10510040479</v>
      </c>
      <c r="O198">
        <v>192803.5942993873</v>
      </c>
      <c r="P198">
        <v>192701.8705475624</v>
      </c>
      <c r="Q198">
        <v>152860.96484175921</v>
      </c>
      <c r="R198">
        <v>152339.57996176099</v>
      </c>
      <c r="S198">
        <v>132132.93665217841</v>
      </c>
      <c r="T198">
        <v>137960.63015792621</v>
      </c>
      <c r="U198">
        <v>143547.2829012383</v>
      </c>
      <c r="V198">
        <v>147465.56945804929</v>
      </c>
      <c r="W198">
        <v>134816.0265659455</v>
      </c>
      <c r="X198">
        <v>70497.046042547358</v>
      </c>
      <c r="Y198">
        <v>76979.140694920658</v>
      </c>
      <c r="Z198">
        <v>49888.731598651138</v>
      </c>
      <c r="AB198" s="4">
        <f t="shared" si="17"/>
        <v>3533597.1315819826</v>
      </c>
      <c r="AC198" s="5">
        <f t="shared" si="18"/>
        <v>166</v>
      </c>
      <c r="AD198" s="6">
        <f t="shared" si="16"/>
        <v>-7.2663502136513097E-2</v>
      </c>
      <c r="AE198" s="6">
        <f t="shared" si="19"/>
        <v>0</v>
      </c>
      <c r="AF198" s="6"/>
    </row>
    <row r="199" spans="1:32" x14ac:dyDescent="0.25">
      <c r="A199" s="1">
        <v>198</v>
      </c>
      <c r="B199">
        <v>503109.0917222033</v>
      </c>
      <c r="C199">
        <v>546537.73446559208</v>
      </c>
      <c r="D199">
        <v>529004.63026753615</v>
      </c>
      <c r="E199">
        <v>380445.13041590288</v>
      </c>
      <c r="F199">
        <v>425076.53264417441</v>
      </c>
      <c r="G199">
        <v>422073.8076217997</v>
      </c>
      <c r="H199">
        <v>405267.4468801599</v>
      </c>
      <c r="I199">
        <v>289020.22444718162</v>
      </c>
      <c r="J199">
        <v>298767.18319396343</v>
      </c>
      <c r="K199">
        <v>298624.75383879477</v>
      </c>
      <c r="L199">
        <v>297590.34493899572</v>
      </c>
      <c r="M199">
        <v>293331.2250426503</v>
      </c>
      <c r="N199">
        <v>227116.20580090859</v>
      </c>
      <c r="O199">
        <v>225446.1587272913</v>
      </c>
      <c r="P199">
        <v>234298.4095363644</v>
      </c>
      <c r="Q199">
        <v>189190.12332199051</v>
      </c>
      <c r="R199">
        <v>192144.49550834979</v>
      </c>
      <c r="S199">
        <v>182763.46843234109</v>
      </c>
      <c r="T199">
        <v>185784.1679632616</v>
      </c>
      <c r="U199">
        <v>196804.0371418054</v>
      </c>
      <c r="V199">
        <v>213500.74866463579</v>
      </c>
      <c r="W199">
        <v>201623.06511850699</v>
      </c>
      <c r="X199">
        <v>134841.3575949459</v>
      </c>
      <c r="Y199">
        <v>144708.4005011573</v>
      </c>
      <c r="Z199">
        <v>73103.103250332977</v>
      </c>
      <c r="AB199" s="4">
        <f t="shared" si="17"/>
        <v>3754313.4630685761</v>
      </c>
      <c r="AC199" s="5">
        <f t="shared" si="18"/>
        <v>129</v>
      </c>
      <c r="AD199" s="6">
        <f t="shared" si="16"/>
        <v>0.20995778808880067</v>
      </c>
      <c r="AE199" s="6">
        <f t="shared" si="19"/>
        <v>0</v>
      </c>
      <c r="AF199" s="6"/>
    </row>
    <row r="200" spans="1:32" x14ac:dyDescent="0.25">
      <c r="A200" s="1">
        <v>199</v>
      </c>
      <c r="B200">
        <v>566777.13817753969</v>
      </c>
      <c r="C200">
        <v>607131.38871107332</v>
      </c>
      <c r="D200">
        <v>585199.64103016595</v>
      </c>
      <c r="E200">
        <v>462942.37214546319</v>
      </c>
      <c r="F200">
        <v>514949.50264540169</v>
      </c>
      <c r="G200">
        <v>519871.91372265958</v>
      </c>
      <c r="H200">
        <v>507730.17811912799</v>
      </c>
      <c r="I200">
        <v>388144.07046329929</v>
      </c>
      <c r="J200">
        <v>400609.73470665631</v>
      </c>
      <c r="K200">
        <v>400652.6213160209</v>
      </c>
      <c r="L200">
        <v>417100.27848681342</v>
      </c>
      <c r="M200">
        <v>420014.35073978041</v>
      </c>
      <c r="N200">
        <v>328475.62990237161</v>
      </c>
      <c r="O200">
        <v>325809.64281353011</v>
      </c>
      <c r="P200">
        <v>335324.88221741229</v>
      </c>
      <c r="Q200">
        <v>277170.17912567698</v>
      </c>
      <c r="R200">
        <v>282703.71569278161</v>
      </c>
      <c r="S200">
        <v>273698.54342596268</v>
      </c>
      <c r="T200">
        <v>293461.99582864641</v>
      </c>
      <c r="U200">
        <v>326013.2817507477</v>
      </c>
      <c r="V200">
        <v>368067.81264594052</v>
      </c>
      <c r="W200">
        <v>364577.29084928741</v>
      </c>
      <c r="X200">
        <v>281840.02139252378</v>
      </c>
      <c r="Y200">
        <v>294641.47134014749</v>
      </c>
      <c r="Z200">
        <v>209531.1970397656</v>
      </c>
      <c r="AB200" s="4">
        <f t="shared" si="17"/>
        <v>4849014.7077980405</v>
      </c>
      <c r="AC200" s="5">
        <f t="shared" si="18"/>
        <v>21</v>
      </c>
      <c r="AD200" s="6">
        <f t="shared" si="16"/>
        <v>1.6116931110387955</v>
      </c>
      <c r="AE200" s="6">
        <f t="shared" si="19"/>
        <v>4849014.7077980405</v>
      </c>
      <c r="AF200" s="6"/>
    </row>
    <row r="201" spans="1:32" x14ac:dyDescent="0.25">
      <c r="A201" s="1">
        <v>200</v>
      </c>
      <c r="B201">
        <v>552041.24633111269</v>
      </c>
      <c r="C201">
        <v>580383.80016612948</v>
      </c>
      <c r="D201">
        <v>545044.59616677288</v>
      </c>
      <c r="E201">
        <v>399997.40224933223</v>
      </c>
      <c r="F201">
        <v>421983.97845684848</v>
      </c>
      <c r="G201">
        <v>404297.00485152332</v>
      </c>
      <c r="H201">
        <v>380259.81317031552</v>
      </c>
      <c r="I201">
        <v>267988.15132401511</v>
      </c>
      <c r="J201">
        <v>273817.80264695053</v>
      </c>
      <c r="K201">
        <v>270258.0743238249</v>
      </c>
      <c r="L201">
        <v>264000.94779399002</v>
      </c>
      <c r="M201">
        <v>255666.65251179141</v>
      </c>
      <c r="N201">
        <v>201029.90437715419</v>
      </c>
      <c r="O201">
        <v>196547.45635237941</v>
      </c>
      <c r="P201">
        <v>194234.59875008039</v>
      </c>
      <c r="Q201">
        <v>155009.05701773489</v>
      </c>
      <c r="R201">
        <v>148200.84980756039</v>
      </c>
      <c r="S201">
        <v>123615.21549474521</v>
      </c>
      <c r="T201">
        <v>125025.33588919279</v>
      </c>
      <c r="U201">
        <v>133529.09179995049</v>
      </c>
      <c r="V201">
        <v>149668.36196105799</v>
      </c>
      <c r="W201">
        <v>148974.55858491291</v>
      </c>
      <c r="X201">
        <v>87394.307959099242</v>
      </c>
      <c r="Y201">
        <v>91154.268798483827</v>
      </c>
      <c r="Z201">
        <v>53137.638159050082</v>
      </c>
      <c r="AB201" s="4">
        <f t="shared" si="17"/>
        <v>3539007.8895148938</v>
      </c>
      <c r="AC201" s="5">
        <f t="shared" si="18"/>
        <v>164</v>
      </c>
      <c r="AD201" s="6">
        <f t="shared" si="16"/>
        <v>-6.5735173010178879E-2</v>
      </c>
      <c r="AE201" s="6">
        <f t="shared" si="19"/>
        <v>0</v>
      </c>
      <c r="AF201" s="6"/>
    </row>
    <row r="202" spans="1:32" x14ac:dyDescent="0.25">
      <c r="A202" s="1">
        <v>201</v>
      </c>
      <c r="B202">
        <v>528882.95135744486</v>
      </c>
      <c r="C202">
        <v>566404.52269214136</v>
      </c>
      <c r="D202">
        <v>529984.712432086</v>
      </c>
      <c r="E202">
        <v>384107.06888765987</v>
      </c>
      <c r="F202">
        <v>404827.84821525379</v>
      </c>
      <c r="G202">
        <v>390524.37492057972</v>
      </c>
      <c r="H202">
        <v>375787.59792055981</v>
      </c>
      <c r="I202">
        <v>283871.25821031362</v>
      </c>
      <c r="J202">
        <v>295683.35000935371</v>
      </c>
      <c r="K202">
        <v>284764.71492309932</v>
      </c>
      <c r="L202">
        <v>283569.86719614553</v>
      </c>
      <c r="M202">
        <v>275532.61269154027</v>
      </c>
      <c r="N202">
        <v>247695.47304648839</v>
      </c>
      <c r="O202">
        <v>242618.8896273103</v>
      </c>
      <c r="P202">
        <v>243006.37838296869</v>
      </c>
      <c r="Q202">
        <v>194287.1609777984</v>
      </c>
      <c r="R202">
        <v>190088.23787161239</v>
      </c>
      <c r="S202">
        <v>174615.04854467459</v>
      </c>
      <c r="T202">
        <v>184700.77590151079</v>
      </c>
      <c r="U202">
        <v>208604.80200953441</v>
      </c>
      <c r="V202">
        <v>231281.3718442859</v>
      </c>
      <c r="W202">
        <v>217441.7113940127</v>
      </c>
      <c r="X202">
        <v>164396.62407721599</v>
      </c>
      <c r="Y202">
        <v>179235.6416496044</v>
      </c>
      <c r="Z202">
        <v>95755.336154138946</v>
      </c>
      <c r="AB202" s="4">
        <f t="shared" si="17"/>
        <v>3727391.3993145083</v>
      </c>
      <c r="AC202" s="5">
        <f t="shared" si="18"/>
        <v>132</v>
      </c>
      <c r="AD202" s="6">
        <f t="shared" si="16"/>
        <v>0.17548481392120971</v>
      </c>
      <c r="AE202" s="6">
        <f t="shared" si="19"/>
        <v>0</v>
      </c>
      <c r="AF202" s="6"/>
    </row>
    <row r="203" spans="1:32" x14ac:dyDescent="0.25">
      <c r="A203" s="1">
        <v>202</v>
      </c>
      <c r="B203">
        <v>501732.97402845102</v>
      </c>
      <c r="C203">
        <v>530311.12564373726</v>
      </c>
      <c r="D203">
        <v>495449.93669933669</v>
      </c>
      <c r="E203">
        <v>342421.44675265352</v>
      </c>
      <c r="F203">
        <v>364111.14293911989</v>
      </c>
      <c r="G203">
        <v>341597.30765678338</v>
      </c>
      <c r="H203">
        <v>309625.1773898339</v>
      </c>
      <c r="I203">
        <v>224141.46728160809</v>
      </c>
      <c r="J203">
        <v>231378.1142601725</v>
      </c>
      <c r="K203">
        <v>217491.94990596751</v>
      </c>
      <c r="L203">
        <v>218028.9320312262</v>
      </c>
      <c r="M203">
        <v>204580.0871616916</v>
      </c>
      <c r="N203">
        <v>174467.21221960461</v>
      </c>
      <c r="O203">
        <v>172960.1333853243</v>
      </c>
      <c r="P203">
        <v>171916.91362563279</v>
      </c>
      <c r="Q203">
        <v>128325.2476750326</v>
      </c>
      <c r="R203">
        <v>130537.7825069933</v>
      </c>
      <c r="S203">
        <v>121668.1104934406</v>
      </c>
      <c r="T203">
        <v>123186.5834002473</v>
      </c>
      <c r="U203">
        <v>128015.44192917959</v>
      </c>
      <c r="V203">
        <v>137786.12516185929</v>
      </c>
      <c r="W203">
        <v>130299.100764535</v>
      </c>
      <c r="X203">
        <v>78357.461466392255</v>
      </c>
      <c r="Y203">
        <v>83754.423905887656</v>
      </c>
      <c r="Z203">
        <v>44230.363952666907</v>
      </c>
      <c r="AB203" s="4">
        <f t="shared" si="17"/>
        <v>3073790.7119193505</v>
      </c>
      <c r="AC203" s="5">
        <f t="shared" si="18"/>
        <v>226</v>
      </c>
      <c r="AD203" s="6">
        <f t="shared" si="16"/>
        <v>-0.66143318086247771</v>
      </c>
      <c r="AE203" s="6">
        <f t="shared" si="19"/>
        <v>0</v>
      </c>
      <c r="AF203" s="6"/>
    </row>
    <row r="204" spans="1:32" x14ac:dyDescent="0.25">
      <c r="A204" s="1">
        <v>203</v>
      </c>
      <c r="B204">
        <v>528496.88194615429</v>
      </c>
      <c r="C204">
        <v>567781.77769808809</v>
      </c>
      <c r="D204">
        <v>535306.59645943355</v>
      </c>
      <c r="E204">
        <v>400625.31784621067</v>
      </c>
      <c r="F204">
        <v>416066.17877398431</v>
      </c>
      <c r="G204">
        <v>385724.3468149266</v>
      </c>
      <c r="H204">
        <v>338795.20696020691</v>
      </c>
      <c r="I204">
        <v>256114.15014722591</v>
      </c>
      <c r="J204">
        <v>275431.67996811552</v>
      </c>
      <c r="K204">
        <v>271125.26511348749</v>
      </c>
      <c r="L204">
        <v>279435.30650469841</v>
      </c>
      <c r="M204">
        <v>272803.0624426959</v>
      </c>
      <c r="N204">
        <v>260124.95553597881</v>
      </c>
      <c r="O204">
        <v>253222.33213280819</v>
      </c>
      <c r="P204">
        <v>254544.48608991181</v>
      </c>
      <c r="Q204">
        <v>198500.33983844839</v>
      </c>
      <c r="R204">
        <v>200374.85383809049</v>
      </c>
      <c r="S204">
        <v>201846.67682372159</v>
      </c>
      <c r="T204">
        <v>221161.1386257475</v>
      </c>
      <c r="U204">
        <v>231420.09329128609</v>
      </c>
      <c r="V204">
        <v>277808.39275629719</v>
      </c>
      <c r="W204">
        <v>266061.15533902298</v>
      </c>
      <c r="X204">
        <v>215883.10662471721</v>
      </c>
      <c r="Y204">
        <v>234105.9628415831</v>
      </c>
      <c r="Z204">
        <v>138680.38907036919</v>
      </c>
      <c r="AB204" s="4">
        <f t="shared" si="17"/>
        <v>3769977.9641484017</v>
      </c>
      <c r="AC204" s="5">
        <f t="shared" si="18"/>
        <v>125</v>
      </c>
      <c r="AD204" s="6">
        <f t="shared" si="16"/>
        <v>0.23001575786429534</v>
      </c>
      <c r="AE204" s="6">
        <f t="shared" si="19"/>
        <v>0</v>
      </c>
      <c r="AF204" s="6"/>
    </row>
    <row r="205" spans="1:32" x14ac:dyDescent="0.25">
      <c r="A205" s="1">
        <v>204</v>
      </c>
      <c r="B205">
        <v>512189.53737764229</v>
      </c>
      <c r="C205">
        <v>541024.29164303653</v>
      </c>
      <c r="D205">
        <v>504119.75075172773</v>
      </c>
      <c r="E205">
        <v>341279.29197448422</v>
      </c>
      <c r="F205">
        <v>351452.36315741693</v>
      </c>
      <c r="G205">
        <v>329111.48498484847</v>
      </c>
      <c r="H205">
        <v>319613.23510475887</v>
      </c>
      <c r="I205">
        <v>218954.95691872441</v>
      </c>
      <c r="J205">
        <v>228719.28832448489</v>
      </c>
      <c r="K205">
        <v>221120.9959684503</v>
      </c>
      <c r="L205">
        <v>216547.83065559299</v>
      </c>
      <c r="M205">
        <v>205159.80140495949</v>
      </c>
      <c r="N205">
        <v>171788.2070983233</v>
      </c>
      <c r="O205">
        <v>163349.70290033511</v>
      </c>
      <c r="P205">
        <v>167464.4020331291</v>
      </c>
      <c r="Q205">
        <v>129038.9726017701</v>
      </c>
      <c r="R205">
        <v>129706.8109346205</v>
      </c>
      <c r="S205">
        <v>110957.1956622998</v>
      </c>
      <c r="T205">
        <v>107781.85712949419</v>
      </c>
      <c r="U205">
        <v>109711.28991701431</v>
      </c>
      <c r="V205">
        <v>106673.388456712</v>
      </c>
      <c r="W205">
        <v>94251.535745529123</v>
      </c>
      <c r="X205">
        <v>40421.977080404271</v>
      </c>
      <c r="Y205">
        <v>46472.948275000912</v>
      </c>
      <c r="Z205">
        <v>25630.850570861501</v>
      </c>
      <c r="AB205" s="4">
        <f t="shared" si="17"/>
        <v>3028296.528182622</v>
      </c>
      <c r="AC205" s="5">
        <f t="shared" si="18"/>
        <v>232</v>
      </c>
      <c r="AD205" s="6">
        <f t="shared" si="16"/>
        <v>-0.71968725213496387</v>
      </c>
      <c r="AE205" s="6">
        <f t="shared" si="19"/>
        <v>0</v>
      </c>
      <c r="AF205" s="6"/>
    </row>
    <row r="206" spans="1:32" x14ac:dyDescent="0.25">
      <c r="A206" s="1">
        <v>205</v>
      </c>
      <c r="B206">
        <v>415583.59765717102</v>
      </c>
      <c r="C206">
        <v>438246.31539327739</v>
      </c>
      <c r="D206">
        <v>406743.22485475609</v>
      </c>
      <c r="E206">
        <v>230107.86263874621</v>
      </c>
      <c r="F206">
        <v>239081.9090757964</v>
      </c>
      <c r="G206">
        <v>218504.1215471866</v>
      </c>
      <c r="H206">
        <v>196421.10589725629</v>
      </c>
      <c r="I206">
        <v>119419.66162433611</v>
      </c>
      <c r="J206">
        <v>120639.8521354179</v>
      </c>
      <c r="K206">
        <v>106980.01528383989</v>
      </c>
      <c r="L206">
        <v>104798.80524502951</v>
      </c>
      <c r="M206">
        <v>94982.380266346867</v>
      </c>
      <c r="N206">
        <v>81836.516112303463</v>
      </c>
      <c r="O206">
        <v>79973.304166730653</v>
      </c>
      <c r="P206">
        <v>76211.581014633426</v>
      </c>
      <c r="Q206">
        <v>53714.522700116097</v>
      </c>
      <c r="R206">
        <v>49780.117155783148</v>
      </c>
      <c r="S206">
        <v>45962.37904527576</v>
      </c>
      <c r="T206">
        <v>51874.413144068669</v>
      </c>
      <c r="U206">
        <v>51894.827463535883</v>
      </c>
      <c r="V206">
        <v>54301.350427435398</v>
      </c>
      <c r="W206">
        <v>33869.799332355848</v>
      </c>
      <c r="X206">
        <v>22482.297315279269</v>
      </c>
      <c r="Y206">
        <v>24707.135373428209</v>
      </c>
      <c r="Z206">
        <v>26399.865388618771</v>
      </c>
      <c r="AB206" s="4">
        <f t="shared" si="17"/>
        <v>1948386.1155347435</v>
      </c>
      <c r="AC206" s="5">
        <f t="shared" si="18"/>
        <v>307</v>
      </c>
      <c r="AD206" s="6">
        <f t="shared" si="16"/>
        <v>-2.1024833148215754</v>
      </c>
      <c r="AE206" s="6">
        <f t="shared" si="19"/>
        <v>0</v>
      </c>
      <c r="AF206" s="6"/>
    </row>
    <row r="207" spans="1:32" x14ac:dyDescent="0.25">
      <c r="A207" s="1">
        <v>206</v>
      </c>
      <c r="B207">
        <v>482444.08764052729</v>
      </c>
      <c r="C207">
        <v>518243.30209430342</v>
      </c>
      <c r="D207">
        <v>472847.09813264111</v>
      </c>
      <c r="E207">
        <v>314143.31299095409</v>
      </c>
      <c r="F207">
        <v>322326.29489127651</v>
      </c>
      <c r="G207">
        <v>293677.13484047487</v>
      </c>
      <c r="H207">
        <v>253610.1704224266</v>
      </c>
      <c r="I207">
        <v>173835.32475793711</v>
      </c>
      <c r="J207">
        <v>182681.12365598389</v>
      </c>
      <c r="K207">
        <v>173127.81389031271</v>
      </c>
      <c r="L207">
        <v>170209.4966950384</v>
      </c>
      <c r="M207">
        <v>159678.14658882929</v>
      </c>
      <c r="N207">
        <v>141743.99512346371</v>
      </c>
      <c r="O207">
        <v>134135.4940824121</v>
      </c>
      <c r="P207">
        <v>136144.7256786724</v>
      </c>
      <c r="Q207">
        <v>99308.284252883313</v>
      </c>
      <c r="R207">
        <v>93307.622283033561</v>
      </c>
      <c r="S207">
        <v>91497.916069552448</v>
      </c>
      <c r="T207">
        <v>85455.870622133225</v>
      </c>
      <c r="U207">
        <v>81027.179433572936</v>
      </c>
      <c r="V207">
        <v>89977.821342171985</v>
      </c>
      <c r="W207">
        <v>78244.145041412412</v>
      </c>
      <c r="X207">
        <v>53204.114118671721</v>
      </c>
      <c r="Y207">
        <v>55349.289741046741</v>
      </c>
      <c r="Z207">
        <v>28967.83673892829</v>
      </c>
      <c r="AB207" s="4">
        <f t="shared" si="17"/>
        <v>2647410.7298566797</v>
      </c>
      <c r="AC207" s="5">
        <f t="shared" si="18"/>
        <v>277</v>
      </c>
      <c r="AD207" s="6">
        <f t="shared" si="16"/>
        <v>-1.207401210709502</v>
      </c>
      <c r="AE207" s="6">
        <f t="shared" si="19"/>
        <v>0</v>
      </c>
      <c r="AF207" s="6"/>
    </row>
    <row r="208" spans="1:32" x14ac:dyDescent="0.25">
      <c r="A208" s="1">
        <v>207</v>
      </c>
      <c r="B208">
        <v>515532.23310818209</v>
      </c>
      <c r="C208">
        <v>542222.18358508416</v>
      </c>
      <c r="D208">
        <v>506649.01268688368</v>
      </c>
      <c r="E208">
        <v>358605.60926031228</v>
      </c>
      <c r="F208">
        <v>375364.66525689978</v>
      </c>
      <c r="G208">
        <v>346873.21250830533</v>
      </c>
      <c r="H208">
        <v>315618.93997565767</v>
      </c>
      <c r="I208">
        <v>218081.73046675269</v>
      </c>
      <c r="J208">
        <v>228887.31188381361</v>
      </c>
      <c r="K208">
        <v>223050.28502138011</v>
      </c>
      <c r="L208">
        <v>214644.7929699813</v>
      </c>
      <c r="M208">
        <v>203208.27524517369</v>
      </c>
      <c r="N208">
        <v>166436.41831917621</v>
      </c>
      <c r="O208">
        <v>155731.1394399587</v>
      </c>
      <c r="P208">
        <v>161584.7395529084</v>
      </c>
      <c r="Q208">
        <v>127752.2053548031</v>
      </c>
      <c r="R208">
        <v>124646.9103611739</v>
      </c>
      <c r="S208">
        <v>120932.8047269244</v>
      </c>
      <c r="T208">
        <v>121698.5775657107</v>
      </c>
      <c r="U208">
        <v>121401.053100044</v>
      </c>
      <c r="V208">
        <v>139832.5232224155</v>
      </c>
      <c r="W208">
        <v>111343.9436027576</v>
      </c>
      <c r="X208">
        <v>69082.445981351048</v>
      </c>
      <c r="Y208">
        <v>71044.552048579397</v>
      </c>
      <c r="Z208">
        <v>39444.477998763243</v>
      </c>
      <c r="AB208" s="4">
        <f t="shared" si="17"/>
        <v>3093554.8159063868</v>
      </c>
      <c r="AC208" s="5">
        <f t="shared" si="18"/>
        <v>222</v>
      </c>
      <c r="AD208" s="6">
        <f t="shared" si="16"/>
        <v>-0.6361257804932271</v>
      </c>
      <c r="AE208" s="6">
        <f t="shared" si="19"/>
        <v>0</v>
      </c>
      <c r="AF208" s="6"/>
    </row>
    <row r="209" spans="1:32" x14ac:dyDescent="0.25">
      <c r="A209" s="1">
        <v>208</v>
      </c>
      <c r="B209">
        <v>459785.94650615181</v>
      </c>
      <c r="C209">
        <v>491107.47398698179</v>
      </c>
      <c r="D209">
        <v>463724.61746523972</v>
      </c>
      <c r="E209">
        <v>308314.63957243768</v>
      </c>
      <c r="F209">
        <v>322279.05688694218</v>
      </c>
      <c r="G209">
        <v>295986.41623024701</v>
      </c>
      <c r="H209">
        <v>268962.33448466461</v>
      </c>
      <c r="I209">
        <v>184314.3203303561</v>
      </c>
      <c r="J209">
        <v>192747.92139834951</v>
      </c>
      <c r="K209">
        <v>189786.51044293391</v>
      </c>
      <c r="L209">
        <v>190112.48150017689</v>
      </c>
      <c r="M209">
        <v>188261.93294621949</v>
      </c>
      <c r="N209">
        <v>173286.30299377241</v>
      </c>
      <c r="O209">
        <v>156373.55530948809</v>
      </c>
      <c r="P209">
        <v>160611.00015146789</v>
      </c>
      <c r="Q209">
        <v>118520.2730263087</v>
      </c>
      <c r="R209">
        <v>117765.83963168949</v>
      </c>
      <c r="S209">
        <v>116887.7063311168</v>
      </c>
      <c r="T209">
        <v>118626.58778140431</v>
      </c>
      <c r="U209">
        <v>123167.2111663711</v>
      </c>
      <c r="V209">
        <v>152969.21247101281</v>
      </c>
      <c r="W209">
        <v>135009.9874298494</v>
      </c>
      <c r="X209">
        <v>113804.44988289521</v>
      </c>
      <c r="Y209">
        <v>117669.2592649492</v>
      </c>
      <c r="Z209">
        <v>46922.86920535026</v>
      </c>
      <c r="AB209" s="4">
        <f t="shared" si="17"/>
        <v>2792285.3328188295</v>
      </c>
      <c r="AC209" s="5">
        <f t="shared" si="18"/>
        <v>254</v>
      </c>
      <c r="AD209" s="6">
        <f t="shared" si="16"/>
        <v>-1.0218932016996212</v>
      </c>
      <c r="AE209" s="6">
        <f t="shared" si="19"/>
        <v>0</v>
      </c>
      <c r="AF209" s="6"/>
    </row>
    <row r="210" spans="1:32" x14ac:dyDescent="0.25">
      <c r="A210" s="1">
        <v>209</v>
      </c>
      <c r="B210">
        <v>606462.59241348156</v>
      </c>
      <c r="C210">
        <v>640804.27729566453</v>
      </c>
      <c r="D210">
        <v>616278.91316129779</v>
      </c>
      <c r="E210">
        <v>475627.1137105017</v>
      </c>
      <c r="F210">
        <v>504422.99850893539</v>
      </c>
      <c r="G210">
        <v>494165.41840321658</v>
      </c>
      <c r="H210">
        <v>468889.97598315409</v>
      </c>
      <c r="I210">
        <v>340565.64677583257</v>
      </c>
      <c r="J210">
        <v>344114.24889642833</v>
      </c>
      <c r="K210">
        <v>328280.82526457869</v>
      </c>
      <c r="L210">
        <v>328053.9614826875</v>
      </c>
      <c r="M210">
        <v>312416.77610631322</v>
      </c>
      <c r="N210">
        <v>240908.96816015631</v>
      </c>
      <c r="O210">
        <v>227429.0827650592</v>
      </c>
      <c r="P210">
        <v>226831.1944099649</v>
      </c>
      <c r="Q210">
        <v>172183.13003912609</v>
      </c>
      <c r="R210">
        <v>169497.52958548951</v>
      </c>
      <c r="S210">
        <v>149031.31051493381</v>
      </c>
      <c r="T210">
        <v>147617.537040027</v>
      </c>
      <c r="U210">
        <v>153822.4105785852</v>
      </c>
      <c r="V210">
        <v>157248.56343650841</v>
      </c>
      <c r="W210">
        <v>141065.22357251131</v>
      </c>
      <c r="X210">
        <v>79240.750076750701</v>
      </c>
      <c r="Y210">
        <v>81476.57337505903</v>
      </c>
      <c r="Z210">
        <v>58796.07306561384</v>
      </c>
      <c r="AB210" s="4">
        <f t="shared" si="17"/>
        <v>4165216.0966266966</v>
      </c>
      <c r="AC210" s="5">
        <f t="shared" si="18"/>
        <v>72</v>
      </c>
      <c r="AD210" s="6">
        <f t="shared" si="16"/>
        <v>0.73610749196891068</v>
      </c>
      <c r="AE210" s="6">
        <f t="shared" si="19"/>
        <v>0</v>
      </c>
      <c r="AF210" s="6"/>
    </row>
    <row r="211" spans="1:32" x14ac:dyDescent="0.25">
      <c r="A211" s="1">
        <v>210</v>
      </c>
      <c r="B211">
        <v>496427.50937901402</v>
      </c>
      <c r="C211">
        <v>525893.85564853612</v>
      </c>
      <c r="D211">
        <v>501096.91266777233</v>
      </c>
      <c r="E211">
        <v>350326.60373882513</v>
      </c>
      <c r="F211">
        <v>371198.3612361048</v>
      </c>
      <c r="G211">
        <v>352552.44018700783</v>
      </c>
      <c r="H211">
        <v>356808.71410227031</v>
      </c>
      <c r="I211">
        <v>250632.97786249701</v>
      </c>
      <c r="J211">
        <v>266340.83348856092</v>
      </c>
      <c r="K211">
        <v>255738.4606090454</v>
      </c>
      <c r="L211">
        <v>259826.38957337599</v>
      </c>
      <c r="M211">
        <v>253326.30675314169</v>
      </c>
      <c r="N211">
        <v>202850.76274971469</v>
      </c>
      <c r="O211">
        <v>195512.49192775381</v>
      </c>
      <c r="P211">
        <v>197139.55125926281</v>
      </c>
      <c r="Q211">
        <v>143671.95419426099</v>
      </c>
      <c r="R211">
        <v>138589.3321399363</v>
      </c>
      <c r="S211">
        <v>115060.2975531211</v>
      </c>
      <c r="T211">
        <v>118254.9968457628</v>
      </c>
      <c r="U211">
        <v>134896.21095734491</v>
      </c>
      <c r="V211">
        <v>147161.3152705601</v>
      </c>
      <c r="W211">
        <v>135826.5976633043</v>
      </c>
      <c r="X211">
        <v>81862.208152594016</v>
      </c>
      <c r="Y211">
        <v>93152.909644829968</v>
      </c>
      <c r="Z211">
        <v>45791.168621618621</v>
      </c>
      <c r="AB211" s="4">
        <f t="shared" si="17"/>
        <v>3274119.2459011115</v>
      </c>
      <c r="AC211" s="5">
        <f t="shared" si="18"/>
        <v>206</v>
      </c>
      <c r="AD211" s="6">
        <f t="shared" si="16"/>
        <v>-0.4049179136797687</v>
      </c>
      <c r="AE211" s="6">
        <f t="shared" si="19"/>
        <v>0</v>
      </c>
      <c r="AF211" s="6"/>
    </row>
    <row r="212" spans="1:32" x14ac:dyDescent="0.25">
      <c r="A212" s="1">
        <v>211</v>
      </c>
      <c r="B212">
        <v>509733.15045007452</v>
      </c>
      <c r="C212">
        <v>550475.56031695742</v>
      </c>
      <c r="D212">
        <v>523509.35293965682</v>
      </c>
      <c r="E212">
        <v>380809.00962115609</v>
      </c>
      <c r="F212">
        <v>409210.25757950009</v>
      </c>
      <c r="G212">
        <v>395725.83492456732</v>
      </c>
      <c r="H212">
        <v>367844.0656004434</v>
      </c>
      <c r="I212">
        <v>273706.60593246471</v>
      </c>
      <c r="J212">
        <v>296064.16113517241</v>
      </c>
      <c r="K212">
        <v>292202.27087686391</v>
      </c>
      <c r="L212">
        <v>297691.94512137712</v>
      </c>
      <c r="M212">
        <v>304440.09155200032</v>
      </c>
      <c r="N212">
        <v>284060.86118503747</v>
      </c>
      <c r="O212">
        <v>270631.91372110503</v>
      </c>
      <c r="P212">
        <v>280838.56128383661</v>
      </c>
      <c r="Q212">
        <v>211993.38991731961</v>
      </c>
      <c r="R212">
        <v>222683.41733913741</v>
      </c>
      <c r="S212">
        <v>219473.99601767419</v>
      </c>
      <c r="T212">
        <v>222985.21206723081</v>
      </c>
      <c r="U212">
        <v>225485.26837820711</v>
      </c>
      <c r="V212">
        <v>275870.45350405062</v>
      </c>
      <c r="W212">
        <v>269836.14819926338</v>
      </c>
      <c r="X212">
        <v>229403.78717290179</v>
      </c>
      <c r="Y212">
        <v>240414.43196123291</v>
      </c>
      <c r="Z212">
        <v>146504.15208006569</v>
      </c>
      <c r="AB212" s="4">
        <f t="shared" si="17"/>
        <v>3858196.9152390826</v>
      </c>
      <c r="AC212" s="5">
        <f t="shared" si="18"/>
        <v>114</v>
      </c>
      <c r="AD212" s="6">
        <f t="shared" si="16"/>
        <v>0.34297773766725576</v>
      </c>
      <c r="AE212" s="6">
        <f t="shared" si="19"/>
        <v>0</v>
      </c>
      <c r="AF212" s="6"/>
    </row>
    <row r="213" spans="1:32" x14ac:dyDescent="0.25">
      <c r="A213" s="1">
        <v>212</v>
      </c>
      <c r="B213">
        <v>521187.77692690672</v>
      </c>
      <c r="C213">
        <v>553557.7337719358</v>
      </c>
      <c r="D213">
        <v>517053.274388119</v>
      </c>
      <c r="E213">
        <v>376308.15365058812</v>
      </c>
      <c r="F213">
        <v>390805.72500855639</v>
      </c>
      <c r="G213">
        <v>370797.23937891348</v>
      </c>
      <c r="H213">
        <v>334679.03108233388</v>
      </c>
      <c r="I213">
        <v>248229.35628393039</v>
      </c>
      <c r="J213">
        <v>265744.38871866581</v>
      </c>
      <c r="K213">
        <v>264323.2672539812</v>
      </c>
      <c r="L213">
        <v>272751.06651265651</v>
      </c>
      <c r="M213">
        <v>268221.44700653799</v>
      </c>
      <c r="N213">
        <v>263817.6150023173</v>
      </c>
      <c r="O213">
        <v>258609.27266646901</v>
      </c>
      <c r="P213">
        <v>265704.27517940907</v>
      </c>
      <c r="Q213">
        <v>208938.55688042141</v>
      </c>
      <c r="R213">
        <v>208767.28887099691</v>
      </c>
      <c r="S213">
        <v>205202.64427064621</v>
      </c>
      <c r="T213">
        <v>211146.39783886951</v>
      </c>
      <c r="U213">
        <v>230437.3734913416</v>
      </c>
      <c r="V213">
        <v>262937.92581247468</v>
      </c>
      <c r="W213">
        <v>254664.8026473762</v>
      </c>
      <c r="X213">
        <v>230253.69893708921</v>
      </c>
      <c r="Y213">
        <v>260706.6764478457</v>
      </c>
      <c r="Z213">
        <v>176249.97503321111</v>
      </c>
      <c r="AB213" s="4">
        <f t="shared" si="17"/>
        <v>3677126.4834032408</v>
      </c>
      <c r="AC213" s="5">
        <f t="shared" si="18"/>
        <v>138</v>
      </c>
      <c r="AD213" s="6">
        <f t="shared" si="16"/>
        <v>0.11112194918787567</v>
      </c>
      <c r="AE213" s="6">
        <f t="shared" si="19"/>
        <v>0</v>
      </c>
      <c r="AF213" s="6"/>
    </row>
    <row r="214" spans="1:32" x14ac:dyDescent="0.25">
      <c r="A214" s="1">
        <v>213</v>
      </c>
      <c r="B214">
        <v>565851.55277902388</v>
      </c>
      <c r="C214">
        <v>601971.69271468639</v>
      </c>
      <c r="D214">
        <v>578547.42723784898</v>
      </c>
      <c r="E214">
        <v>443819.63595184009</v>
      </c>
      <c r="F214">
        <v>472520.52066785097</v>
      </c>
      <c r="G214">
        <v>453245.20155649912</v>
      </c>
      <c r="H214">
        <v>446915.53808736068</v>
      </c>
      <c r="I214">
        <v>326949.38346673979</v>
      </c>
      <c r="J214">
        <v>353964.83079930808</v>
      </c>
      <c r="K214">
        <v>344134.84500673198</v>
      </c>
      <c r="L214">
        <v>343747.80288314453</v>
      </c>
      <c r="M214">
        <v>349540.28668291779</v>
      </c>
      <c r="N214">
        <v>298381.91652325552</v>
      </c>
      <c r="O214">
        <v>293278.26183591818</v>
      </c>
      <c r="P214">
        <v>304424.73019578372</v>
      </c>
      <c r="Q214">
        <v>248767.02527865389</v>
      </c>
      <c r="R214">
        <v>252837.37462554689</v>
      </c>
      <c r="S214">
        <v>247150.17513301561</v>
      </c>
      <c r="T214">
        <v>250546.93949506109</v>
      </c>
      <c r="U214">
        <v>289367.2068535877</v>
      </c>
      <c r="V214">
        <v>333673.68585528631</v>
      </c>
      <c r="W214">
        <v>321863.57542037551</v>
      </c>
      <c r="X214">
        <v>263970.17600388807</v>
      </c>
      <c r="Y214">
        <v>273598.34158153331</v>
      </c>
      <c r="Z214">
        <v>190097.86947183349</v>
      </c>
      <c r="AB214" s="4">
        <f t="shared" si="17"/>
        <v>4414229.9374542804</v>
      </c>
      <c r="AC214" s="5">
        <f t="shared" si="18"/>
        <v>48</v>
      </c>
      <c r="AD214" s="6">
        <f t="shared" si="16"/>
        <v>1.054962977218435</v>
      </c>
      <c r="AE214" s="6">
        <f t="shared" si="19"/>
        <v>0</v>
      </c>
      <c r="AF214" s="6"/>
    </row>
    <row r="215" spans="1:32" x14ac:dyDescent="0.25">
      <c r="A215" s="1">
        <v>214</v>
      </c>
      <c r="B215">
        <v>570537.86873769434</v>
      </c>
      <c r="C215">
        <v>613499.1014070689</v>
      </c>
      <c r="D215">
        <v>610313.82419406041</v>
      </c>
      <c r="E215">
        <v>467500.10764642752</v>
      </c>
      <c r="F215">
        <v>518444.12006526289</v>
      </c>
      <c r="G215">
        <v>506191.82940850611</v>
      </c>
      <c r="H215">
        <v>523567.77273302502</v>
      </c>
      <c r="I215">
        <v>374169.06584231509</v>
      </c>
      <c r="J215">
        <v>387106.0170829937</v>
      </c>
      <c r="K215">
        <v>373716.81977152958</v>
      </c>
      <c r="L215">
        <v>376684.45671208308</v>
      </c>
      <c r="M215">
        <v>370682.75619754457</v>
      </c>
      <c r="N215">
        <v>270692.81925470999</v>
      </c>
      <c r="O215">
        <v>258627.49701370319</v>
      </c>
      <c r="P215">
        <v>263121.94785729918</v>
      </c>
      <c r="Q215">
        <v>215079.2655045641</v>
      </c>
      <c r="R215">
        <v>210250.66972549999</v>
      </c>
      <c r="S215">
        <v>185899.61662365831</v>
      </c>
      <c r="T215">
        <v>179065.0855334088</v>
      </c>
      <c r="U215">
        <v>185669.72813064879</v>
      </c>
      <c r="V215">
        <v>210215.42761578149</v>
      </c>
      <c r="W215">
        <v>196140.45372479071</v>
      </c>
      <c r="X215">
        <v>112201.0506611623</v>
      </c>
      <c r="Y215">
        <v>118262.632562086</v>
      </c>
      <c r="Z215">
        <v>66501.855758229285</v>
      </c>
      <c r="AB215" s="4">
        <f t="shared" si="17"/>
        <v>4447250.3879776876</v>
      </c>
      <c r="AC215" s="5">
        <f t="shared" si="18"/>
        <v>46</v>
      </c>
      <c r="AD215" s="6">
        <f t="shared" si="16"/>
        <v>1.0972447706312316</v>
      </c>
      <c r="AE215" s="6">
        <f t="shared" si="19"/>
        <v>0</v>
      </c>
      <c r="AF215" s="6"/>
    </row>
    <row r="216" spans="1:32" x14ac:dyDescent="0.25">
      <c r="A216" s="1">
        <v>215</v>
      </c>
      <c r="B216">
        <v>518817.43988003407</v>
      </c>
      <c r="C216">
        <v>545401.62446128461</v>
      </c>
      <c r="D216">
        <v>506990.92840002372</v>
      </c>
      <c r="E216">
        <v>357407.460781748</v>
      </c>
      <c r="F216">
        <v>376625.00680903648</v>
      </c>
      <c r="G216">
        <v>344691.66862927639</v>
      </c>
      <c r="H216">
        <v>315377.95625507721</v>
      </c>
      <c r="I216">
        <v>209072.79327049889</v>
      </c>
      <c r="J216">
        <v>213806.91479595669</v>
      </c>
      <c r="K216">
        <v>199381.09591169789</v>
      </c>
      <c r="L216">
        <v>192178.73403535341</v>
      </c>
      <c r="M216">
        <v>184742.88913694979</v>
      </c>
      <c r="N216">
        <v>139320.64310770881</v>
      </c>
      <c r="O216">
        <v>126781.7129869318</v>
      </c>
      <c r="P216">
        <v>120669.8486183541</v>
      </c>
      <c r="Q216">
        <v>93601.033981716042</v>
      </c>
      <c r="R216">
        <v>90766.568726035912</v>
      </c>
      <c r="S216">
        <v>75393.219408229445</v>
      </c>
      <c r="T216">
        <v>70286.434150263114</v>
      </c>
      <c r="U216">
        <v>66523.086392885976</v>
      </c>
      <c r="V216">
        <v>61866.557904839457</v>
      </c>
      <c r="W216">
        <v>47654.056664275922</v>
      </c>
      <c r="X216">
        <v>20789.61672538369</v>
      </c>
      <c r="Y216">
        <v>25114.167693290561</v>
      </c>
      <c r="Z216">
        <v>26625.293729967299</v>
      </c>
      <c r="AB216" s="4">
        <f t="shared" si="17"/>
        <v>2886729.7892510653</v>
      </c>
      <c r="AC216" s="5">
        <f t="shared" si="18"/>
        <v>241</v>
      </c>
      <c r="AD216" s="6">
        <f t="shared" si="16"/>
        <v>-0.90095963075936558</v>
      </c>
      <c r="AE216" s="6">
        <f t="shared" si="19"/>
        <v>0</v>
      </c>
      <c r="AF216" s="6"/>
    </row>
    <row r="217" spans="1:32" x14ac:dyDescent="0.25">
      <c r="A217" s="1">
        <v>216</v>
      </c>
      <c r="B217">
        <v>486012.82897659868</v>
      </c>
      <c r="C217">
        <v>525439.42531389941</v>
      </c>
      <c r="D217">
        <v>502197.81953450071</v>
      </c>
      <c r="E217">
        <v>362182.13852998288</v>
      </c>
      <c r="F217">
        <v>392299.57848326617</v>
      </c>
      <c r="G217">
        <v>383526.52674383653</v>
      </c>
      <c r="H217">
        <v>374121.7364020223</v>
      </c>
      <c r="I217">
        <v>281126.52485996712</v>
      </c>
      <c r="J217">
        <v>299044.10836694908</v>
      </c>
      <c r="K217">
        <v>291830.75353555317</v>
      </c>
      <c r="L217">
        <v>294023.85861844092</v>
      </c>
      <c r="M217">
        <v>299894.714565959</v>
      </c>
      <c r="N217">
        <v>255458.63424765831</v>
      </c>
      <c r="O217">
        <v>248463.40572928259</v>
      </c>
      <c r="P217">
        <v>245573.84155817499</v>
      </c>
      <c r="Q217">
        <v>197060.05024386861</v>
      </c>
      <c r="R217">
        <v>189120.61906020559</v>
      </c>
      <c r="S217">
        <v>183411.34307054209</v>
      </c>
      <c r="T217">
        <v>185118.5867527879</v>
      </c>
      <c r="U217">
        <v>211141.4977667577</v>
      </c>
      <c r="V217">
        <v>243671.50046035531</v>
      </c>
      <c r="W217">
        <v>230435.04224703979</v>
      </c>
      <c r="X217">
        <v>162031.2191540355</v>
      </c>
      <c r="Y217">
        <v>168348.18175995149</v>
      </c>
      <c r="Z217">
        <v>92958.856942483966</v>
      </c>
      <c r="AB217" s="4">
        <f t="shared" si="17"/>
        <v>3669767.9251124235</v>
      </c>
      <c r="AC217" s="5">
        <f t="shared" si="18"/>
        <v>139</v>
      </c>
      <c r="AD217" s="6">
        <f t="shared" si="16"/>
        <v>0.10169951440771402</v>
      </c>
      <c r="AE217" s="6">
        <f t="shared" si="19"/>
        <v>0</v>
      </c>
      <c r="AF217" s="6"/>
    </row>
    <row r="218" spans="1:32" x14ac:dyDescent="0.25">
      <c r="A218" s="1">
        <v>217</v>
      </c>
      <c r="B218">
        <v>503475.65524682368</v>
      </c>
      <c r="C218">
        <v>527526.5203340936</v>
      </c>
      <c r="D218">
        <v>486678.51183982682</v>
      </c>
      <c r="E218">
        <v>331770.82022393198</v>
      </c>
      <c r="F218">
        <v>340654.26322687877</v>
      </c>
      <c r="G218">
        <v>313319.31134237628</v>
      </c>
      <c r="H218">
        <v>284027.11987201008</v>
      </c>
      <c r="I218">
        <v>197027.83947904571</v>
      </c>
      <c r="J218">
        <v>209074.79606749839</v>
      </c>
      <c r="K218">
        <v>202916.08405838249</v>
      </c>
      <c r="L218">
        <v>201604.08167707789</v>
      </c>
      <c r="M218">
        <v>198378.3831761168</v>
      </c>
      <c r="N218">
        <v>173144.96403346461</v>
      </c>
      <c r="O218">
        <v>164071.0598326191</v>
      </c>
      <c r="P218">
        <v>169804.02694820709</v>
      </c>
      <c r="Q218">
        <v>138167.829578262</v>
      </c>
      <c r="R218">
        <v>142772.56654906069</v>
      </c>
      <c r="S218">
        <v>137630.56028710699</v>
      </c>
      <c r="T218">
        <v>135305.3236517203</v>
      </c>
      <c r="U218">
        <v>152862.42503458521</v>
      </c>
      <c r="V218">
        <v>178565.2631659701</v>
      </c>
      <c r="W218">
        <v>165395.75199286969</v>
      </c>
      <c r="X218">
        <v>121922.9411098437</v>
      </c>
      <c r="Y218">
        <v>134651.76012748669</v>
      </c>
      <c r="Z218">
        <v>63090.945892060197</v>
      </c>
      <c r="AB218" s="4">
        <f t="shared" si="17"/>
        <v>2998022.3923244369</v>
      </c>
      <c r="AC218" s="5">
        <f t="shared" si="18"/>
        <v>234</v>
      </c>
      <c r="AD218" s="6">
        <f t="shared" si="16"/>
        <v>-0.75845246392997978</v>
      </c>
      <c r="AE218" s="6">
        <f t="shared" si="19"/>
        <v>0</v>
      </c>
      <c r="AF218" s="6"/>
    </row>
    <row r="219" spans="1:32" x14ac:dyDescent="0.25">
      <c r="A219" s="1">
        <v>218</v>
      </c>
      <c r="B219">
        <v>563831.32149974897</v>
      </c>
      <c r="C219">
        <v>606575.74312075274</v>
      </c>
      <c r="D219">
        <v>573514.82413558278</v>
      </c>
      <c r="E219">
        <v>430168.01308305241</v>
      </c>
      <c r="F219">
        <v>462973.62590883009</v>
      </c>
      <c r="G219">
        <v>442710.17332911037</v>
      </c>
      <c r="H219">
        <v>435411.05381483212</v>
      </c>
      <c r="I219">
        <v>330268.97655192472</v>
      </c>
      <c r="J219">
        <v>339874.92951818591</v>
      </c>
      <c r="K219">
        <v>320599.05612593499</v>
      </c>
      <c r="L219">
        <v>316061.65383393841</v>
      </c>
      <c r="M219">
        <v>312186.17433817527</v>
      </c>
      <c r="N219">
        <v>243667.76871349401</v>
      </c>
      <c r="O219">
        <v>233703.76295873331</v>
      </c>
      <c r="P219">
        <v>240398.63827886421</v>
      </c>
      <c r="Q219">
        <v>193473.0426723581</v>
      </c>
      <c r="R219">
        <v>185718.31805241291</v>
      </c>
      <c r="S219">
        <v>168691.4636937186</v>
      </c>
      <c r="T219">
        <v>165457.05900686071</v>
      </c>
      <c r="U219">
        <v>167999.002932214</v>
      </c>
      <c r="V219">
        <v>188235.56979981391</v>
      </c>
      <c r="W219">
        <v>167107.91885467601</v>
      </c>
      <c r="X219">
        <v>91587.948072504223</v>
      </c>
      <c r="Y219">
        <v>102163.54295029699</v>
      </c>
      <c r="Z219">
        <v>52083.3018963055</v>
      </c>
      <c r="AB219" s="4">
        <f t="shared" si="17"/>
        <v>4003957.0209365222</v>
      </c>
      <c r="AC219" s="5">
        <f t="shared" si="18"/>
        <v>90</v>
      </c>
      <c r="AD219" s="6">
        <f t="shared" si="16"/>
        <v>0.52961960896933791</v>
      </c>
      <c r="AE219" s="6">
        <f t="shared" si="19"/>
        <v>0</v>
      </c>
      <c r="AF219" s="6"/>
    </row>
    <row r="220" spans="1:32" x14ac:dyDescent="0.25">
      <c r="A220" s="1">
        <v>219</v>
      </c>
      <c r="B220">
        <v>534532.91281834792</v>
      </c>
      <c r="C220">
        <v>575890.27863934776</v>
      </c>
      <c r="D220">
        <v>541709.14465474396</v>
      </c>
      <c r="E220">
        <v>404546.06169849873</v>
      </c>
      <c r="F220">
        <v>444300.45846438617</v>
      </c>
      <c r="G220">
        <v>431143.86687046633</v>
      </c>
      <c r="H220">
        <v>390675.75168178749</v>
      </c>
      <c r="I220">
        <v>306065.18457890197</v>
      </c>
      <c r="J220">
        <v>322242.90291857428</v>
      </c>
      <c r="K220">
        <v>308804.49004812847</v>
      </c>
      <c r="L220">
        <v>310203.65808535408</v>
      </c>
      <c r="M220">
        <v>303368.82989718259</v>
      </c>
      <c r="N220">
        <v>238103.25971773101</v>
      </c>
      <c r="O220">
        <v>233856.24404720761</v>
      </c>
      <c r="P220">
        <v>231489.6288218511</v>
      </c>
      <c r="Q220">
        <v>190154.296593084</v>
      </c>
      <c r="R220">
        <v>192566.33148800401</v>
      </c>
      <c r="S220">
        <v>170451.4168225723</v>
      </c>
      <c r="T220">
        <v>178623.66068621451</v>
      </c>
      <c r="U220">
        <v>189184.10149229111</v>
      </c>
      <c r="V220">
        <v>219503.3087442455</v>
      </c>
      <c r="W220">
        <v>204236.08220714689</v>
      </c>
      <c r="X220">
        <v>139276.157427748</v>
      </c>
      <c r="Y220">
        <v>152028.85769154111</v>
      </c>
      <c r="Z220">
        <v>85344.167995740921</v>
      </c>
      <c r="AB220" s="4">
        <f t="shared" si="17"/>
        <v>3868711.4955724441</v>
      </c>
      <c r="AC220" s="5">
        <f t="shared" si="18"/>
        <v>112</v>
      </c>
      <c r="AD220" s="6">
        <f t="shared" si="16"/>
        <v>0.35644137327580977</v>
      </c>
      <c r="AE220" s="6">
        <f t="shared" si="19"/>
        <v>0</v>
      </c>
      <c r="AF220" s="6"/>
    </row>
    <row r="221" spans="1:32" x14ac:dyDescent="0.25">
      <c r="A221" s="1">
        <v>220</v>
      </c>
      <c r="B221">
        <v>560572.96789976361</v>
      </c>
      <c r="C221">
        <v>600931.39525248273</v>
      </c>
      <c r="D221">
        <v>569453.10429406923</v>
      </c>
      <c r="E221">
        <v>438553.36361648218</v>
      </c>
      <c r="F221">
        <v>469200.29009963549</v>
      </c>
      <c r="G221">
        <v>454570.14767030958</v>
      </c>
      <c r="H221">
        <v>420539.77095849748</v>
      </c>
      <c r="I221">
        <v>335061.9740298058</v>
      </c>
      <c r="J221">
        <v>363563.47109644872</v>
      </c>
      <c r="K221">
        <v>363045.53219189402</v>
      </c>
      <c r="L221">
        <v>379476.21257108339</v>
      </c>
      <c r="M221">
        <v>394920.17113980948</v>
      </c>
      <c r="N221">
        <v>373696.60747154767</v>
      </c>
      <c r="O221">
        <v>367225.54208267009</v>
      </c>
      <c r="P221">
        <v>369442.86723726348</v>
      </c>
      <c r="Q221">
        <v>302519.99847601092</v>
      </c>
      <c r="R221">
        <v>314345.95968998229</v>
      </c>
      <c r="S221">
        <v>309999.09559708508</v>
      </c>
      <c r="T221">
        <v>326424.68412215472</v>
      </c>
      <c r="U221">
        <v>394526.3064622336</v>
      </c>
      <c r="V221">
        <v>463352.47726217931</v>
      </c>
      <c r="W221">
        <v>465242.10734107363</v>
      </c>
      <c r="X221">
        <v>417059.82982491067</v>
      </c>
      <c r="Y221">
        <v>443801.93940293259</v>
      </c>
      <c r="Z221">
        <v>335585.7495165586</v>
      </c>
      <c r="AB221" s="4">
        <f t="shared" si="17"/>
        <v>4757079.8485741075</v>
      </c>
      <c r="AC221" s="5">
        <f t="shared" si="18"/>
        <v>25</v>
      </c>
      <c r="AD221" s="6">
        <f t="shared" si="16"/>
        <v>1.4939730114179446</v>
      </c>
      <c r="AE221" s="6">
        <f t="shared" si="19"/>
        <v>4757079.8485741075</v>
      </c>
      <c r="AF221" s="6"/>
    </row>
    <row r="222" spans="1:32" x14ac:dyDescent="0.25">
      <c r="A222" s="1">
        <v>221</v>
      </c>
      <c r="B222">
        <v>529753.87861581089</v>
      </c>
      <c r="C222">
        <v>549251.68246941443</v>
      </c>
      <c r="D222">
        <v>525391.92048549559</v>
      </c>
      <c r="E222">
        <v>372014.91269046708</v>
      </c>
      <c r="F222">
        <v>389485.11124011938</v>
      </c>
      <c r="G222">
        <v>365200.68464135373</v>
      </c>
      <c r="H222">
        <v>351217.10030960757</v>
      </c>
      <c r="I222">
        <v>237420.04779782289</v>
      </c>
      <c r="J222">
        <v>251125.40151809659</v>
      </c>
      <c r="K222">
        <v>237133.0489824691</v>
      </c>
      <c r="L222">
        <v>229155.2546917052</v>
      </c>
      <c r="M222">
        <v>212279.90525199001</v>
      </c>
      <c r="N222">
        <v>177121.22544190401</v>
      </c>
      <c r="O222">
        <v>166487.89203359411</v>
      </c>
      <c r="P222">
        <v>172396.3917930107</v>
      </c>
      <c r="Q222">
        <v>133478.55058436751</v>
      </c>
      <c r="R222">
        <v>126758.13259881501</v>
      </c>
      <c r="S222">
        <v>102135.0822031112</v>
      </c>
      <c r="T222">
        <v>97625.635540795862</v>
      </c>
      <c r="U222">
        <v>110143.380428142</v>
      </c>
      <c r="V222">
        <v>128268.9074845768</v>
      </c>
      <c r="W222">
        <v>106846.5896807557</v>
      </c>
      <c r="X222">
        <v>58708.62685534441</v>
      </c>
      <c r="Y222">
        <v>59230.332327963522</v>
      </c>
      <c r="Z222">
        <v>28462.059726387739</v>
      </c>
      <c r="AB222" s="4">
        <f t="shared" si="17"/>
        <v>3213847.5908409422</v>
      </c>
      <c r="AC222" s="5">
        <f t="shared" si="18"/>
        <v>216</v>
      </c>
      <c r="AD222" s="6">
        <f t="shared" si="16"/>
        <v>-0.48209413712635485</v>
      </c>
      <c r="AE222" s="6">
        <f t="shared" si="19"/>
        <v>0</v>
      </c>
      <c r="AF222" s="6"/>
    </row>
    <row r="223" spans="1:32" x14ac:dyDescent="0.25">
      <c r="A223" s="1">
        <v>222</v>
      </c>
      <c r="B223">
        <v>492665.56283762079</v>
      </c>
      <c r="C223">
        <v>528230.7553193504</v>
      </c>
      <c r="D223">
        <v>495721.63535863883</v>
      </c>
      <c r="E223">
        <v>333650.79048702802</v>
      </c>
      <c r="F223">
        <v>344362.72377322859</v>
      </c>
      <c r="G223">
        <v>318694.17558183707</v>
      </c>
      <c r="H223">
        <v>304837.58791997301</v>
      </c>
      <c r="I223">
        <v>199774.0110907651</v>
      </c>
      <c r="J223">
        <v>209633.96829093341</v>
      </c>
      <c r="K223">
        <v>198483.08156198659</v>
      </c>
      <c r="L223">
        <v>197627.8942685597</v>
      </c>
      <c r="M223">
        <v>196144.08276872119</v>
      </c>
      <c r="N223">
        <v>153638.09221951931</v>
      </c>
      <c r="O223">
        <v>146850.92957725879</v>
      </c>
      <c r="P223">
        <v>150174.79518331101</v>
      </c>
      <c r="Q223">
        <v>114022.39549431689</v>
      </c>
      <c r="R223">
        <v>108404.5540343677</v>
      </c>
      <c r="S223">
        <v>81123.590696148414</v>
      </c>
      <c r="T223">
        <v>81405.457637774773</v>
      </c>
      <c r="U223">
        <v>79546.483378529549</v>
      </c>
      <c r="V223">
        <v>85659.870772893846</v>
      </c>
      <c r="W223">
        <v>70589.510906760421</v>
      </c>
      <c r="X223">
        <v>24400.712406542702</v>
      </c>
      <c r="Y223">
        <v>31892.405959487911</v>
      </c>
      <c r="Z223">
        <v>21351.344050851549</v>
      </c>
      <c r="AB223" s="4">
        <f t="shared" si="17"/>
        <v>2852731.7532421285</v>
      </c>
      <c r="AC223" s="5">
        <f t="shared" si="18"/>
        <v>246</v>
      </c>
      <c r="AD223" s="6">
        <f t="shared" si="16"/>
        <v>-0.94449319593442849</v>
      </c>
      <c r="AE223" s="6">
        <f t="shared" si="19"/>
        <v>0</v>
      </c>
      <c r="AF223" s="6"/>
    </row>
    <row r="224" spans="1:32" x14ac:dyDescent="0.25">
      <c r="A224" s="1">
        <v>223</v>
      </c>
      <c r="B224">
        <v>447502.24994876498</v>
      </c>
      <c r="C224">
        <v>470328.12974731432</v>
      </c>
      <c r="D224">
        <v>438534.0852106174</v>
      </c>
      <c r="E224">
        <v>275656.69004734111</v>
      </c>
      <c r="F224">
        <v>297040.24449383828</v>
      </c>
      <c r="G224">
        <v>265909.99503676727</v>
      </c>
      <c r="H224">
        <v>245484.734995145</v>
      </c>
      <c r="I224">
        <v>154617.3931304545</v>
      </c>
      <c r="J224">
        <v>158413.24890303961</v>
      </c>
      <c r="K224">
        <v>139499.9233448458</v>
      </c>
      <c r="L224">
        <v>136215.60628438249</v>
      </c>
      <c r="M224">
        <v>129717.0324976079</v>
      </c>
      <c r="N224">
        <v>104311.5858836727</v>
      </c>
      <c r="O224">
        <v>90655.311271926053</v>
      </c>
      <c r="P224">
        <v>92673.818031037765</v>
      </c>
      <c r="Q224">
        <v>64268.661456774418</v>
      </c>
      <c r="R224">
        <v>61120.337556011713</v>
      </c>
      <c r="S224">
        <v>53627.115802669403</v>
      </c>
      <c r="T224">
        <v>50910.014416047277</v>
      </c>
      <c r="U224">
        <v>50177.278759209803</v>
      </c>
      <c r="V224">
        <v>50186.868932127087</v>
      </c>
      <c r="W224">
        <v>36000.139389396507</v>
      </c>
      <c r="X224">
        <v>26492.968525174081</v>
      </c>
      <c r="Y224">
        <v>28874.87211116937</v>
      </c>
      <c r="Z224">
        <v>28902.48914047216</v>
      </c>
      <c r="AB224" s="4">
        <f t="shared" si="17"/>
        <v>2282332.1637803894</v>
      </c>
      <c r="AC224" s="5">
        <f t="shared" si="18"/>
        <v>298</v>
      </c>
      <c r="AD224" s="6">
        <f t="shared" si="16"/>
        <v>-1.6748744361076682</v>
      </c>
      <c r="AE224" s="6">
        <f t="shared" si="19"/>
        <v>0</v>
      </c>
      <c r="AF224" s="6"/>
    </row>
    <row r="225" spans="1:32" x14ac:dyDescent="0.25">
      <c r="A225" s="1">
        <v>224</v>
      </c>
      <c r="B225">
        <v>447192.00760803872</v>
      </c>
      <c r="C225">
        <v>488915.40635546728</v>
      </c>
      <c r="D225">
        <v>455903.39693052968</v>
      </c>
      <c r="E225">
        <v>298183.13419854559</v>
      </c>
      <c r="F225">
        <v>309908.46641587309</v>
      </c>
      <c r="G225">
        <v>284817.87498115998</v>
      </c>
      <c r="H225">
        <v>271581.48819688661</v>
      </c>
      <c r="I225">
        <v>192235.04815726931</v>
      </c>
      <c r="J225">
        <v>203640.77679379191</v>
      </c>
      <c r="K225">
        <v>182190.53844088659</v>
      </c>
      <c r="L225">
        <v>183371.350444165</v>
      </c>
      <c r="M225">
        <v>178768.18395177179</v>
      </c>
      <c r="N225">
        <v>146737.14658937379</v>
      </c>
      <c r="O225">
        <v>134152.5003755035</v>
      </c>
      <c r="P225">
        <v>126887.3655538591</v>
      </c>
      <c r="Q225">
        <v>102831.0782849863</v>
      </c>
      <c r="R225">
        <v>99266.081302886378</v>
      </c>
      <c r="S225">
        <v>90265.872057688815</v>
      </c>
      <c r="T225">
        <v>85060.835638685094</v>
      </c>
      <c r="U225">
        <v>84200.070480286842</v>
      </c>
      <c r="V225">
        <v>94371.715032062144</v>
      </c>
      <c r="W225">
        <v>80308.464975017821</v>
      </c>
      <c r="X225">
        <v>40775.357224450563</v>
      </c>
      <c r="Y225">
        <v>40838.963697835898</v>
      </c>
      <c r="Z225">
        <v>32333.74364103745</v>
      </c>
      <c r="AB225" s="4">
        <f t="shared" si="17"/>
        <v>2634405.756059736</v>
      </c>
      <c r="AC225" s="5">
        <f t="shared" si="18"/>
        <v>280</v>
      </c>
      <c r="AD225" s="6">
        <f t="shared" si="16"/>
        <v>-1.2240537277619699</v>
      </c>
      <c r="AE225" s="6">
        <f t="shared" si="19"/>
        <v>0</v>
      </c>
      <c r="AF225" s="6"/>
    </row>
    <row r="226" spans="1:32" x14ac:dyDescent="0.25">
      <c r="A226" s="1">
        <v>225</v>
      </c>
      <c r="B226">
        <v>532948.65601333522</v>
      </c>
      <c r="C226">
        <v>579952.96269603213</v>
      </c>
      <c r="D226">
        <v>557459.80419510044</v>
      </c>
      <c r="E226">
        <v>418514.62499980861</v>
      </c>
      <c r="F226">
        <v>461771.87818625552</v>
      </c>
      <c r="G226">
        <v>442870.00583656959</v>
      </c>
      <c r="H226">
        <v>420704.79194263008</v>
      </c>
      <c r="I226">
        <v>305623.40423844289</v>
      </c>
      <c r="J226">
        <v>329154.55943601351</v>
      </c>
      <c r="K226">
        <v>316693.3639516508</v>
      </c>
      <c r="L226">
        <v>311995.88388762582</v>
      </c>
      <c r="M226">
        <v>306834.26677186933</v>
      </c>
      <c r="N226">
        <v>238365.65044310299</v>
      </c>
      <c r="O226">
        <v>231445.28629482241</v>
      </c>
      <c r="P226">
        <v>237147.0811286922</v>
      </c>
      <c r="Q226">
        <v>180889.40606260279</v>
      </c>
      <c r="R226">
        <v>178476.97716246289</v>
      </c>
      <c r="S226">
        <v>164394.89495642309</v>
      </c>
      <c r="T226">
        <v>164615.5373838263</v>
      </c>
      <c r="U226">
        <v>173397.75364739331</v>
      </c>
      <c r="V226">
        <v>193682.10276530191</v>
      </c>
      <c r="W226">
        <v>174503.65975849921</v>
      </c>
      <c r="X226">
        <v>101922.0995842397</v>
      </c>
      <c r="Y226">
        <v>111697.1600655894</v>
      </c>
      <c r="Z226">
        <v>53655.579942547978</v>
      </c>
      <c r="AB226" s="4">
        <f t="shared" si="17"/>
        <v>3909677.2353831227</v>
      </c>
      <c r="AC226" s="5">
        <f t="shared" si="18"/>
        <v>106</v>
      </c>
      <c r="AD226" s="6">
        <f t="shared" si="16"/>
        <v>0.40889689463369239</v>
      </c>
      <c r="AE226" s="6">
        <f t="shared" si="19"/>
        <v>0</v>
      </c>
      <c r="AF226" s="6"/>
    </row>
    <row r="227" spans="1:32" x14ac:dyDescent="0.25">
      <c r="A227" s="1">
        <v>226</v>
      </c>
      <c r="B227">
        <v>494862.44703107158</v>
      </c>
      <c r="C227">
        <v>527701.94178596709</v>
      </c>
      <c r="D227">
        <v>489499.04653153563</v>
      </c>
      <c r="E227">
        <v>321892.62845601438</v>
      </c>
      <c r="F227">
        <v>330749.99207838537</v>
      </c>
      <c r="G227">
        <v>298495.15635020263</v>
      </c>
      <c r="H227">
        <v>276976.58152901288</v>
      </c>
      <c r="I227">
        <v>187401.8224170972</v>
      </c>
      <c r="J227">
        <v>193698.160887715</v>
      </c>
      <c r="K227">
        <v>178135.889057358</v>
      </c>
      <c r="L227">
        <v>177411.84502168049</v>
      </c>
      <c r="M227">
        <v>170797.61953005809</v>
      </c>
      <c r="N227">
        <v>135913.6065887842</v>
      </c>
      <c r="O227">
        <v>124914.154419365</v>
      </c>
      <c r="P227">
        <v>127611.5947328739</v>
      </c>
      <c r="Q227">
        <v>100520.797589882</v>
      </c>
      <c r="R227">
        <v>99083.614921923552</v>
      </c>
      <c r="S227">
        <v>92377.865465212439</v>
      </c>
      <c r="T227">
        <v>84862.089047197544</v>
      </c>
      <c r="U227">
        <v>94765.477483454175</v>
      </c>
      <c r="V227">
        <v>108486.6829198515</v>
      </c>
      <c r="W227">
        <v>90962.307974009207</v>
      </c>
      <c r="X227">
        <v>45307.268843611433</v>
      </c>
      <c r="Y227">
        <v>46930.498052997027</v>
      </c>
      <c r="Z227">
        <v>24588.843097191319</v>
      </c>
      <c r="AB227" s="4">
        <f t="shared" si="17"/>
        <v>2732724.8432779461</v>
      </c>
      <c r="AC227" s="5">
        <f t="shared" si="18"/>
        <v>264</v>
      </c>
      <c r="AD227" s="6">
        <f t="shared" si="16"/>
        <v>-1.098158796941803</v>
      </c>
      <c r="AE227" s="6">
        <f t="shared" si="19"/>
        <v>0</v>
      </c>
      <c r="AF227" s="6"/>
    </row>
    <row r="228" spans="1:32" x14ac:dyDescent="0.25">
      <c r="A228" s="1">
        <v>227</v>
      </c>
      <c r="B228">
        <v>487097.26273953263</v>
      </c>
      <c r="C228">
        <v>516497.71369559452</v>
      </c>
      <c r="D228">
        <v>482592.9443043138</v>
      </c>
      <c r="E228">
        <v>318521.32400601899</v>
      </c>
      <c r="F228">
        <v>338054.12263982272</v>
      </c>
      <c r="G228">
        <v>314587.24994138238</v>
      </c>
      <c r="H228">
        <v>293634.01857743663</v>
      </c>
      <c r="I228">
        <v>202101.36777829329</v>
      </c>
      <c r="J228">
        <v>209557.69632400159</v>
      </c>
      <c r="K228">
        <v>191884.36860895081</v>
      </c>
      <c r="L228">
        <v>190826.8424731048</v>
      </c>
      <c r="M228">
        <v>177804.09217344041</v>
      </c>
      <c r="N228">
        <v>142612.10639536791</v>
      </c>
      <c r="O228">
        <v>135112.80359829261</v>
      </c>
      <c r="P228">
        <v>136287.66127275879</v>
      </c>
      <c r="Q228">
        <v>104953.114414134</v>
      </c>
      <c r="R228">
        <v>104381.2216416515</v>
      </c>
      <c r="S228">
        <v>91134.80294781964</v>
      </c>
      <c r="T228">
        <v>85001.831320962374</v>
      </c>
      <c r="U228">
        <v>91854.581799528765</v>
      </c>
      <c r="V228">
        <v>100051.8467089858</v>
      </c>
      <c r="W228">
        <v>78942.856173581647</v>
      </c>
      <c r="X228">
        <v>40282.979545669652</v>
      </c>
      <c r="Y228">
        <v>44554.770641866708</v>
      </c>
      <c r="Z228">
        <v>26948.34572976303</v>
      </c>
      <c r="AB228" s="4">
        <f t="shared" si="17"/>
        <v>2785100.0451401495</v>
      </c>
      <c r="AC228" s="5">
        <f t="shared" si="18"/>
        <v>255</v>
      </c>
      <c r="AD228" s="6">
        <f t="shared" si="16"/>
        <v>-1.0310937681493764</v>
      </c>
      <c r="AE228" s="6">
        <f t="shared" si="19"/>
        <v>0</v>
      </c>
      <c r="AF228" s="6"/>
    </row>
    <row r="229" spans="1:32" x14ac:dyDescent="0.25">
      <c r="A229" s="1">
        <v>228</v>
      </c>
      <c r="B229">
        <v>430893.20765239681</v>
      </c>
      <c r="C229">
        <v>460639.33991747192</v>
      </c>
      <c r="D229">
        <v>424812.0659545685</v>
      </c>
      <c r="E229">
        <v>246630.1042256378</v>
      </c>
      <c r="F229">
        <v>255675.82215109401</v>
      </c>
      <c r="G229">
        <v>226989.24632530639</v>
      </c>
      <c r="H229">
        <v>205960.4144240004</v>
      </c>
      <c r="I229">
        <v>134128.73110159661</v>
      </c>
      <c r="J229">
        <v>139754.07464922391</v>
      </c>
      <c r="K229">
        <v>128083.9578787323</v>
      </c>
      <c r="L229">
        <v>128193.01345492509</v>
      </c>
      <c r="M229">
        <v>121469.0264439359</v>
      </c>
      <c r="N229">
        <v>100579.3641037542</v>
      </c>
      <c r="O229">
        <v>96265.317148252798</v>
      </c>
      <c r="P229">
        <v>92389.23428830372</v>
      </c>
      <c r="Q229">
        <v>74764.692690155731</v>
      </c>
      <c r="R229">
        <v>70182.300539239412</v>
      </c>
      <c r="S229">
        <v>68731.765160131778</v>
      </c>
      <c r="T229">
        <v>59793.98505469181</v>
      </c>
      <c r="U229">
        <v>59042.12021579023</v>
      </c>
      <c r="V229">
        <v>55853.642285597278</v>
      </c>
      <c r="W229">
        <v>40564.307286556323</v>
      </c>
      <c r="X229">
        <v>24955.61925459341</v>
      </c>
      <c r="Y229">
        <v>27956.752589146199</v>
      </c>
      <c r="Z229">
        <v>23319.50360110564</v>
      </c>
      <c r="AB229" s="4">
        <f t="shared" si="17"/>
        <v>2132694.6981885443</v>
      </c>
      <c r="AC229" s="5">
        <f t="shared" si="18"/>
        <v>303</v>
      </c>
      <c r="AD229" s="6">
        <f t="shared" si="16"/>
        <v>-1.8664811618391624</v>
      </c>
      <c r="AE229" s="6">
        <f t="shared" si="19"/>
        <v>0</v>
      </c>
      <c r="AF229" s="6"/>
    </row>
    <row r="230" spans="1:32" x14ac:dyDescent="0.25">
      <c r="A230" s="1">
        <v>229</v>
      </c>
      <c r="B230">
        <v>501925.26101739169</v>
      </c>
      <c r="C230">
        <v>535350.84433737071</v>
      </c>
      <c r="D230">
        <v>503913.8887989475</v>
      </c>
      <c r="E230">
        <v>349543.48519622593</v>
      </c>
      <c r="F230">
        <v>371724.90651534317</v>
      </c>
      <c r="G230">
        <v>351540.29723998049</v>
      </c>
      <c r="H230">
        <v>325331.88381188351</v>
      </c>
      <c r="I230">
        <v>222289.30154181071</v>
      </c>
      <c r="J230">
        <v>233946.57981800221</v>
      </c>
      <c r="K230">
        <v>218319.57607771971</v>
      </c>
      <c r="L230">
        <v>215066.4446879871</v>
      </c>
      <c r="M230">
        <v>202006.24264032551</v>
      </c>
      <c r="N230">
        <v>149387.9509979006</v>
      </c>
      <c r="O230">
        <v>140288.15476826631</v>
      </c>
      <c r="P230">
        <v>142211.0394759815</v>
      </c>
      <c r="Q230">
        <v>106719.77734966741</v>
      </c>
      <c r="R230">
        <v>109584.4499913152</v>
      </c>
      <c r="S230">
        <v>96169.365023743012</v>
      </c>
      <c r="T230">
        <v>96687.749129731179</v>
      </c>
      <c r="U230">
        <v>102857.9181003101</v>
      </c>
      <c r="V230">
        <v>104192.1085465737</v>
      </c>
      <c r="W230">
        <v>81658.014753178664</v>
      </c>
      <c r="X230">
        <v>38205.289900901618</v>
      </c>
      <c r="Y230">
        <v>40671.259292789029</v>
      </c>
      <c r="Z230">
        <v>26636.76992543877</v>
      </c>
      <c r="AB230" s="4">
        <f t="shared" si="17"/>
        <v>3006595.6579504586</v>
      </c>
      <c r="AC230" s="5">
        <f t="shared" si="18"/>
        <v>233</v>
      </c>
      <c r="AD230" s="6">
        <f t="shared" si="16"/>
        <v>-0.74747462927519459</v>
      </c>
      <c r="AE230" s="6">
        <f t="shared" si="19"/>
        <v>0</v>
      </c>
      <c r="AF230" s="6"/>
    </row>
    <row r="231" spans="1:32" x14ac:dyDescent="0.25">
      <c r="A231" s="1">
        <v>230</v>
      </c>
      <c r="B231">
        <v>488033.3527509186</v>
      </c>
      <c r="C231">
        <v>526767.26057171414</v>
      </c>
      <c r="D231">
        <v>497144.05042339652</v>
      </c>
      <c r="E231">
        <v>350956.37229470519</v>
      </c>
      <c r="F231">
        <v>375041.12596348068</v>
      </c>
      <c r="G231">
        <v>351443.98504650942</v>
      </c>
      <c r="H231">
        <v>331094.72547763668</v>
      </c>
      <c r="I231">
        <v>237638.15536383269</v>
      </c>
      <c r="J231">
        <v>255809.80611738711</v>
      </c>
      <c r="K231">
        <v>244252.96656192851</v>
      </c>
      <c r="L231">
        <v>250432.95861825219</v>
      </c>
      <c r="M231">
        <v>249034.32004809921</v>
      </c>
      <c r="N231">
        <v>207723.5841117728</v>
      </c>
      <c r="O231">
        <v>199223.89742690799</v>
      </c>
      <c r="P231">
        <v>209118.4138673027</v>
      </c>
      <c r="Q231">
        <v>165496.7967364619</v>
      </c>
      <c r="R231">
        <v>168784.31838727149</v>
      </c>
      <c r="S231">
        <v>150454.58805907241</v>
      </c>
      <c r="T231">
        <v>156711.82622217419</v>
      </c>
      <c r="U231">
        <v>185764.04132635231</v>
      </c>
      <c r="V231">
        <v>213776.85490434189</v>
      </c>
      <c r="W231">
        <v>200259.6593816512</v>
      </c>
      <c r="X231">
        <v>141397.33578693561</v>
      </c>
      <c r="Y231">
        <v>147988.88620946661</v>
      </c>
      <c r="Z231">
        <v>79474.555911902076</v>
      </c>
      <c r="AB231" s="4">
        <f t="shared" si="17"/>
        <v>3342297.2425100254</v>
      </c>
      <c r="AC231" s="5">
        <f t="shared" si="18"/>
        <v>193</v>
      </c>
      <c r="AD231" s="6">
        <f t="shared" si="16"/>
        <v>-0.31761783381341457</v>
      </c>
      <c r="AE231" s="6">
        <f t="shared" si="19"/>
        <v>0</v>
      </c>
      <c r="AF231" s="6"/>
    </row>
    <row r="232" spans="1:32" x14ac:dyDescent="0.25">
      <c r="A232" s="1">
        <v>231</v>
      </c>
      <c r="B232">
        <v>498300.09766248899</v>
      </c>
      <c r="C232">
        <v>531782.49227588659</v>
      </c>
      <c r="D232">
        <v>507129.65521789342</v>
      </c>
      <c r="E232">
        <v>377067.81753877172</v>
      </c>
      <c r="F232">
        <v>411912.28819861799</v>
      </c>
      <c r="G232">
        <v>399867.82569525531</v>
      </c>
      <c r="H232">
        <v>383519.90533799748</v>
      </c>
      <c r="I232">
        <v>275405.44794557983</v>
      </c>
      <c r="J232">
        <v>295083.73317748762</v>
      </c>
      <c r="K232">
        <v>298229.55695016042</v>
      </c>
      <c r="L232">
        <v>312219.93164319108</v>
      </c>
      <c r="M232">
        <v>306904.13514612173</v>
      </c>
      <c r="N232">
        <v>262654.67022140842</v>
      </c>
      <c r="O232">
        <v>259971.75839890691</v>
      </c>
      <c r="P232">
        <v>266997.5179465338</v>
      </c>
      <c r="Q232">
        <v>219938.22174657739</v>
      </c>
      <c r="R232">
        <v>225421.8975275991</v>
      </c>
      <c r="S232">
        <v>212718.74942519321</v>
      </c>
      <c r="T232">
        <v>230051.66584100109</v>
      </c>
      <c r="U232">
        <v>268722.9507988948</v>
      </c>
      <c r="V232">
        <v>319605.91587522562</v>
      </c>
      <c r="W232">
        <v>313645.92345453007</v>
      </c>
      <c r="X232">
        <v>255272.80125203429</v>
      </c>
      <c r="Y232">
        <v>263192.50835616299</v>
      </c>
      <c r="Z232">
        <v>172765.04809321911</v>
      </c>
      <c r="AB232" s="4">
        <f t="shared" si="17"/>
        <v>3876749.3430288811</v>
      </c>
      <c r="AC232" s="5">
        <f t="shared" si="18"/>
        <v>110</v>
      </c>
      <c r="AD232" s="6">
        <f t="shared" si="16"/>
        <v>0.36673361945203115</v>
      </c>
      <c r="AE232" s="6">
        <f t="shared" si="19"/>
        <v>0</v>
      </c>
      <c r="AF232" s="6"/>
    </row>
    <row r="233" spans="1:32" x14ac:dyDescent="0.25">
      <c r="A233" s="1">
        <v>232</v>
      </c>
      <c r="B233">
        <v>524887.13413458073</v>
      </c>
      <c r="C233">
        <v>569624.54774838348</v>
      </c>
      <c r="D233">
        <v>531671.56132414856</v>
      </c>
      <c r="E233">
        <v>392256.61660945369</v>
      </c>
      <c r="F233">
        <v>410693.30819800671</v>
      </c>
      <c r="G233">
        <v>392943.78003426612</v>
      </c>
      <c r="H233">
        <v>352236.40446476988</v>
      </c>
      <c r="I233">
        <v>260687.37067091209</v>
      </c>
      <c r="J233">
        <v>283119.73408417538</v>
      </c>
      <c r="K233">
        <v>277599.38061144273</v>
      </c>
      <c r="L233">
        <v>277148.40192086651</v>
      </c>
      <c r="M233">
        <v>274466.79229394248</v>
      </c>
      <c r="N233">
        <v>264886.79904912249</v>
      </c>
      <c r="O233">
        <v>261629.90077574531</v>
      </c>
      <c r="P233">
        <v>267392.35380743787</v>
      </c>
      <c r="Q233">
        <v>202963.82972850159</v>
      </c>
      <c r="R233">
        <v>200758.7079739084</v>
      </c>
      <c r="S233">
        <v>209010.93697835741</v>
      </c>
      <c r="T233">
        <v>218567.22188806071</v>
      </c>
      <c r="U233">
        <v>242080.58798996711</v>
      </c>
      <c r="V233">
        <v>288866.70060596318</v>
      </c>
      <c r="W233">
        <v>270250.37279221963</v>
      </c>
      <c r="X233">
        <v>248394.36981557839</v>
      </c>
      <c r="Y233">
        <v>272261.58146504208</v>
      </c>
      <c r="Z233">
        <v>187013.8907372627</v>
      </c>
      <c r="AB233" s="4">
        <f t="shared" si="17"/>
        <v>3811318.5879311888</v>
      </c>
      <c r="AC233" s="5">
        <f t="shared" si="18"/>
        <v>119</v>
      </c>
      <c r="AD233" s="6">
        <f t="shared" si="16"/>
        <v>0.28295130800468105</v>
      </c>
      <c r="AE233" s="6">
        <f t="shared" si="19"/>
        <v>0</v>
      </c>
      <c r="AF233" s="6"/>
    </row>
    <row r="234" spans="1:32" x14ac:dyDescent="0.25">
      <c r="A234" s="1">
        <v>233</v>
      </c>
      <c r="B234">
        <v>531564.3265653206</v>
      </c>
      <c r="C234">
        <v>552047.10372821754</v>
      </c>
      <c r="D234">
        <v>512401.94020441902</v>
      </c>
      <c r="E234">
        <v>362194.71248217177</v>
      </c>
      <c r="F234">
        <v>369982.74933385599</v>
      </c>
      <c r="G234">
        <v>335519.12364908808</v>
      </c>
      <c r="H234">
        <v>287522.81428090541</v>
      </c>
      <c r="I234">
        <v>198109.99949913149</v>
      </c>
      <c r="J234">
        <v>206932.97099490609</v>
      </c>
      <c r="K234">
        <v>189082.79699162871</v>
      </c>
      <c r="L234">
        <v>186827.55181795021</v>
      </c>
      <c r="M234">
        <v>176529.86452610369</v>
      </c>
      <c r="N234">
        <v>146780.54269825731</v>
      </c>
      <c r="O234">
        <v>138442.3630019979</v>
      </c>
      <c r="P234">
        <v>133532.40358947299</v>
      </c>
      <c r="Q234">
        <v>90917.546349215379</v>
      </c>
      <c r="R234">
        <v>88937.811663081506</v>
      </c>
      <c r="S234">
        <v>81366.529368912408</v>
      </c>
      <c r="T234">
        <v>81843.041820164188</v>
      </c>
      <c r="U234">
        <v>77945.586342046474</v>
      </c>
      <c r="V234">
        <v>76876.500581854547</v>
      </c>
      <c r="W234">
        <v>55643.302877298302</v>
      </c>
      <c r="X234">
        <v>21214.771551029091</v>
      </c>
      <c r="Y234">
        <v>38255.790692289083</v>
      </c>
      <c r="Z234">
        <v>25349.212675935789</v>
      </c>
      <c r="AB234" s="4">
        <f t="shared" si="17"/>
        <v>2874441.1323982882</v>
      </c>
      <c r="AC234" s="5">
        <f t="shared" si="18"/>
        <v>244</v>
      </c>
      <c r="AD234" s="6">
        <f t="shared" si="16"/>
        <v>-0.91669492334725888</v>
      </c>
      <c r="AE234" s="6">
        <f t="shared" si="19"/>
        <v>0</v>
      </c>
      <c r="AF234" s="6"/>
    </row>
    <row r="235" spans="1:32" x14ac:dyDescent="0.25">
      <c r="A235" s="1">
        <v>234</v>
      </c>
      <c r="B235">
        <v>512677.25976619532</v>
      </c>
      <c r="C235">
        <v>551246.77629334119</v>
      </c>
      <c r="D235">
        <v>519297.3288686272</v>
      </c>
      <c r="E235">
        <v>366379.52683140611</v>
      </c>
      <c r="F235">
        <v>388453.41890559439</v>
      </c>
      <c r="G235">
        <v>368199.93632914498</v>
      </c>
      <c r="H235">
        <v>367452.26804175158</v>
      </c>
      <c r="I235">
        <v>246288.07693167261</v>
      </c>
      <c r="J235">
        <v>262056.30277879431</v>
      </c>
      <c r="K235">
        <v>247851.19506571561</v>
      </c>
      <c r="L235">
        <v>249635.20807244489</v>
      </c>
      <c r="M235">
        <v>246344.3910431593</v>
      </c>
      <c r="N235">
        <v>192831.6471090726</v>
      </c>
      <c r="O235">
        <v>183338.72249912249</v>
      </c>
      <c r="P235">
        <v>185024.10261388551</v>
      </c>
      <c r="Q235">
        <v>143733.34418227419</v>
      </c>
      <c r="R235">
        <v>140715.62413608361</v>
      </c>
      <c r="S235">
        <v>117620.4467381588</v>
      </c>
      <c r="T235">
        <v>116515.8658061012</v>
      </c>
      <c r="U235">
        <v>115318.41482433341</v>
      </c>
      <c r="V235">
        <v>129783.3864573485</v>
      </c>
      <c r="W235">
        <v>105910.67245136329</v>
      </c>
      <c r="X235">
        <v>47749.670111143569</v>
      </c>
      <c r="Y235">
        <v>54461.335810127966</v>
      </c>
      <c r="Z235">
        <v>28221.564451590701</v>
      </c>
      <c r="AB235" s="4">
        <f t="shared" si="17"/>
        <v>3301099.726860635</v>
      </c>
      <c r="AC235" s="5">
        <f t="shared" si="18"/>
        <v>201</v>
      </c>
      <c r="AD235" s="6">
        <f t="shared" si="16"/>
        <v>-0.3703701378612711</v>
      </c>
      <c r="AE235" s="6">
        <f t="shared" si="19"/>
        <v>0</v>
      </c>
      <c r="AF235" s="6"/>
    </row>
    <row r="236" spans="1:32" x14ac:dyDescent="0.25">
      <c r="A236" s="1">
        <v>235</v>
      </c>
      <c r="B236">
        <v>478183.77251781098</v>
      </c>
      <c r="C236">
        <v>506830.31526460021</v>
      </c>
      <c r="D236">
        <v>481328.7149226187</v>
      </c>
      <c r="E236">
        <v>315759.30016280001</v>
      </c>
      <c r="F236">
        <v>357091.01530745142</v>
      </c>
      <c r="G236">
        <v>336770.6681759152</v>
      </c>
      <c r="H236">
        <v>300043.1007172566</v>
      </c>
      <c r="I236">
        <v>205249.64430827319</v>
      </c>
      <c r="J236">
        <v>207790.00220702679</v>
      </c>
      <c r="K236">
        <v>193127.29120708091</v>
      </c>
      <c r="L236">
        <v>187916.79503703621</v>
      </c>
      <c r="M236">
        <v>180593.7918297383</v>
      </c>
      <c r="N236">
        <v>129434.2443367442</v>
      </c>
      <c r="O236">
        <v>123056.98708999591</v>
      </c>
      <c r="P236">
        <v>126816.81008673921</v>
      </c>
      <c r="Q236">
        <v>100570.5373768671</v>
      </c>
      <c r="R236">
        <v>101126.65206574681</v>
      </c>
      <c r="S236">
        <v>85855.900190343542</v>
      </c>
      <c r="T236">
        <v>89376.113728509794</v>
      </c>
      <c r="U236">
        <v>94314.391995278784</v>
      </c>
      <c r="V236">
        <v>87415.10180477734</v>
      </c>
      <c r="W236">
        <v>73263.164650604303</v>
      </c>
      <c r="X236">
        <v>25600.863428580491</v>
      </c>
      <c r="Y236">
        <v>31434.53772408345</v>
      </c>
      <c r="Z236">
        <v>23674.726542752109</v>
      </c>
      <c r="AB236" s="4">
        <f t="shared" si="17"/>
        <v>2783462.2713583186</v>
      </c>
      <c r="AC236" s="5">
        <f t="shared" si="18"/>
        <v>256</v>
      </c>
      <c r="AD236" s="6">
        <f t="shared" si="16"/>
        <v>-1.03319089316138</v>
      </c>
      <c r="AE236" s="6">
        <f t="shared" si="19"/>
        <v>0</v>
      </c>
      <c r="AF236" s="6"/>
    </row>
    <row r="237" spans="1:32" x14ac:dyDescent="0.25">
      <c r="A237" s="1">
        <v>236</v>
      </c>
      <c r="B237">
        <v>481428.30333699117</v>
      </c>
      <c r="C237">
        <v>518367.55407047668</v>
      </c>
      <c r="D237">
        <v>488992.49644503591</v>
      </c>
      <c r="E237">
        <v>345448.90087380807</v>
      </c>
      <c r="F237">
        <v>363332.76716667961</v>
      </c>
      <c r="G237">
        <v>339692.3068938246</v>
      </c>
      <c r="H237">
        <v>309221.80583981553</v>
      </c>
      <c r="I237">
        <v>221713.49501639261</v>
      </c>
      <c r="J237">
        <v>241875.39855547229</v>
      </c>
      <c r="K237">
        <v>237595.3276967883</v>
      </c>
      <c r="L237">
        <v>242448.1900218364</v>
      </c>
      <c r="M237">
        <v>244500.18593330999</v>
      </c>
      <c r="N237">
        <v>220979.1611174081</v>
      </c>
      <c r="O237">
        <v>215214.25368837771</v>
      </c>
      <c r="P237">
        <v>216183.2153024484</v>
      </c>
      <c r="Q237">
        <v>173691.514129438</v>
      </c>
      <c r="R237">
        <v>176749.23593083469</v>
      </c>
      <c r="S237">
        <v>171834.53573031261</v>
      </c>
      <c r="T237">
        <v>173866.86429136759</v>
      </c>
      <c r="U237">
        <v>202292.2346908348</v>
      </c>
      <c r="V237">
        <v>238059.63143561731</v>
      </c>
      <c r="W237">
        <v>239960.37422162891</v>
      </c>
      <c r="X237">
        <v>214409.0829895908</v>
      </c>
      <c r="Y237">
        <v>224986.8732711912</v>
      </c>
      <c r="Z237">
        <v>149619.62680220799</v>
      </c>
      <c r="AB237" s="4">
        <f t="shared" si="17"/>
        <v>3334367.2894428489</v>
      </c>
      <c r="AC237" s="5">
        <f t="shared" si="18"/>
        <v>195</v>
      </c>
      <c r="AD237" s="6">
        <f t="shared" si="16"/>
        <v>-0.32777192414364342</v>
      </c>
      <c r="AE237" s="6">
        <f t="shared" si="19"/>
        <v>0</v>
      </c>
      <c r="AF237" s="6"/>
    </row>
    <row r="238" spans="1:32" x14ac:dyDescent="0.25">
      <c r="A238" s="1">
        <v>237</v>
      </c>
      <c r="B238">
        <v>488910.37574368721</v>
      </c>
      <c r="C238">
        <v>517912.80097345472</v>
      </c>
      <c r="D238">
        <v>473400.44274427538</v>
      </c>
      <c r="E238">
        <v>316610.40260310483</v>
      </c>
      <c r="F238">
        <v>325913.49028170941</v>
      </c>
      <c r="G238">
        <v>296384.44377500302</v>
      </c>
      <c r="H238">
        <v>252437.17690519639</v>
      </c>
      <c r="I238">
        <v>176723.83892174429</v>
      </c>
      <c r="J238">
        <v>190451.85198870511</v>
      </c>
      <c r="K238">
        <v>188423.49330683489</v>
      </c>
      <c r="L238">
        <v>194088.85837752241</v>
      </c>
      <c r="M238">
        <v>185094.80402466501</v>
      </c>
      <c r="N238">
        <v>171276.11648560109</v>
      </c>
      <c r="O238">
        <v>160631.2970679377</v>
      </c>
      <c r="P238">
        <v>167927.55952836139</v>
      </c>
      <c r="Q238">
        <v>128812.3313490935</v>
      </c>
      <c r="R238">
        <v>133470.76495504021</v>
      </c>
      <c r="S238">
        <v>128282.2463126083</v>
      </c>
      <c r="T238">
        <v>130225.01742450771</v>
      </c>
      <c r="U238">
        <v>141937.72247248449</v>
      </c>
      <c r="V238">
        <v>150857.28252208419</v>
      </c>
      <c r="W238">
        <v>137374.0875072256</v>
      </c>
      <c r="X238">
        <v>103343.46372619479</v>
      </c>
      <c r="Y238">
        <v>116745.298129498</v>
      </c>
      <c r="Z238">
        <v>48456.263872996802</v>
      </c>
      <c r="AB238" s="4">
        <f t="shared" si="17"/>
        <v>2841590.9118023594</v>
      </c>
      <c r="AC238" s="5">
        <f t="shared" si="18"/>
        <v>248</v>
      </c>
      <c r="AD238" s="6">
        <f t="shared" si="16"/>
        <v>-0.95875874194407862</v>
      </c>
      <c r="AE238" s="6">
        <f t="shared" si="19"/>
        <v>0</v>
      </c>
      <c r="AF238" s="6"/>
    </row>
    <row r="239" spans="1:32" x14ac:dyDescent="0.25">
      <c r="A239" s="1">
        <v>238</v>
      </c>
      <c r="B239">
        <v>578871.2906233191</v>
      </c>
      <c r="C239">
        <v>625094.58400618273</v>
      </c>
      <c r="D239">
        <v>601292.86584447452</v>
      </c>
      <c r="E239">
        <v>461589.0957610042</v>
      </c>
      <c r="F239">
        <v>491295.70176828897</v>
      </c>
      <c r="G239">
        <v>468318.79043370992</v>
      </c>
      <c r="H239">
        <v>455703.84196836222</v>
      </c>
      <c r="I239">
        <v>336375.69104229752</v>
      </c>
      <c r="J239">
        <v>365116.56778690632</v>
      </c>
      <c r="K239">
        <v>361674.17580213328</v>
      </c>
      <c r="L239">
        <v>365004.89046988531</v>
      </c>
      <c r="M239">
        <v>368200.69458324538</v>
      </c>
      <c r="N239">
        <v>297254.71128216467</v>
      </c>
      <c r="O239">
        <v>290248.61515529401</v>
      </c>
      <c r="P239">
        <v>298209.24675281672</v>
      </c>
      <c r="Q239">
        <v>231247.7410592419</v>
      </c>
      <c r="R239">
        <v>229540.19750780659</v>
      </c>
      <c r="S239">
        <v>220532.74668162651</v>
      </c>
      <c r="T239">
        <v>236183.09473203379</v>
      </c>
      <c r="U239">
        <v>277548.23513013072</v>
      </c>
      <c r="V239">
        <v>317857.027221678</v>
      </c>
      <c r="W239">
        <v>301917.37648826349</v>
      </c>
      <c r="X239">
        <v>243449.9527207744</v>
      </c>
      <c r="Y239">
        <v>259207.81146907061</v>
      </c>
      <c r="Z239">
        <v>166770.1787739585</v>
      </c>
      <c r="AB239" s="4">
        <f t="shared" si="17"/>
        <v>4494411.7066543382</v>
      </c>
      <c r="AC239" s="5">
        <f t="shared" si="18"/>
        <v>42</v>
      </c>
      <c r="AD239" s="6">
        <f t="shared" si="16"/>
        <v>1.1576335630841896</v>
      </c>
      <c r="AE239" s="6">
        <f t="shared" si="19"/>
        <v>0</v>
      </c>
      <c r="AF239" s="6"/>
    </row>
    <row r="240" spans="1:32" x14ac:dyDescent="0.25">
      <c r="A240" s="1">
        <v>239</v>
      </c>
      <c r="B240">
        <v>539146.49733417912</v>
      </c>
      <c r="C240">
        <v>575399.52591437637</v>
      </c>
      <c r="D240">
        <v>536938.13228710217</v>
      </c>
      <c r="E240">
        <v>395386.45179290022</v>
      </c>
      <c r="F240">
        <v>403541.76156324882</v>
      </c>
      <c r="G240">
        <v>373258.17904002068</v>
      </c>
      <c r="H240">
        <v>332463.68602091639</v>
      </c>
      <c r="I240">
        <v>244385.9263979721</v>
      </c>
      <c r="J240">
        <v>265330.77760214562</v>
      </c>
      <c r="K240">
        <v>252846.86230392751</v>
      </c>
      <c r="L240">
        <v>248892.852387616</v>
      </c>
      <c r="M240">
        <v>245522.8677800837</v>
      </c>
      <c r="N240">
        <v>238772.1997671508</v>
      </c>
      <c r="O240">
        <v>227421.5817879494</v>
      </c>
      <c r="P240">
        <v>231591.11388452351</v>
      </c>
      <c r="Q240">
        <v>171399.83359568019</v>
      </c>
      <c r="R240">
        <v>168107.83579426419</v>
      </c>
      <c r="S240">
        <v>171544.0523153519</v>
      </c>
      <c r="T240">
        <v>173818.56770776931</v>
      </c>
      <c r="U240">
        <v>185782.30453524421</v>
      </c>
      <c r="V240">
        <v>204798.16144423559</v>
      </c>
      <c r="W240">
        <v>189042.43276128601</v>
      </c>
      <c r="X240">
        <v>163043.98230379319</v>
      </c>
      <c r="Y240">
        <v>169024.32278303211</v>
      </c>
      <c r="Z240">
        <v>89672.325039356292</v>
      </c>
      <c r="AB240" s="4">
        <f t="shared" si="17"/>
        <v>3558853.0686539421</v>
      </c>
      <c r="AC240" s="5">
        <f t="shared" si="18"/>
        <v>158</v>
      </c>
      <c r="AD240" s="6">
        <f t="shared" si="16"/>
        <v>-4.0323958102545292E-2</v>
      </c>
      <c r="AE240" s="6">
        <f t="shared" si="19"/>
        <v>0</v>
      </c>
      <c r="AF240" s="6"/>
    </row>
    <row r="241" spans="1:32" x14ac:dyDescent="0.25">
      <c r="A241" s="1">
        <v>240</v>
      </c>
      <c r="B241">
        <v>508402.21142313938</v>
      </c>
      <c r="C241">
        <v>548046.24954154703</v>
      </c>
      <c r="D241">
        <v>518676.51861501363</v>
      </c>
      <c r="E241">
        <v>371790.47372581239</v>
      </c>
      <c r="F241">
        <v>397468.96233741031</v>
      </c>
      <c r="G241">
        <v>383265.22000446619</v>
      </c>
      <c r="H241">
        <v>381750.40986133262</v>
      </c>
      <c r="I241">
        <v>289330.33617873653</v>
      </c>
      <c r="J241">
        <v>308374.65396148642</v>
      </c>
      <c r="K241">
        <v>303322.51254245738</v>
      </c>
      <c r="L241">
        <v>309591.60939149401</v>
      </c>
      <c r="M241">
        <v>312912.15137550072</v>
      </c>
      <c r="N241">
        <v>269415.45853361412</v>
      </c>
      <c r="O241">
        <v>261354.4885799927</v>
      </c>
      <c r="P241">
        <v>276703.79187521338</v>
      </c>
      <c r="Q241">
        <v>223168.1705949578</v>
      </c>
      <c r="R241">
        <v>226267.41174022679</v>
      </c>
      <c r="S241">
        <v>215618.8494491255</v>
      </c>
      <c r="T241">
        <v>225426.53841383179</v>
      </c>
      <c r="U241">
        <v>261903.61031203429</v>
      </c>
      <c r="V241">
        <v>300395.40002502938</v>
      </c>
      <c r="W241">
        <v>288778.21638173942</v>
      </c>
      <c r="X241">
        <v>224879.46689368621</v>
      </c>
      <c r="Y241">
        <v>232883.26929147591</v>
      </c>
      <c r="Z241">
        <v>140144.309571491</v>
      </c>
      <c r="AB241" s="4">
        <f t="shared" si="17"/>
        <v>3882585.1603627219</v>
      </c>
      <c r="AC241" s="5">
        <f t="shared" si="18"/>
        <v>109</v>
      </c>
      <c r="AD241" s="6">
        <f t="shared" si="16"/>
        <v>0.37420622563980438</v>
      </c>
      <c r="AE241" s="6">
        <f t="shared" si="19"/>
        <v>0</v>
      </c>
      <c r="AF241" s="6"/>
    </row>
    <row r="242" spans="1:32" x14ac:dyDescent="0.25">
      <c r="A242" s="1">
        <v>241</v>
      </c>
      <c r="B242">
        <v>580665.17501147476</v>
      </c>
      <c r="C242">
        <v>612894.12930553826</v>
      </c>
      <c r="D242">
        <v>574403.16068862996</v>
      </c>
      <c r="E242">
        <v>427973.1536613332</v>
      </c>
      <c r="F242">
        <v>443679.98850494158</v>
      </c>
      <c r="G242">
        <v>421349.20263174042</v>
      </c>
      <c r="H242">
        <v>386608.74184310029</v>
      </c>
      <c r="I242">
        <v>280259.28307895048</v>
      </c>
      <c r="J242">
        <v>303495.74496467621</v>
      </c>
      <c r="K242">
        <v>289509.4876653286</v>
      </c>
      <c r="L242">
        <v>289579.8797386348</v>
      </c>
      <c r="M242">
        <v>282162.26317637222</v>
      </c>
      <c r="N242">
        <v>240278.235470363</v>
      </c>
      <c r="O242">
        <v>234833.68546794439</v>
      </c>
      <c r="P242">
        <v>224515.84032283499</v>
      </c>
      <c r="Q242">
        <v>175966.2820118106</v>
      </c>
      <c r="R242">
        <v>176347.4184894902</v>
      </c>
      <c r="S242">
        <v>161849.4763761124</v>
      </c>
      <c r="T242">
        <v>167707.0916871349</v>
      </c>
      <c r="U242">
        <v>187079.45254563689</v>
      </c>
      <c r="V242">
        <v>213839.443593948</v>
      </c>
      <c r="W242">
        <v>207518.3235155202</v>
      </c>
      <c r="X242">
        <v>149027.9461513499</v>
      </c>
      <c r="Y242">
        <v>162995.79995993309</v>
      </c>
      <c r="Z242">
        <v>92383.812430003789</v>
      </c>
      <c r="AB242" s="4">
        <f t="shared" si="17"/>
        <v>3864510.2769699632</v>
      </c>
      <c r="AC242" s="5">
        <f t="shared" si="18"/>
        <v>113</v>
      </c>
      <c r="AD242" s="6">
        <f t="shared" si="16"/>
        <v>0.35106182653382417</v>
      </c>
      <c r="AE242" s="6">
        <f t="shared" si="19"/>
        <v>0</v>
      </c>
      <c r="AF242" s="6"/>
    </row>
    <row r="243" spans="1:32" x14ac:dyDescent="0.25">
      <c r="A243" s="1">
        <v>242</v>
      </c>
      <c r="B243">
        <v>544381.64284573472</v>
      </c>
      <c r="C243">
        <v>586974.71712157305</v>
      </c>
      <c r="D243">
        <v>559702.36770823284</v>
      </c>
      <c r="E243">
        <v>425887.28680457879</v>
      </c>
      <c r="F243">
        <v>459845.60410152678</v>
      </c>
      <c r="G243">
        <v>439475.07176625781</v>
      </c>
      <c r="H243">
        <v>438313.71076392778</v>
      </c>
      <c r="I243">
        <v>314126.55604393722</v>
      </c>
      <c r="J243">
        <v>338947.74737062288</v>
      </c>
      <c r="K243">
        <v>331091.89734621928</v>
      </c>
      <c r="L243">
        <v>326126.40493111481</v>
      </c>
      <c r="M243">
        <v>332766.57773143199</v>
      </c>
      <c r="N243">
        <v>287065.35829346557</v>
      </c>
      <c r="O243">
        <v>287668.45038783923</v>
      </c>
      <c r="P243">
        <v>287992.95527005882</v>
      </c>
      <c r="Q243">
        <v>224757.37839732069</v>
      </c>
      <c r="R243">
        <v>221546.54624628401</v>
      </c>
      <c r="S243">
        <v>209429.91005286711</v>
      </c>
      <c r="T243">
        <v>224243.6854261859</v>
      </c>
      <c r="U243">
        <v>252239.37466172929</v>
      </c>
      <c r="V243">
        <v>297503.82858854427</v>
      </c>
      <c r="W243">
        <v>291980.50505039399</v>
      </c>
      <c r="X243">
        <v>232141.44419844009</v>
      </c>
      <c r="Y243">
        <v>244356.66068808531</v>
      </c>
      <c r="Z243">
        <v>162531.40427689071</v>
      </c>
      <c r="AB243" s="4">
        <f t="shared" si="17"/>
        <v>4212411.2475167802</v>
      </c>
      <c r="AC243" s="5">
        <f t="shared" si="18"/>
        <v>64</v>
      </c>
      <c r="AD243" s="6">
        <f t="shared" si="16"/>
        <v>0.79653960565572213</v>
      </c>
      <c r="AE243" s="6">
        <f t="shared" si="19"/>
        <v>0</v>
      </c>
      <c r="AF243" s="6"/>
    </row>
    <row r="244" spans="1:32" x14ac:dyDescent="0.25">
      <c r="A244" s="1">
        <v>243</v>
      </c>
      <c r="B244">
        <v>568280.33845851722</v>
      </c>
      <c r="C244">
        <v>607781.83246953436</v>
      </c>
      <c r="D244">
        <v>574982.79311584798</v>
      </c>
      <c r="E244">
        <v>440674.81724397442</v>
      </c>
      <c r="F244">
        <v>487523.43620389962</v>
      </c>
      <c r="G244">
        <v>476111.23946376878</v>
      </c>
      <c r="H244">
        <v>457215.72313659679</v>
      </c>
      <c r="I244">
        <v>341643.5324371889</v>
      </c>
      <c r="J244">
        <v>355918.75004420272</v>
      </c>
      <c r="K244">
        <v>343718.34855305229</v>
      </c>
      <c r="L244">
        <v>338683.76657127781</v>
      </c>
      <c r="M244">
        <v>329626.40771263361</v>
      </c>
      <c r="N244">
        <v>257690.78801729751</v>
      </c>
      <c r="O244">
        <v>251357.77201100541</v>
      </c>
      <c r="P244">
        <v>242197.5339986177</v>
      </c>
      <c r="Q244">
        <v>187779.01738918939</v>
      </c>
      <c r="R244">
        <v>187658.0354116052</v>
      </c>
      <c r="S244">
        <v>177309.23831060401</v>
      </c>
      <c r="T244">
        <v>188262.03636130309</v>
      </c>
      <c r="U244">
        <v>195976.49715453631</v>
      </c>
      <c r="V244">
        <v>218787.24115775299</v>
      </c>
      <c r="W244">
        <v>209749.44645908559</v>
      </c>
      <c r="X244">
        <v>136025.56856764149</v>
      </c>
      <c r="Y244">
        <v>154543.8478183726</v>
      </c>
      <c r="Z244">
        <v>81237.137434565549</v>
      </c>
      <c r="AB244" s="4">
        <f t="shared" si="17"/>
        <v>4182532.982679178</v>
      </c>
      <c r="AC244" s="5">
        <f t="shared" si="18"/>
        <v>69</v>
      </c>
      <c r="AD244" s="6">
        <f t="shared" si="16"/>
        <v>0.75828129599090388</v>
      </c>
      <c r="AE244" s="6">
        <f t="shared" si="19"/>
        <v>0</v>
      </c>
      <c r="AF244" s="6"/>
    </row>
    <row r="245" spans="1:32" x14ac:dyDescent="0.25">
      <c r="A245" s="1">
        <v>244</v>
      </c>
      <c r="B245">
        <v>461305.67295666481</v>
      </c>
      <c r="C245">
        <v>490378.45941059373</v>
      </c>
      <c r="D245">
        <v>461530.60239682707</v>
      </c>
      <c r="E245">
        <v>302235.99825537839</v>
      </c>
      <c r="F245">
        <v>319588.23763868067</v>
      </c>
      <c r="G245">
        <v>300943.20135392633</v>
      </c>
      <c r="H245">
        <v>278793.21568235988</v>
      </c>
      <c r="I245">
        <v>206197.88351518751</v>
      </c>
      <c r="J245">
        <v>229500.36018538079</v>
      </c>
      <c r="K245">
        <v>232028.0022187969</v>
      </c>
      <c r="L245">
        <v>240409.54343502861</v>
      </c>
      <c r="M245">
        <v>244568.61998184599</v>
      </c>
      <c r="N245">
        <v>220730.93792704729</v>
      </c>
      <c r="O245">
        <v>221675.9151657451</v>
      </c>
      <c r="P245">
        <v>227456.1015572334</v>
      </c>
      <c r="Q245">
        <v>181658.1354781499</v>
      </c>
      <c r="R245">
        <v>187631.3802310621</v>
      </c>
      <c r="S245">
        <v>187690.15859241469</v>
      </c>
      <c r="T245">
        <v>204683.08716507221</v>
      </c>
      <c r="U245">
        <v>243359.0617701351</v>
      </c>
      <c r="V245">
        <v>296588.33901523752</v>
      </c>
      <c r="W245">
        <v>294004.18925992929</v>
      </c>
      <c r="X245">
        <v>250624.7595349467</v>
      </c>
      <c r="Y245">
        <v>273873.58417609369</v>
      </c>
      <c r="Z245">
        <v>189175.84115687991</v>
      </c>
      <c r="AB245" s="4">
        <f t="shared" si="17"/>
        <v>3223455.3218676411</v>
      </c>
      <c r="AC245" s="5">
        <f t="shared" si="18"/>
        <v>214</v>
      </c>
      <c r="AD245" s="6">
        <f t="shared" si="16"/>
        <v>-0.46979169751703964</v>
      </c>
      <c r="AE245" s="6">
        <f t="shared" si="19"/>
        <v>0</v>
      </c>
      <c r="AF245" s="6"/>
    </row>
    <row r="246" spans="1:32" x14ac:dyDescent="0.25">
      <c r="A246" s="1">
        <v>245</v>
      </c>
      <c r="B246">
        <v>548828.41301322868</v>
      </c>
      <c r="C246">
        <v>588514.74660884042</v>
      </c>
      <c r="D246">
        <v>562286.30088627641</v>
      </c>
      <c r="E246">
        <v>425553.62591622362</v>
      </c>
      <c r="F246">
        <v>447873.58920028392</v>
      </c>
      <c r="G246">
        <v>428093.96951382962</v>
      </c>
      <c r="H246">
        <v>442002.66297528322</v>
      </c>
      <c r="I246">
        <v>318112.21295875561</v>
      </c>
      <c r="J246">
        <v>341847.31648003898</v>
      </c>
      <c r="K246">
        <v>327911.3120089508</v>
      </c>
      <c r="L246">
        <v>323228.07996910898</v>
      </c>
      <c r="M246">
        <v>310379.10043541202</v>
      </c>
      <c r="N246">
        <v>262132.47230239041</v>
      </c>
      <c r="O246">
        <v>258953.35902253879</v>
      </c>
      <c r="P246">
        <v>251627.0381294339</v>
      </c>
      <c r="Q246">
        <v>195739.53830427321</v>
      </c>
      <c r="R246">
        <v>191527.34002845321</v>
      </c>
      <c r="S246">
        <v>178032.2727434258</v>
      </c>
      <c r="T246">
        <v>181460.8632265268</v>
      </c>
      <c r="U246">
        <v>192739.32580896959</v>
      </c>
      <c r="V246">
        <v>216384.71234195869</v>
      </c>
      <c r="W246">
        <v>204450.6647230112</v>
      </c>
      <c r="X246">
        <v>141328.25704995409</v>
      </c>
      <c r="Y246">
        <v>147602.37717852669</v>
      </c>
      <c r="Z246">
        <v>78968.922438698806</v>
      </c>
      <c r="AB246" s="4">
        <f t="shared" si="17"/>
        <v>4026237.17613994</v>
      </c>
      <c r="AC246" s="5">
        <f t="shared" si="18"/>
        <v>88</v>
      </c>
      <c r="AD246" s="6">
        <f t="shared" si="16"/>
        <v>0.55814874484070254</v>
      </c>
      <c r="AE246" s="6">
        <f t="shared" si="19"/>
        <v>0</v>
      </c>
      <c r="AF246" s="6"/>
    </row>
    <row r="247" spans="1:32" x14ac:dyDescent="0.25">
      <c r="A247" s="1">
        <v>246</v>
      </c>
      <c r="B247">
        <v>610498.84005033621</v>
      </c>
      <c r="C247">
        <v>656708.00743403705</v>
      </c>
      <c r="D247">
        <v>623176.45645767415</v>
      </c>
      <c r="E247">
        <v>486481.75909830548</v>
      </c>
      <c r="F247">
        <v>519836.0593185192</v>
      </c>
      <c r="G247">
        <v>503905.03136412532</v>
      </c>
      <c r="H247">
        <v>471900.22352148691</v>
      </c>
      <c r="I247">
        <v>367293.83833390259</v>
      </c>
      <c r="J247">
        <v>385898.20186340698</v>
      </c>
      <c r="K247">
        <v>372460.42364162538</v>
      </c>
      <c r="L247">
        <v>366559.71280169341</v>
      </c>
      <c r="M247">
        <v>357771.60750626522</v>
      </c>
      <c r="N247">
        <v>302592.66403929843</v>
      </c>
      <c r="O247">
        <v>293046.87332337629</v>
      </c>
      <c r="P247">
        <v>290322.36572379572</v>
      </c>
      <c r="Q247">
        <v>225279.62379007801</v>
      </c>
      <c r="R247">
        <v>223210.52279539191</v>
      </c>
      <c r="S247">
        <v>210784.8460737463</v>
      </c>
      <c r="T247">
        <v>214741.30839744909</v>
      </c>
      <c r="U247">
        <v>227159.84613459979</v>
      </c>
      <c r="V247">
        <v>257332.42020358759</v>
      </c>
      <c r="W247">
        <v>233060.3744518976</v>
      </c>
      <c r="X247">
        <v>163123.76247391399</v>
      </c>
      <c r="Y247">
        <v>177263.01031001011</v>
      </c>
      <c r="Z247">
        <v>109729.1082036958</v>
      </c>
      <c r="AB247" s="4">
        <f t="shared" si="17"/>
        <v>4575024.1800491316</v>
      </c>
      <c r="AC247" s="5">
        <f t="shared" si="18"/>
        <v>34</v>
      </c>
      <c r="AD247" s="6">
        <f t="shared" si="16"/>
        <v>1.2608556540171125</v>
      </c>
      <c r="AE247" s="6">
        <f t="shared" si="19"/>
        <v>0</v>
      </c>
      <c r="AF247" s="6"/>
    </row>
    <row r="248" spans="1:32" x14ac:dyDescent="0.25">
      <c r="A248" s="1">
        <v>247</v>
      </c>
      <c r="B248">
        <v>524250.17832317192</v>
      </c>
      <c r="C248">
        <v>565241.97701559099</v>
      </c>
      <c r="D248">
        <v>533379.49486680911</v>
      </c>
      <c r="E248">
        <v>388105.2091564681</v>
      </c>
      <c r="F248">
        <v>422398.11322532367</v>
      </c>
      <c r="G248">
        <v>400828.02242260153</v>
      </c>
      <c r="H248">
        <v>369250.28309818101</v>
      </c>
      <c r="I248">
        <v>274415.6778179942</v>
      </c>
      <c r="J248">
        <v>307490.11907858268</v>
      </c>
      <c r="K248">
        <v>303689.70739232562</v>
      </c>
      <c r="L248">
        <v>309956.61199018691</v>
      </c>
      <c r="M248">
        <v>305878.37413213978</v>
      </c>
      <c r="N248">
        <v>262644.64374088892</v>
      </c>
      <c r="O248">
        <v>258883.42605419701</v>
      </c>
      <c r="P248">
        <v>264974.54947740171</v>
      </c>
      <c r="Q248">
        <v>207329.0250923837</v>
      </c>
      <c r="R248">
        <v>205196.02200697709</v>
      </c>
      <c r="S248">
        <v>190074.09478285979</v>
      </c>
      <c r="T248">
        <v>212951.40168706671</v>
      </c>
      <c r="U248">
        <v>237286.73905516599</v>
      </c>
      <c r="V248">
        <v>286811.83477348147</v>
      </c>
      <c r="W248">
        <v>277576.163085546</v>
      </c>
      <c r="X248">
        <v>212216.81154671169</v>
      </c>
      <c r="Y248">
        <v>226555.3477318013</v>
      </c>
      <c r="Z248">
        <v>144460.3660986691</v>
      </c>
      <c r="AB248" s="4">
        <f t="shared" si="17"/>
        <v>3884686.1344467117</v>
      </c>
      <c r="AC248" s="5">
        <f t="shared" si="18"/>
        <v>108</v>
      </c>
      <c r="AD248" s="6">
        <f t="shared" si="16"/>
        <v>0.37689646610523742</v>
      </c>
      <c r="AE248" s="6">
        <f t="shared" si="19"/>
        <v>0</v>
      </c>
      <c r="AF248" s="6"/>
    </row>
    <row r="249" spans="1:32" x14ac:dyDescent="0.25">
      <c r="A249" s="1">
        <v>248</v>
      </c>
      <c r="B249">
        <v>564804.22510881245</v>
      </c>
      <c r="C249">
        <v>592271.200262825</v>
      </c>
      <c r="D249">
        <v>541422.93053680588</v>
      </c>
      <c r="E249">
        <v>384573.88616784371</v>
      </c>
      <c r="F249">
        <v>393379.34835615678</v>
      </c>
      <c r="G249">
        <v>362039.40577866981</v>
      </c>
      <c r="H249">
        <v>312797.05251953471</v>
      </c>
      <c r="I249">
        <v>226637.17965344401</v>
      </c>
      <c r="J249">
        <v>242119.2122497547</v>
      </c>
      <c r="K249">
        <v>233379.14479748721</v>
      </c>
      <c r="L249">
        <v>232497.75565518221</v>
      </c>
      <c r="M249">
        <v>222492.2917093221</v>
      </c>
      <c r="N249">
        <v>187249.58872194099</v>
      </c>
      <c r="O249">
        <v>175766.71778218829</v>
      </c>
      <c r="P249">
        <v>171415.39097788039</v>
      </c>
      <c r="Q249">
        <v>138678.61618744759</v>
      </c>
      <c r="R249">
        <v>135232.53164684551</v>
      </c>
      <c r="S249">
        <v>128297.6969681567</v>
      </c>
      <c r="T249">
        <v>124974.5104607339</v>
      </c>
      <c r="U249">
        <v>121377.5075480043</v>
      </c>
      <c r="V249">
        <v>130903.6812427352</v>
      </c>
      <c r="W249">
        <v>140322.94682928981</v>
      </c>
      <c r="X249">
        <v>100847.1324946707</v>
      </c>
      <c r="Y249">
        <v>110863.75846251271</v>
      </c>
      <c r="Z249">
        <v>64344.774403357464</v>
      </c>
      <c r="AB249" s="4">
        <f t="shared" si="17"/>
        <v>3298017.7006059103</v>
      </c>
      <c r="AC249" s="5">
        <f t="shared" si="18"/>
        <v>204</v>
      </c>
      <c r="AD249" s="6">
        <f t="shared" si="16"/>
        <v>-0.37431658908557258</v>
      </c>
      <c r="AE249" s="6">
        <f t="shared" si="19"/>
        <v>0</v>
      </c>
      <c r="AF249" s="6"/>
    </row>
    <row r="250" spans="1:32" x14ac:dyDescent="0.25">
      <c r="A250" s="1">
        <v>249</v>
      </c>
      <c r="B250">
        <v>517216.70806827687</v>
      </c>
      <c r="C250">
        <v>563595.57575988129</v>
      </c>
      <c r="D250">
        <v>533629.58425532514</v>
      </c>
      <c r="E250">
        <v>387133.12715615198</v>
      </c>
      <c r="F250">
        <v>428977.14025745832</v>
      </c>
      <c r="G250">
        <v>397286.85617474728</v>
      </c>
      <c r="H250">
        <v>364103.12279088661</v>
      </c>
      <c r="I250">
        <v>268988.47542512591</v>
      </c>
      <c r="J250">
        <v>294394.57499849913</v>
      </c>
      <c r="K250">
        <v>284792.57649344782</v>
      </c>
      <c r="L250">
        <v>286854.90848123678</v>
      </c>
      <c r="M250">
        <v>281071.29330667161</v>
      </c>
      <c r="N250">
        <v>247263.59033349741</v>
      </c>
      <c r="O250">
        <v>244491.97900015689</v>
      </c>
      <c r="P250">
        <v>247911.90121370991</v>
      </c>
      <c r="Q250">
        <v>199028.3803904051</v>
      </c>
      <c r="R250">
        <v>195875.9758719157</v>
      </c>
      <c r="S250">
        <v>195915.03836966609</v>
      </c>
      <c r="T250">
        <v>198519.65712925111</v>
      </c>
      <c r="U250">
        <v>213159.9246053347</v>
      </c>
      <c r="V250">
        <v>231071.7094982788</v>
      </c>
      <c r="W250">
        <v>218143.44936497381</v>
      </c>
      <c r="X250">
        <v>171720.61433597159</v>
      </c>
      <c r="Y250">
        <v>193575.56285501539</v>
      </c>
      <c r="Z250">
        <v>105708.9354749128</v>
      </c>
      <c r="AB250" s="4">
        <f t="shared" si="17"/>
        <v>3760924.790694009</v>
      </c>
      <c r="AC250" s="5">
        <f t="shared" si="18"/>
        <v>127</v>
      </c>
      <c r="AD250" s="6">
        <f t="shared" si="16"/>
        <v>0.21842341422084621</v>
      </c>
      <c r="AE250" s="6">
        <f t="shared" si="19"/>
        <v>0</v>
      </c>
      <c r="AF250" s="6"/>
    </row>
    <row r="251" spans="1:32" x14ac:dyDescent="0.25">
      <c r="A251" s="1">
        <v>250</v>
      </c>
      <c r="B251">
        <v>490504.84331446799</v>
      </c>
      <c r="C251">
        <v>519460.01039958443</v>
      </c>
      <c r="D251">
        <v>477097.45151699393</v>
      </c>
      <c r="E251">
        <v>319086.84307619982</v>
      </c>
      <c r="F251">
        <v>333832.05260148161</v>
      </c>
      <c r="G251">
        <v>308973.88852112013</v>
      </c>
      <c r="H251">
        <v>294324.59566730418</v>
      </c>
      <c r="I251">
        <v>191084.26906657379</v>
      </c>
      <c r="J251">
        <v>203889.78108602631</v>
      </c>
      <c r="K251">
        <v>186603.32160669181</v>
      </c>
      <c r="L251">
        <v>178133.30057396489</v>
      </c>
      <c r="M251">
        <v>168069.89276646671</v>
      </c>
      <c r="N251">
        <v>130860.79386136439</v>
      </c>
      <c r="O251">
        <v>128430.6573593319</v>
      </c>
      <c r="P251">
        <v>126968.4173316525</v>
      </c>
      <c r="Q251">
        <v>94472.807590619996</v>
      </c>
      <c r="R251">
        <v>93900.435627389452</v>
      </c>
      <c r="S251">
        <v>87744.102391090099</v>
      </c>
      <c r="T251">
        <v>86809.915100377912</v>
      </c>
      <c r="U251">
        <v>89991.021229551596</v>
      </c>
      <c r="V251">
        <v>91915.787642214709</v>
      </c>
      <c r="W251">
        <v>77515.455755207135</v>
      </c>
      <c r="X251">
        <v>34813.002717599898</v>
      </c>
      <c r="Y251">
        <v>37043.327227800917</v>
      </c>
      <c r="Z251">
        <v>20859.70633235282</v>
      </c>
      <c r="AB251" s="4">
        <f t="shared" si="17"/>
        <v>2727815.0398951499</v>
      </c>
      <c r="AC251" s="5">
        <f t="shared" si="18"/>
        <v>267</v>
      </c>
      <c r="AD251" s="6">
        <f t="shared" si="16"/>
        <v>-1.104445667321772</v>
      </c>
      <c r="AE251" s="6">
        <f t="shared" si="19"/>
        <v>0</v>
      </c>
      <c r="AF251" s="6"/>
    </row>
    <row r="252" spans="1:32" x14ac:dyDescent="0.25">
      <c r="A252" s="1">
        <v>251</v>
      </c>
      <c r="B252">
        <v>521353.97770961729</v>
      </c>
      <c r="C252">
        <v>546654.55573603476</v>
      </c>
      <c r="D252">
        <v>511672.9724079608</v>
      </c>
      <c r="E252">
        <v>351807.34166527417</v>
      </c>
      <c r="F252">
        <v>376959.99947479978</v>
      </c>
      <c r="G252">
        <v>357567.29754334962</v>
      </c>
      <c r="H252">
        <v>352643.99097669561</v>
      </c>
      <c r="I252">
        <v>266634.4141000752</v>
      </c>
      <c r="J252">
        <v>282475.49541247322</v>
      </c>
      <c r="K252">
        <v>270102.00636748283</v>
      </c>
      <c r="L252">
        <v>260605.37616198699</v>
      </c>
      <c r="M252">
        <v>248220.17183608451</v>
      </c>
      <c r="N252">
        <v>199315.38105530399</v>
      </c>
      <c r="O252">
        <v>193717.8333049549</v>
      </c>
      <c r="P252">
        <v>190111.62390933349</v>
      </c>
      <c r="Q252">
        <v>145860.220506474</v>
      </c>
      <c r="R252">
        <v>144525.8856470724</v>
      </c>
      <c r="S252">
        <v>132101.16002946859</v>
      </c>
      <c r="T252">
        <v>126036.9018022563</v>
      </c>
      <c r="U252">
        <v>124838.7015514806</v>
      </c>
      <c r="V252">
        <v>134411.24211697219</v>
      </c>
      <c r="W252">
        <v>113426.95319045791</v>
      </c>
      <c r="X252">
        <v>66627.284647405279</v>
      </c>
      <c r="Y252">
        <v>74417.912919314418</v>
      </c>
      <c r="Z252">
        <v>42216.449183725497</v>
      </c>
      <c r="AB252" s="4">
        <f t="shared" si="17"/>
        <v>3324937.7952830708</v>
      </c>
      <c r="AC252" s="5">
        <f t="shared" si="18"/>
        <v>196</v>
      </c>
      <c r="AD252" s="6">
        <f t="shared" si="16"/>
        <v>-0.33984613626768118</v>
      </c>
      <c r="AE252" s="6">
        <f t="shared" si="19"/>
        <v>0</v>
      </c>
      <c r="AF252" s="6"/>
    </row>
    <row r="253" spans="1:32" x14ac:dyDescent="0.25">
      <c r="A253" s="1">
        <v>252</v>
      </c>
      <c r="B253">
        <v>563522.9120206089</v>
      </c>
      <c r="C253">
        <v>612717.54456619755</v>
      </c>
      <c r="D253">
        <v>586460.2751748875</v>
      </c>
      <c r="E253">
        <v>456304.91368336749</v>
      </c>
      <c r="F253">
        <v>521848.72850023839</v>
      </c>
      <c r="G253">
        <v>517055.62414970942</v>
      </c>
      <c r="H253">
        <v>514677.64459720248</v>
      </c>
      <c r="I253">
        <v>390032.91757822229</v>
      </c>
      <c r="J253">
        <v>422793.93907660531</v>
      </c>
      <c r="K253">
        <v>410859.22301424161</v>
      </c>
      <c r="L253">
        <v>420770.05571627652</v>
      </c>
      <c r="M253">
        <v>428343.07525253319</v>
      </c>
      <c r="N253">
        <v>351131.6138061377</v>
      </c>
      <c r="O253">
        <v>347918.54212782538</v>
      </c>
      <c r="P253">
        <v>345976.37371269322</v>
      </c>
      <c r="Q253">
        <v>274533.47399065341</v>
      </c>
      <c r="R253">
        <v>282078.37133089668</v>
      </c>
      <c r="S253">
        <v>268476.02660666802</v>
      </c>
      <c r="T253">
        <v>287897.06943404122</v>
      </c>
      <c r="U253">
        <v>320973.44274144073</v>
      </c>
      <c r="V253">
        <v>371034.59323883482</v>
      </c>
      <c r="W253">
        <v>369966.60152987711</v>
      </c>
      <c r="X253">
        <v>291128.32769077568</v>
      </c>
      <c r="Y253">
        <v>312032.39884957852</v>
      </c>
      <c r="Z253">
        <v>214620.39739519279</v>
      </c>
      <c r="AB253" s="4">
        <f t="shared" si="17"/>
        <v>4905951.5231702952</v>
      </c>
      <c r="AC253" s="5">
        <f t="shared" si="18"/>
        <v>18</v>
      </c>
      <c r="AD253" s="6">
        <f t="shared" si="16"/>
        <v>1.6845991625006218</v>
      </c>
      <c r="AE253" s="6">
        <f t="shared" si="19"/>
        <v>4905951.5231702952</v>
      </c>
      <c r="AF253" s="6"/>
    </row>
    <row r="254" spans="1:32" x14ac:dyDescent="0.25">
      <c r="A254" s="1">
        <v>253</v>
      </c>
      <c r="B254">
        <v>580843.79540535284</v>
      </c>
      <c r="C254">
        <v>630176.0166449747</v>
      </c>
      <c r="D254">
        <v>586234.61594819999</v>
      </c>
      <c r="E254">
        <v>458516.83007495891</v>
      </c>
      <c r="F254">
        <v>497248.74682025547</v>
      </c>
      <c r="G254">
        <v>478090.68064525252</v>
      </c>
      <c r="H254">
        <v>443866.31368369842</v>
      </c>
      <c r="I254">
        <v>353633.83167987003</v>
      </c>
      <c r="J254">
        <v>381867.70420543879</v>
      </c>
      <c r="K254">
        <v>378453.87201022968</v>
      </c>
      <c r="L254">
        <v>378168.08902402793</v>
      </c>
      <c r="M254">
        <v>377535.4698611566</v>
      </c>
      <c r="N254">
        <v>323269.30638545542</v>
      </c>
      <c r="O254">
        <v>316076.80961991678</v>
      </c>
      <c r="P254">
        <v>320066.96582751308</v>
      </c>
      <c r="Q254">
        <v>256247.498108892</v>
      </c>
      <c r="R254">
        <v>254398.60115429541</v>
      </c>
      <c r="S254">
        <v>250344.19118668191</v>
      </c>
      <c r="T254">
        <v>263059.99345427152</v>
      </c>
      <c r="U254">
        <v>300776.99401132419</v>
      </c>
      <c r="V254">
        <v>349051.43406689022</v>
      </c>
      <c r="W254">
        <v>342027.13765668328</v>
      </c>
      <c r="X254">
        <v>286440.54639374948</v>
      </c>
      <c r="Y254">
        <v>297824.41368773812</v>
      </c>
      <c r="Z254">
        <v>211226.02198310531</v>
      </c>
      <c r="AB254" s="4">
        <f t="shared" si="17"/>
        <v>4631158.7313924506</v>
      </c>
      <c r="AC254" s="5">
        <f t="shared" si="18"/>
        <v>30</v>
      </c>
      <c r="AD254" s="6">
        <f t="shared" si="16"/>
        <v>1.3327344280979132</v>
      </c>
      <c r="AE254" s="6">
        <f t="shared" si="19"/>
        <v>4631158.7313924506</v>
      </c>
      <c r="AF254" s="6"/>
    </row>
    <row r="255" spans="1:32" x14ac:dyDescent="0.25">
      <c r="A255" s="1">
        <v>254</v>
      </c>
      <c r="B255">
        <v>567327.36016173975</v>
      </c>
      <c r="C255">
        <v>604094.08691156807</v>
      </c>
      <c r="D255">
        <v>570410.99490117945</v>
      </c>
      <c r="E255">
        <v>437662.67638818518</v>
      </c>
      <c r="F255">
        <v>466724.44964226411</v>
      </c>
      <c r="G255">
        <v>440858.83852194721</v>
      </c>
      <c r="H255">
        <v>414237.44123646361</v>
      </c>
      <c r="I255">
        <v>315731.32751534111</v>
      </c>
      <c r="J255">
        <v>341676.86499092157</v>
      </c>
      <c r="K255">
        <v>328662.96827693668</v>
      </c>
      <c r="L255">
        <v>332326.09380667901</v>
      </c>
      <c r="M255">
        <v>324028.11065120361</v>
      </c>
      <c r="N255">
        <v>286481.13698638428</v>
      </c>
      <c r="O255">
        <v>277684.0540143745</v>
      </c>
      <c r="P255">
        <v>278187.36641678942</v>
      </c>
      <c r="Q255">
        <v>218802.83343648759</v>
      </c>
      <c r="R255">
        <v>216540.69543762691</v>
      </c>
      <c r="S255">
        <v>210483.6752023822</v>
      </c>
      <c r="T255">
        <v>219578.66656844571</v>
      </c>
      <c r="U255">
        <v>247393.20370845581</v>
      </c>
      <c r="V255">
        <v>274792.23532026698</v>
      </c>
      <c r="W255">
        <v>272469.35692378349</v>
      </c>
      <c r="X255">
        <v>219384.8750394524</v>
      </c>
      <c r="Y255">
        <v>231450.61619826729</v>
      </c>
      <c r="Z255">
        <v>141971.17079000169</v>
      </c>
      <c r="AB255" s="4">
        <f t="shared" si="17"/>
        <v>4208962.0319364555</v>
      </c>
      <c r="AC255" s="5">
        <f t="shared" si="18"/>
        <v>67</v>
      </c>
      <c r="AD255" s="6">
        <f t="shared" si="16"/>
        <v>0.79212297843556634</v>
      </c>
      <c r="AE255" s="6">
        <f t="shared" si="19"/>
        <v>0</v>
      </c>
      <c r="AF255" s="6"/>
    </row>
    <row r="256" spans="1:32" x14ac:dyDescent="0.25">
      <c r="A256" s="1">
        <v>255</v>
      </c>
      <c r="B256">
        <v>486314.27363082301</v>
      </c>
      <c r="C256">
        <v>526068.64113247464</v>
      </c>
      <c r="D256">
        <v>493578.32922347309</v>
      </c>
      <c r="E256">
        <v>347633.58614697761</v>
      </c>
      <c r="F256">
        <v>372314.47215443582</v>
      </c>
      <c r="G256">
        <v>351980.20439949818</v>
      </c>
      <c r="H256">
        <v>332895.85983267508</v>
      </c>
      <c r="I256">
        <v>248234.9409937794</v>
      </c>
      <c r="J256">
        <v>270070.92583049339</v>
      </c>
      <c r="K256">
        <v>262712.08341278398</v>
      </c>
      <c r="L256">
        <v>264003.74209022737</v>
      </c>
      <c r="M256">
        <v>254128.31363102861</v>
      </c>
      <c r="N256">
        <v>214563.5707221232</v>
      </c>
      <c r="O256">
        <v>208458.65940349831</v>
      </c>
      <c r="P256">
        <v>208678.339769952</v>
      </c>
      <c r="Q256">
        <v>159764.15400852359</v>
      </c>
      <c r="R256">
        <v>161674.0907139802</v>
      </c>
      <c r="S256">
        <v>158686.5756514477</v>
      </c>
      <c r="T256">
        <v>175469.473429948</v>
      </c>
      <c r="U256">
        <v>202101.4307971315</v>
      </c>
      <c r="V256">
        <v>236183.77110063619</v>
      </c>
      <c r="W256">
        <v>223090.32205711209</v>
      </c>
      <c r="X256">
        <v>169217.4256067164</v>
      </c>
      <c r="Y256">
        <v>178548.3445757828</v>
      </c>
      <c r="Z256">
        <v>98726.103684898204</v>
      </c>
      <c r="AB256" s="4">
        <f t="shared" si="17"/>
        <v>3403753.8582496583</v>
      </c>
      <c r="AC256" s="5">
        <f t="shared" si="18"/>
        <v>181</v>
      </c>
      <c r="AD256" s="6">
        <f t="shared" si="16"/>
        <v>-0.23892430027998243</v>
      </c>
      <c r="AE256" s="6">
        <f t="shared" si="19"/>
        <v>0</v>
      </c>
      <c r="AF256" s="6"/>
    </row>
    <row r="257" spans="1:32" x14ac:dyDescent="0.25">
      <c r="A257" s="1">
        <v>256</v>
      </c>
      <c r="B257">
        <v>537881.88786112575</v>
      </c>
      <c r="C257">
        <v>574846.22714919853</v>
      </c>
      <c r="D257">
        <v>526778.64730658906</v>
      </c>
      <c r="E257">
        <v>370867.25697678392</v>
      </c>
      <c r="F257">
        <v>397208.61625364632</v>
      </c>
      <c r="G257">
        <v>372099.29868872452</v>
      </c>
      <c r="H257">
        <v>350806.40528115549</v>
      </c>
      <c r="I257">
        <v>254276.4565543186</v>
      </c>
      <c r="J257">
        <v>268772.83908797189</v>
      </c>
      <c r="K257">
        <v>254477.57603571829</v>
      </c>
      <c r="L257">
        <v>249985.1687155914</v>
      </c>
      <c r="M257">
        <v>237239.5630399588</v>
      </c>
      <c r="N257">
        <v>197670.69358460559</v>
      </c>
      <c r="O257">
        <v>190768.21374242689</v>
      </c>
      <c r="P257">
        <v>185770.24052721771</v>
      </c>
      <c r="Q257">
        <v>140550.0556192541</v>
      </c>
      <c r="R257">
        <v>137069.6337510258</v>
      </c>
      <c r="S257">
        <v>120147.349308037</v>
      </c>
      <c r="T257">
        <v>129097.6120601506</v>
      </c>
      <c r="U257">
        <v>137988.87173028011</v>
      </c>
      <c r="V257">
        <v>161007.67713589731</v>
      </c>
      <c r="W257">
        <v>153737.88605824031</v>
      </c>
      <c r="X257">
        <v>107183.1054135936</v>
      </c>
      <c r="Y257">
        <v>118561.4693360953</v>
      </c>
      <c r="Z257">
        <v>59888.657676901923</v>
      </c>
      <c r="AB257" s="4">
        <f t="shared" si="17"/>
        <v>3388932.0831465786</v>
      </c>
      <c r="AC257" s="5">
        <f t="shared" si="18"/>
        <v>183</v>
      </c>
      <c r="AD257" s="6">
        <f t="shared" si="16"/>
        <v>-0.25790318224511805</v>
      </c>
      <c r="AE257" s="6">
        <f t="shared" si="19"/>
        <v>0</v>
      </c>
      <c r="AF257" s="6"/>
    </row>
    <row r="258" spans="1:32" x14ac:dyDescent="0.25">
      <c r="A258" s="1">
        <v>257</v>
      </c>
      <c r="B258">
        <v>599339.58769607125</v>
      </c>
      <c r="C258">
        <v>650387.07720464363</v>
      </c>
      <c r="D258">
        <v>632416.53891530156</v>
      </c>
      <c r="E258">
        <v>501224.26071018568</v>
      </c>
      <c r="F258">
        <v>559983.2466251615</v>
      </c>
      <c r="G258">
        <v>558454.10010815016</v>
      </c>
      <c r="H258">
        <v>562852.7073083584</v>
      </c>
      <c r="I258">
        <v>419842.83083715511</v>
      </c>
      <c r="J258">
        <v>456030.39264834701</v>
      </c>
      <c r="K258">
        <v>448435.35884277849</v>
      </c>
      <c r="L258">
        <v>458702.92391907307</v>
      </c>
      <c r="M258">
        <v>459081.43893654738</v>
      </c>
      <c r="N258">
        <v>374822.51371066971</v>
      </c>
      <c r="O258">
        <v>374842.54588029708</v>
      </c>
      <c r="P258">
        <v>379244.39132497553</v>
      </c>
      <c r="Q258">
        <v>310073.67241800128</v>
      </c>
      <c r="R258">
        <v>311606.15107255249</v>
      </c>
      <c r="S258">
        <v>296613.86833572667</v>
      </c>
      <c r="T258">
        <v>320301.0442930123</v>
      </c>
      <c r="U258">
        <v>358733.56322648848</v>
      </c>
      <c r="V258">
        <v>414335.35209798918</v>
      </c>
      <c r="W258">
        <v>406780.74248592817</v>
      </c>
      <c r="X258">
        <v>328994.21020473831</v>
      </c>
      <c r="Y258">
        <v>346399.75286165712</v>
      </c>
      <c r="Z258">
        <v>243615.55583243089</v>
      </c>
      <c r="AB258" s="4">
        <f t="shared" si="17"/>
        <v>5322444.0324813752</v>
      </c>
      <c r="AC258" s="5">
        <f t="shared" si="18"/>
        <v>7</v>
      </c>
      <c r="AD258" s="6">
        <f t="shared" ref="AD258:AD311" si="20">(AB258-$AI$8)/$AI$10</f>
        <v>2.2179065510289862</v>
      </c>
      <c r="AE258" s="6">
        <f t="shared" si="19"/>
        <v>5322444.0324813752</v>
      </c>
      <c r="AF258" s="6"/>
    </row>
    <row r="259" spans="1:32" x14ac:dyDescent="0.25">
      <c r="A259" s="1">
        <v>258</v>
      </c>
      <c r="B259">
        <v>589064.54829009832</v>
      </c>
      <c r="C259">
        <v>629524.36340274336</v>
      </c>
      <c r="D259">
        <v>599146.49914742017</v>
      </c>
      <c r="E259">
        <v>467018.42879692948</v>
      </c>
      <c r="F259">
        <v>495590.69727556582</v>
      </c>
      <c r="G259">
        <v>479652.97107245191</v>
      </c>
      <c r="H259">
        <v>493234.54309631122</v>
      </c>
      <c r="I259">
        <v>364226.68910755438</v>
      </c>
      <c r="J259">
        <v>387854.08536580589</v>
      </c>
      <c r="K259">
        <v>377243.77100825863</v>
      </c>
      <c r="L259">
        <v>377769.14926068299</v>
      </c>
      <c r="M259">
        <v>368449.78321107081</v>
      </c>
      <c r="N259">
        <v>299867.87324179843</v>
      </c>
      <c r="O259">
        <v>299318.71972640499</v>
      </c>
      <c r="P259">
        <v>290392.02815558249</v>
      </c>
      <c r="Q259">
        <v>225859.57580327251</v>
      </c>
      <c r="R259">
        <v>222878.24016680391</v>
      </c>
      <c r="S259">
        <v>213846.29111554541</v>
      </c>
      <c r="T259">
        <v>217860.93211750701</v>
      </c>
      <c r="U259">
        <v>245495.63296527771</v>
      </c>
      <c r="V259">
        <v>278275.02285570418</v>
      </c>
      <c r="W259">
        <v>269590.53179660329</v>
      </c>
      <c r="X259">
        <v>210200.98815670019</v>
      </c>
      <c r="Y259">
        <v>217849.86763089849</v>
      </c>
      <c r="Z259">
        <v>127929.4854702739</v>
      </c>
      <c r="AB259" s="4">
        <f t="shared" ref="AB259:AB311" si="21">NPV(0.068,C259:X259)</f>
        <v>4538297.0254162764</v>
      </c>
      <c r="AC259" s="5">
        <f t="shared" ref="AC259:AC311" si="22">_xlfn.RANK.AVG(AB259,$AB$2:$AB$311)</f>
        <v>35</v>
      </c>
      <c r="AD259" s="6">
        <f t="shared" si="20"/>
        <v>1.2138275262898599</v>
      </c>
      <c r="AE259" s="6">
        <f t="shared" ref="AE259:AE311" si="23">IF(AB259&gt;=PERCENTILE($AB$2:$AB$311,0.9),1,0)*AB259</f>
        <v>0</v>
      </c>
      <c r="AF259" s="6"/>
    </row>
    <row r="260" spans="1:32" x14ac:dyDescent="0.25">
      <c r="A260" s="1">
        <v>259</v>
      </c>
      <c r="B260">
        <v>573272.05261341063</v>
      </c>
      <c r="C260">
        <v>604551.5506947129</v>
      </c>
      <c r="D260">
        <v>580929.09109100467</v>
      </c>
      <c r="E260">
        <v>436827.04917337158</v>
      </c>
      <c r="F260">
        <v>496728.08875496418</v>
      </c>
      <c r="G260">
        <v>483288.47201304411</v>
      </c>
      <c r="H260">
        <v>481306.95219588903</v>
      </c>
      <c r="I260">
        <v>338558.81712974608</v>
      </c>
      <c r="J260">
        <v>354582.22710819013</v>
      </c>
      <c r="K260">
        <v>332098.87340481312</v>
      </c>
      <c r="L260">
        <v>330712.53205825452</v>
      </c>
      <c r="M260">
        <v>321273.51056443452</v>
      </c>
      <c r="N260">
        <v>224008.4180909344</v>
      </c>
      <c r="O260">
        <v>220181.51769837871</v>
      </c>
      <c r="P260">
        <v>216357.04190882231</v>
      </c>
      <c r="Q260">
        <v>170933.46428534429</v>
      </c>
      <c r="R260">
        <v>167912.3843929974</v>
      </c>
      <c r="S260">
        <v>138382.35513526929</v>
      </c>
      <c r="T260">
        <v>132424.1419851653</v>
      </c>
      <c r="U260">
        <v>124859.7776215777</v>
      </c>
      <c r="V260">
        <v>134482.6061008187</v>
      </c>
      <c r="W260">
        <v>110767.2641334145</v>
      </c>
      <c r="X260">
        <v>51620.355988320822</v>
      </c>
      <c r="Y260">
        <v>58244.626676242493</v>
      </c>
      <c r="Z260">
        <v>36594.817462639163</v>
      </c>
      <c r="AB260" s="4">
        <f t="shared" si="21"/>
        <v>4023169.8759121336</v>
      </c>
      <c r="AC260" s="5">
        <f t="shared" si="22"/>
        <v>89</v>
      </c>
      <c r="AD260" s="6">
        <f t="shared" si="20"/>
        <v>0.55422114989540638</v>
      </c>
      <c r="AE260" s="6">
        <f t="shared" si="23"/>
        <v>0</v>
      </c>
      <c r="AF260" s="6"/>
    </row>
    <row r="261" spans="1:32" x14ac:dyDescent="0.25">
      <c r="A261" s="1">
        <v>260</v>
      </c>
      <c r="B261">
        <v>475024.52080948069</v>
      </c>
      <c r="C261">
        <v>512332.70703871909</v>
      </c>
      <c r="D261">
        <v>472354.3633608814</v>
      </c>
      <c r="E261">
        <v>321990.38355582411</v>
      </c>
      <c r="F261">
        <v>353237.15263085993</v>
      </c>
      <c r="G261">
        <v>332629.50073846808</v>
      </c>
      <c r="H261">
        <v>312153.25141704158</v>
      </c>
      <c r="I261">
        <v>228228.36263038011</v>
      </c>
      <c r="J261">
        <v>247219.09811680479</v>
      </c>
      <c r="K261">
        <v>237840.50980917149</v>
      </c>
      <c r="L261">
        <v>243028.96630428449</v>
      </c>
      <c r="M261">
        <v>241735.39040381651</v>
      </c>
      <c r="N261">
        <v>215671.38747208571</v>
      </c>
      <c r="O261">
        <v>214285.68561413299</v>
      </c>
      <c r="P261">
        <v>210730.1942178614</v>
      </c>
      <c r="Q261">
        <v>160996.2637631956</v>
      </c>
      <c r="R261">
        <v>166864.0498964217</v>
      </c>
      <c r="S261">
        <v>156806.20408064761</v>
      </c>
      <c r="T261">
        <v>157866.16949276629</v>
      </c>
      <c r="U261">
        <v>189964.0813028047</v>
      </c>
      <c r="V261">
        <v>221572.0012830286</v>
      </c>
      <c r="W261">
        <v>217385.9471811573</v>
      </c>
      <c r="X261">
        <v>166729.3600472807</v>
      </c>
      <c r="Y261">
        <v>172265.7027822955</v>
      </c>
      <c r="Z261">
        <v>99790.089398380544</v>
      </c>
      <c r="AB261" s="4">
        <f t="shared" si="21"/>
        <v>3242562.7906067288</v>
      </c>
      <c r="AC261" s="5">
        <f t="shared" si="22"/>
        <v>208</v>
      </c>
      <c r="AD261" s="6">
        <f t="shared" si="20"/>
        <v>-0.44532510081525084</v>
      </c>
      <c r="AE261" s="6">
        <f t="shared" si="23"/>
        <v>0</v>
      </c>
      <c r="AF261" s="6"/>
    </row>
    <row r="262" spans="1:32" x14ac:dyDescent="0.25">
      <c r="A262" s="1">
        <v>261</v>
      </c>
      <c r="B262">
        <v>551080.27368639188</v>
      </c>
      <c r="C262">
        <v>589843.32805339631</v>
      </c>
      <c r="D262">
        <v>559939.51275422191</v>
      </c>
      <c r="E262">
        <v>424186.90730449528</v>
      </c>
      <c r="F262">
        <v>455781.73242738668</v>
      </c>
      <c r="G262">
        <v>446705.20097416593</v>
      </c>
      <c r="H262">
        <v>444798.59506193642</v>
      </c>
      <c r="I262">
        <v>347587.42414073797</v>
      </c>
      <c r="J262">
        <v>371863.03939117421</v>
      </c>
      <c r="K262">
        <v>371363.48232290649</v>
      </c>
      <c r="L262">
        <v>374760.81734999758</v>
      </c>
      <c r="M262">
        <v>374361.70741127158</v>
      </c>
      <c r="N262">
        <v>324496.43740593782</v>
      </c>
      <c r="O262">
        <v>323604.6760131006</v>
      </c>
      <c r="P262">
        <v>326158.84346268419</v>
      </c>
      <c r="Q262">
        <v>260275.56953186699</v>
      </c>
      <c r="R262">
        <v>263982.29944647511</v>
      </c>
      <c r="S262">
        <v>267120.78472770948</v>
      </c>
      <c r="T262">
        <v>286721.79198867257</v>
      </c>
      <c r="U262">
        <v>319211.74073682562</v>
      </c>
      <c r="V262">
        <v>376406.11812192848</v>
      </c>
      <c r="W262">
        <v>370030.85425788048</v>
      </c>
      <c r="X262">
        <v>307244.46664151951</v>
      </c>
      <c r="Y262">
        <v>330810.64015457832</v>
      </c>
      <c r="Z262">
        <v>227908.25620026101</v>
      </c>
      <c r="AB262" s="4">
        <f t="shared" si="21"/>
        <v>4519676.0584479803</v>
      </c>
      <c r="AC262" s="5">
        <f t="shared" si="22"/>
        <v>38</v>
      </c>
      <c r="AD262" s="6">
        <f t="shared" si="20"/>
        <v>1.1899838819415827</v>
      </c>
      <c r="AE262" s="6">
        <f t="shared" si="23"/>
        <v>0</v>
      </c>
      <c r="AF262" s="6"/>
    </row>
    <row r="263" spans="1:32" x14ac:dyDescent="0.25">
      <c r="A263" s="1">
        <v>262</v>
      </c>
      <c r="B263">
        <v>559515.59255670861</v>
      </c>
      <c r="C263">
        <v>604646.25484176038</v>
      </c>
      <c r="D263">
        <v>572413.67099953955</v>
      </c>
      <c r="E263">
        <v>435956.71527893067</v>
      </c>
      <c r="F263">
        <v>476155.05487790442</v>
      </c>
      <c r="G263">
        <v>460815.64592574787</v>
      </c>
      <c r="H263">
        <v>439243.86482758791</v>
      </c>
      <c r="I263">
        <v>323229.47070872178</v>
      </c>
      <c r="J263">
        <v>341051.73659687053</v>
      </c>
      <c r="K263">
        <v>335052.91450614447</v>
      </c>
      <c r="L263">
        <v>333943.85341950093</v>
      </c>
      <c r="M263">
        <v>326946.12521988043</v>
      </c>
      <c r="N263">
        <v>284478.98398889281</v>
      </c>
      <c r="O263">
        <v>271638.55302677437</v>
      </c>
      <c r="P263">
        <v>273231.69664082822</v>
      </c>
      <c r="Q263">
        <v>209870.1908059727</v>
      </c>
      <c r="R263">
        <v>214452.87423987989</v>
      </c>
      <c r="S263">
        <v>210438.2146811547</v>
      </c>
      <c r="T263">
        <v>214802.72939173691</v>
      </c>
      <c r="U263">
        <v>246195.36900222881</v>
      </c>
      <c r="V263">
        <v>283504.27932253049</v>
      </c>
      <c r="W263">
        <v>272756.47470717068</v>
      </c>
      <c r="X263">
        <v>208155.72804080829</v>
      </c>
      <c r="Y263">
        <v>225575.30940262941</v>
      </c>
      <c r="Z263">
        <v>134990.43873249189</v>
      </c>
      <c r="AB263" s="4">
        <f t="shared" si="21"/>
        <v>4246883.9370040698</v>
      </c>
      <c r="AC263" s="5">
        <f t="shared" si="22"/>
        <v>59</v>
      </c>
      <c r="AD263" s="6">
        <f t="shared" si="20"/>
        <v>0.84068095176642521</v>
      </c>
      <c r="AE263" s="6">
        <f t="shared" si="23"/>
        <v>0</v>
      </c>
      <c r="AF263" s="6"/>
    </row>
    <row r="264" spans="1:32" x14ac:dyDescent="0.25">
      <c r="A264" s="1">
        <v>263</v>
      </c>
      <c r="B264">
        <v>539664.90019174945</v>
      </c>
      <c r="C264">
        <v>574309.15558435232</v>
      </c>
      <c r="D264">
        <v>545199.26405845885</v>
      </c>
      <c r="E264">
        <v>398468.71408235899</v>
      </c>
      <c r="F264">
        <v>433005.23328382272</v>
      </c>
      <c r="G264">
        <v>411209.25677012012</v>
      </c>
      <c r="H264">
        <v>405641.87462983251</v>
      </c>
      <c r="I264">
        <v>288972.68173798709</v>
      </c>
      <c r="J264">
        <v>310508.15279303741</v>
      </c>
      <c r="K264">
        <v>301757.06807627837</v>
      </c>
      <c r="L264">
        <v>303004.42102909758</v>
      </c>
      <c r="M264">
        <v>299854.15280833747</v>
      </c>
      <c r="N264">
        <v>243404.67129968651</v>
      </c>
      <c r="O264">
        <v>231298.08575591099</v>
      </c>
      <c r="P264">
        <v>230567.9074115566</v>
      </c>
      <c r="Q264">
        <v>178758.08676422021</v>
      </c>
      <c r="R264">
        <v>181079.51079367541</v>
      </c>
      <c r="S264">
        <v>173443.93567128509</v>
      </c>
      <c r="T264">
        <v>175405.6924476072</v>
      </c>
      <c r="U264">
        <v>189330.05603354261</v>
      </c>
      <c r="V264">
        <v>210213.52461314571</v>
      </c>
      <c r="W264">
        <v>206038.7424449492</v>
      </c>
      <c r="X264">
        <v>152045.52955575881</v>
      </c>
      <c r="Y264">
        <v>170198.1539211084</v>
      </c>
      <c r="Z264">
        <v>93778.079152550505</v>
      </c>
      <c r="AB264" s="4">
        <f t="shared" si="21"/>
        <v>3819003.9700576118</v>
      </c>
      <c r="AC264" s="5">
        <f t="shared" si="22"/>
        <v>118</v>
      </c>
      <c r="AD264" s="6">
        <f t="shared" si="20"/>
        <v>0.29279223186298731</v>
      </c>
      <c r="AE264" s="6">
        <f t="shared" si="23"/>
        <v>0</v>
      </c>
      <c r="AF264" s="6"/>
    </row>
    <row r="265" spans="1:32" x14ac:dyDescent="0.25">
      <c r="A265" s="1">
        <v>264</v>
      </c>
      <c r="B265">
        <v>493513.91114747041</v>
      </c>
      <c r="C265">
        <v>537995.45982692495</v>
      </c>
      <c r="D265">
        <v>515706.09766827879</v>
      </c>
      <c r="E265">
        <v>375333.52060471388</v>
      </c>
      <c r="F265">
        <v>411837.03065880731</v>
      </c>
      <c r="G265">
        <v>404390.78023557313</v>
      </c>
      <c r="H265">
        <v>390427.13916292897</v>
      </c>
      <c r="I265">
        <v>293568.73927583487</v>
      </c>
      <c r="J265">
        <v>325274.62101423641</v>
      </c>
      <c r="K265">
        <v>320935.61205133499</v>
      </c>
      <c r="L265">
        <v>323683.74393085379</v>
      </c>
      <c r="M265">
        <v>325194.243302549</v>
      </c>
      <c r="N265">
        <v>271738.96387046372</v>
      </c>
      <c r="O265">
        <v>258546.75658172381</v>
      </c>
      <c r="P265">
        <v>264643.79871464969</v>
      </c>
      <c r="Q265">
        <v>217112.65534893039</v>
      </c>
      <c r="R265">
        <v>222089.96256249369</v>
      </c>
      <c r="S265">
        <v>209845.71784740631</v>
      </c>
      <c r="T265">
        <v>229811.60587933409</v>
      </c>
      <c r="U265">
        <v>260408.5810018777</v>
      </c>
      <c r="V265">
        <v>307714.31532648922</v>
      </c>
      <c r="W265">
        <v>310410.66349411343</v>
      </c>
      <c r="X265">
        <v>250240.5673595971</v>
      </c>
      <c r="Y265">
        <v>264514.28591228853</v>
      </c>
      <c r="Z265">
        <v>173498.6535976762</v>
      </c>
      <c r="AB265" s="4">
        <f t="shared" si="21"/>
        <v>3944963.7651586682</v>
      </c>
      <c r="AC265" s="5">
        <f t="shared" si="22"/>
        <v>97</v>
      </c>
      <c r="AD265" s="6">
        <f t="shared" si="20"/>
        <v>0.454080341212245</v>
      </c>
      <c r="AE265" s="6">
        <f t="shared" si="23"/>
        <v>0</v>
      </c>
      <c r="AF265" s="6"/>
    </row>
    <row r="266" spans="1:32" x14ac:dyDescent="0.25">
      <c r="A266" s="1">
        <v>265</v>
      </c>
      <c r="B266">
        <v>545250.5712175715</v>
      </c>
      <c r="C266">
        <v>581617.04218188929</v>
      </c>
      <c r="D266">
        <v>543599.48452966195</v>
      </c>
      <c r="E266">
        <v>401309.6257945032</v>
      </c>
      <c r="F266">
        <v>434047.63231528638</v>
      </c>
      <c r="G266">
        <v>420391.99682844122</v>
      </c>
      <c r="H266">
        <v>416299.11522558751</v>
      </c>
      <c r="I266">
        <v>304488.93258826958</v>
      </c>
      <c r="J266">
        <v>332905.12305355648</v>
      </c>
      <c r="K266">
        <v>325251.38836095971</v>
      </c>
      <c r="L266">
        <v>328888.85668133211</v>
      </c>
      <c r="M266">
        <v>322351.1850853787</v>
      </c>
      <c r="N266">
        <v>271208.45557951968</v>
      </c>
      <c r="O266">
        <v>263785.18846678181</v>
      </c>
      <c r="P266">
        <v>267844.11342727247</v>
      </c>
      <c r="Q266">
        <v>210692.56539793001</v>
      </c>
      <c r="R266">
        <v>212375.33005665409</v>
      </c>
      <c r="S266">
        <v>202559.09015441069</v>
      </c>
      <c r="T266">
        <v>227637.02175941519</v>
      </c>
      <c r="U266">
        <v>254053.0288742042</v>
      </c>
      <c r="V266">
        <v>292718.65839351271</v>
      </c>
      <c r="W266">
        <v>292934.39314717788</v>
      </c>
      <c r="X266">
        <v>247351.79627205181</v>
      </c>
      <c r="Y266">
        <v>263972.30224492628</v>
      </c>
      <c r="Z266">
        <v>173057.57825657391</v>
      </c>
      <c r="AB266" s="4">
        <f t="shared" si="21"/>
        <v>4076227.1899745837</v>
      </c>
      <c r="AC266" s="5">
        <f t="shared" si="22"/>
        <v>79</v>
      </c>
      <c r="AD266" s="6">
        <f t="shared" si="20"/>
        <v>0.62215960490334565</v>
      </c>
      <c r="AE266" s="6">
        <f t="shared" si="23"/>
        <v>0</v>
      </c>
      <c r="AF266" s="6"/>
    </row>
    <row r="267" spans="1:32" x14ac:dyDescent="0.25">
      <c r="A267" s="1">
        <v>266</v>
      </c>
      <c r="B267">
        <v>507238.89196979621</v>
      </c>
      <c r="C267">
        <v>543525.40720689157</v>
      </c>
      <c r="D267">
        <v>505343.40605405282</v>
      </c>
      <c r="E267">
        <v>353664.33567427762</v>
      </c>
      <c r="F267">
        <v>364823.08823960961</v>
      </c>
      <c r="G267">
        <v>334350.43279457808</v>
      </c>
      <c r="H267">
        <v>299046.29192266089</v>
      </c>
      <c r="I267">
        <v>213751.38322246721</v>
      </c>
      <c r="J267">
        <v>228438.18503167931</v>
      </c>
      <c r="K267">
        <v>215758.3546044933</v>
      </c>
      <c r="L267">
        <v>210879.59354978119</v>
      </c>
      <c r="M267">
        <v>205845.16396614909</v>
      </c>
      <c r="N267">
        <v>169124.8749990467</v>
      </c>
      <c r="O267">
        <v>166750.0688541698</v>
      </c>
      <c r="P267">
        <v>161849.79163420451</v>
      </c>
      <c r="Q267">
        <v>128624.63431832231</v>
      </c>
      <c r="R267">
        <v>125747.74683111691</v>
      </c>
      <c r="S267">
        <v>116830.13713886469</v>
      </c>
      <c r="T267">
        <v>114754.3699140791</v>
      </c>
      <c r="U267">
        <v>111583.4530915163</v>
      </c>
      <c r="V267">
        <v>115487.4658258381</v>
      </c>
      <c r="W267">
        <v>103123.16278936389</v>
      </c>
      <c r="X267">
        <v>53050.159488734789</v>
      </c>
      <c r="Y267">
        <v>63953.844664383512</v>
      </c>
      <c r="Z267">
        <v>33444.393542166617</v>
      </c>
      <c r="AB267" s="4">
        <f t="shared" si="21"/>
        <v>3041664.190487355</v>
      </c>
      <c r="AC267" s="5">
        <f t="shared" si="22"/>
        <v>230</v>
      </c>
      <c r="AD267" s="6">
        <f t="shared" si="20"/>
        <v>-0.70257032226206328</v>
      </c>
      <c r="AE267" s="6">
        <f t="shared" si="23"/>
        <v>0</v>
      </c>
      <c r="AF267" s="6"/>
    </row>
    <row r="268" spans="1:32" x14ac:dyDescent="0.25">
      <c r="A268" s="1">
        <v>267</v>
      </c>
      <c r="B268">
        <v>491789.87419212691</v>
      </c>
      <c r="C268">
        <v>526711.33827920107</v>
      </c>
      <c r="D268">
        <v>496398.43220362038</v>
      </c>
      <c r="E268">
        <v>345911.30263472692</v>
      </c>
      <c r="F268">
        <v>382057.5130942387</v>
      </c>
      <c r="G268">
        <v>363867.71861370507</v>
      </c>
      <c r="H268">
        <v>352805.26187422912</v>
      </c>
      <c r="I268">
        <v>251947.38663547259</v>
      </c>
      <c r="J268">
        <v>274841.7371954422</v>
      </c>
      <c r="K268">
        <v>264372.38489292242</v>
      </c>
      <c r="L268">
        <v>261115.03191336291</v>
      </c>
      <c r="M268">
        <v>257808.786707333</v>
      </c>
      <c r="N268">
        <v>207408.71140363879</v>
      </c>
      <c r="O268">
        <v>208812.86365546289</v>
      </c>
      <c r="P268">
        <v>200512.36582551661</v>
      </c>
      <c r="Q268">
        <v>154545.91842948779</v>
      </c>
      <c r="R268">
        <v>155955.11617622629</v>
      </c>
      <c r="S268">
        <v>149748.202170551</v>
      </c>
      <c r="T268">
        <v>150134.58749224161</v>
      </c>
      <c r="U268">
        <v>162921.44779780111</v>
      </c>
      <c r="V268">
        <v>190608.83756398459</v>
      </c>
      <c r="W268">
        <v>182141.74637897429</v>
      </c>
      <c r="X268">
        <v>124928.682702076</v>
      </c>
      <c r="Y268">
        <v>133616.92417219869</v>
      </c>
      <c r="Z268">
        <v>62023.273998214238</v>
      </c>
      <c r="AB268" s="4">
        <f t="shared" si="21"/>
        <v>3376123.9417866901</v>
      </c>
      <c r="AC268" s="5">
        <f t="shared" si="22"/>
        <v>186</v>
      </c>
      <c r="AD268" s="6">
        <f t="shared" si="20"/>
        <v>-0.2743036606879185</v>
      </c>
      <c r="AE268" s="6">
        <f t="shared" si="23"/>
        <v>0</v>
      </c>
      <c r="AF268" s="6"/>
    </row>
    <row r="269" spans="1:32" x14ac:dyDescent="0.25">
      <c r="A269" s="1">
        <v>268</v>
      </c>
      <c r="B269">
        <v>576414.52128695778</v>
      </c>
      <c r="C269">
        <v>613318.83562164684</v>
      </c>
      <c r="D269">
        <v>578677.40598384081</v>
      </c>
      <c r="E269">
        <v>434200.8796358041</v>
      </c>
      <c r="F269">
        <v>484586.88528869388</v>
      </c>
      <c r="G269">
        <v>463806.71184695972</v>
      </c>
      <c r="H269">
        <v>438878.71764984733</v>
      </c>
      <c r="I269">
        <v>323292.12725453981</v>
      </c>
      <c r="J269">
        <v>350112.30354077712</v>
      </c>
      <c r="K269">
        <v>334899.81393694569</v>
      </c>
      <c r="L269">
        <v>335972.70045573468</v>
      </c>
      <c r="M269">
        <v>321163.11665496673</v>
      </c>
      <c r="N269">
        <v>268393.32482731389</v>
      </c>
      <c r="O269">
        <v>259111.78536042781</v>
      </c>
      <c r="P269">
        <v>261459.23167387099</v>
      </c>
      <c r="Q269">
        <v>202985.7214931504</v>
      </c>
      <c r="R269">
        <v>204393.76212726679</v>
      </c>
      <c r="S269">
        <v>190810.28035704899</v>
      </c>
      <c r="T269">
        <v>203452.5078524274</v>
      </c>
      <c r="U269">
        <v>224690.51030961069</v>
      </c>
      <c r="V269">
        <v>261115.89127915821</v>
      </c>
      <c r="W269">
        <v>245372.4177332957</v>
      </c>
      <c r="X269">
        <v>187404.7177820903</v>
      </c>
      <c r="Y269">
        <v>194480.31469697651</v>
      </c>
      <c r="Z269">
        <v>103134.493581702</v>
      </c>
      <c r="AB269" s="4">
        <f t="shared" si="21"/>
        <v>4213787.0114302887</v>
      </c>
      <c r="AC269" s="5">
        <f t="shared" si="22"/>
        <v>63</v>
      </c>
      <c r="AD269" s="6">
        <f t="shared" si="20"/>
        <v>0.79830123412092158</v>
      </c>
      <c r="AE269" s="6">
        <f t="shared" si="23"/>
        <v>0</v>
      </c>
      <c r="AF269" s="6"/>
    </row>
    <row r="270" spans="1:32" x14ac:dyDescent="0.25">
      <c r="A270" s="1">
        <v>269</v>
      </c>
      <c r="B270">
        <v>545501.50752385426</v>
      </c>
      <c r="C270">
        <v>589963.48438906146</v>
      </c>
      <c r="D270">
        <v>557240.58502396836</v>
      </c>
      <c r="E270">
        <v>417984.8881056559</v>
      </c>
      <c r="F270">
        <v>455897.3283321358</v>
      </c>
      <c r="G270">
        <v>441867.54213280661</v>
      </c>
      <c r="H270">
        <v>434894.70241974009</v>
      </c>
      <c r="I270">
        <v>325451.32553322968</v>
      </c>
      <c r="J270">
        <v>346024.17290575971</v>
      </c>
      <c r="K270">
        <v>334225.06490540062</v>
      </c>
      <c r="L270">
        <v>332457.4985351364</v>
      </c>
      <c r="M270">
        <v>324169.75773171347</v>
      </c>
      <c r="N270">
        <v>260817.38457721699</v>
      </c>
      <c r="O270">
        <v>257648.08325072011</v>
      </c>
      <c r="P270">
        <v>257955.45259287531</v>
      </c>
      <c r="Q270">
        <v>209009.60564961561</v>
      </c>
      <c r="R270">
        <v>208178.069839756</v>
      </c>
      <c r="S270">
        <v>185072.98712315419</v>
      </c>
      <c r="T270">
        <v>202381.52071647011</v>
      </c>
      <c r="U270">
        <v>223360.02739911099</v>
      </c>
      <c r="V270">
        <v>264931.15650848998</v>
      </c>
      <c r="W270">
        <v>254506.32930407679</v>
      </c>
      <c r="X270">
        <v>194170.67864400501</v>
      </c>
      <c r="Y270">
        <v>213721.93233122589</v>
      </c>
      <c r="Z270">
        <v>119731.3391780067</v>
      </c>
      <c r="AB270" s="4">
        <f t="shared" si="21"/>
        <v>4117933.1772289565</v>
      </c>
      <c r="AC270" s="5">
        <f t="shared" si="22"/>
        <v>75</v>
      </c>
      <c r="AD270" s="6">
        <f t="shared" si="20"/>
        <v>0.67556299308292533</v>
      </c>
      <c r="AE270" s="6">
        <f t="shared" si="23"/>
        <v>0</v>
      </c>
      <c r="AF270" s="6"/>
    </row>
    <row r="271" spans="1:32" x14ac:dyDescent="0.25">
      <c r="A271" s="1">
        <v>270</v>
      </c>
      <c r="B271">
        <v>527013.47257628513</v>
      </c>
      <c r="C271">
        <v>563975.42550690158</v>
      </c>
      <c r="D271">
        <v>527380.75448822568</v>
      </c>
      <c r="E271">
        <v>392601.86039509461</v>
      </c>
      <c r="F271">
        <v>419255.21667493577</v>
      </c>
      <c r="G271">
        <v>394478.96439271577</v>
      </c>
      <c r="H271">
        <v>400056.39444552001</v>
      </c>
      <c r="I271">
        <v>282012.90595735313</v>
      </c>
      <c r="J271">
        <v>309469.86596961459</v>
      </c>
      <c r="K271">
        <v>299387.7736943753</v>
      </c>
      <c r="L271">
        <v>298078.50538974273</v>
      </c>
      <c r="M271">
        <v>294276.35210955318</v>
      </c>
      <c r="N271">
        <v>249459.63358851281</v>
      </c>
      <c r="O271">
        <v>245463.11500740171</v>
      </c>
      <c r="P271">
        <v>243359.30915413721</v>
      </c>
      <c r="Q271">
        <v>184008.85176306279</v>
      </c>
      <c r="R271">
        <v>185231.62866972989</v>
      </c>
      <c r="S271">
        <v>172352.01586868311</v>
      </c>
      <c r="T271">
        <v>186824.2807002578</v>
      </c>
      <c r="U271">
        <v>211752.37602238471</v>
      </c>
      <c r="V271">
        <v>253119.15785615941</v>
      </c>
      <c r="W271">
        <v>239585.15242323271</v>
      </c>
      <c r="X271">
        <v>181123.18689056209</v>
      </c>
      <c r="Y271">
        <v>193273.89475078229</v>
      </c>
      <c r="Z271">
        <v>109363.1516571939</v>
      </c>
      <c r="AB271" s="4">
        <f t="shared" si="21"/>
        <v>3804554.0674264287</v>
      </c>
      <c r="AC271" s="5">
        <f t="shared" si="22"/>
        <v>120</v>
      </c>
      <c r="AD271" s="6">
        <f t="shared" si="20"/>
        <v>0.27428952253582001</v>
      </c>
      <c r="AE271" s="6">
        <f t="shared" si="23"/>
        <v>0</v>
      </c>
      <c r="AF271" s="6"/>
    </row>
    <row r="272" spans="1:32" x14ac:dyDescent="0.25">
      <c r="A272" s="1">
        <v>271</v>
      </c>
      <c r="B272">
        <v>483994.69926711259</v>
      </c>
      <c r="C272">
        <v>499283.88331160368</v>
      </c>
      <c r="D272">
        <v>464053.09339185909</v>
      </c>
      <c r="E272">
        <v>303589.97267757909</v>
      </c>
      <c r="F272">
        <v>318717.83804751188</v>
      </c>
      <c r="G272">
        <v>297045.39557925111</v>
      </c>
      <c r="H272">
        <v>269947.65868003218</v>
      </c>
      <c r="I272">
        <v>166716.6601656538</v>
      </c>
      <c r="J272">
        <v>177776.36095282011</v>
      </c>
      <c r="K272">
        <v>178769.8034898412</v>
      </c>
      <c r="L272">
        <v>173610.2514745442</v>
      </c>
      <c r="M272">
        <v>166209.59782632461</v>
      </c>
      <c r="N272">
        <v>131289.1628174572</v>
      </c>
      <c r="O272">
        <v>124248.4628146528</v>
      </c>
      <c r="P272">
        <v>131297.26450336611</v>
      </c>
      <c r="Q272">
        <v>98704.512004324104</v>
      </c>
      <c r="R272">
        <v>99362.194904203789</v>
      </c>
      <c r="S272">
        <v>95360.597587281431</v>
      </c>
      <c r="T272">
        <v>97175.93657369318</v>
      </c>
      <c r="U272">
        <v>104578.6773272586</v>
      </c>
      <c r="V272">
        <v>125363.812494579</v>
      </c>
      <c r="W272">
        <v>88300.871755955013</v>
      </c>
      <c r="X272">
        <v>42584.761283040178</v>
      </c>
      <c r="Y272">
        <v>47591.428431351887</v>
      </c>
      <c r="Z272">
        <v>23939.69283213525</v>
      </c>
      <c r="AB272" s="4">
        <f t="shared" si="21"/>
        <v>2636731.1495518307</v>
      </c>
      <c r="AC272" s="5">
        <f t="shared" si="22"/>
        <v>278</v>
      </c>
      <c r="AD272" s="6">
        <f t="shared" si="20"/>
        <v>-1.2210761243169013</v>
      </c>
      <c r="AE272" s="6">
        <f t="shared" si="23"/>
        <v>0</v>
      </c>
      <c r="AF272" s="6"/>
    </row>
    <row r="273" spans="1:32" x14ac:dyDescent="0.25">
      <c r="A273" s="1">
        <v>272</v>
      </c>
      <c r="B273">
        <v>489800.44403369009</v>
      </c>
      <c r="C273">
        <v>535576.54849833623</v>
      </c>
      <c r="D273">
        <v>511503.63933349738</v>
      </c>
      <c r="E273">
        <v>365115.84865146788</v>
      </c>
      <c r="F273">
        <v>382951.73807329801</v>
      </c>
      <c r="G273">
        <v>371145.11667997809</v>
      </c>
      <c r="H273">
        <v>360479.62040391163</v>
      </c>
      <c r="I273">
        <v>260419.27625982309</v>
      </c>
      <c r="J273">
        <v>283242.51236407371</v>
      </c>
      <c r="K273">
        <v>272762.13824027742</v>
      </c>
      <c r="L273">
        <v>274099.51155463461</v>
      </c>
      <c r="M273">
        <v>267190.14605928451</v>
      </c>
      <c r="N273">
        <v>232778.84493804231</v>
      </c>
      <c r="O273">
        <v>229144.37228082051</v>
      </c>
      <c r="P273">
        <v>239596.8698151827</v>
      </c>
      <c r="Q273">
        <v>192099.9597223587</v>
      </c>
      <c r="R273">
        <v>192771.32595982499</v>
      </c>
      <c r="S273">
        <v>174336.59798942509</v>
      </c>
      <c r="T273">
        <v>174908.39559149221</v>
      </c>
      <c r="U273">
        <v>190280.607074645</v>
      </c>
      <c r="V273">
        <v>210732.7883096656</v>
      </c>
      <c r="W273">
        <v>199205.74422591249</v>
      </c>
      <c r="X273">
        <v>129418.36604396329</v>
      </c>
      <c r="Y273">
        <v>139641.60183726621</v>
      </c>
      <c r="Z273">
        <v>73277.505048180334</v>
      </c>
      <c r="AB273" s="4">
        <f t="shared" si="21"/>
        <v>3547522.73332034</v>
      </c>
      <c r="AC273" s="5">
        <f t="shared" si="22"/>
        <v>161</v>
      </c>
      <c r="AD273" s="6">
        <f t="shared" si="20"/>
        <v>-5.483214591583619E-2</v>
      </c>
      <c r="AE273" s="6">
        <f t="shared" si="23"/>
        <v>0</v>
      </c>
      <c r="AF273" s="6"/>
    </row>
    <row r="274" spans="1:32" x14ac:dyDescent="0.25">
      <c r="A274" s="1">
        <v>273</v>
      </c>
      <c r="B274">
        <v>468946.6231152424</v>
      </c>
      <c r="C274">
        <v>495007.39811544027</v>
      </c>
      <c r="D274">
        <v>454032.06753509701</v>
      </c>
      <c r="E274">
        <v>289712.640056876</v>
      </c>
      <c r="F274">
        <v>295712.03096627048</v>
      </c>
      <c r="G274">
        <v>277497.36867886828</v>
      </c>
      <c r="H274">
        <v>249096.7656871129</v>
      </c>
      <c r="I274">
        <v>176660.05363516539</v>
      </c>
      <c r="J274">
        <v>188313.32699303879</v>
      </c>
      <c r="K274">
        <v>180634.98051260179</v>
      </c>
      <c r="L274">
        <v>186890.2045334689</v>
      </c>
      <c r="M274">
        <v>183270.49231846689</v>
      </c>
      <c r="N274">
        <v>172622.1745439503</v>
      </c>
      <c r="O274">
        <v>163801.36467006151</v>
      </c>
      <c r="P274">
        <v>166753.08918947011</v>
      </c>
      <c r="Q274">
        <v>133064.56857593011</v>
      </c>
      <c r="R274">
        <v>130744.70828911979</v>
      </c>
      <c r="S274">
        <v>130492.95744014889</v>
      </c>
      <c r="T274">
        <v>129093.715548166</v>
      </c>
      <c r="U274">
        <v>128312.69920955021</v>
      </c>
      <c r="V274">
        <v>149822.2843328715</v>
      </c>
      <c r="W274">
        <v>144500.17677870631</v>
      </c>
      <c r="X274">
        <v>121536.1560945346</v>
      </c>
      <c r="Y274">
        <v>130061.2970010737</v>
      </c>
      <c r="Z274">
        <v>78307.504069392846</v>
      </c>
      <c r="AB274" s="4">
        <f t="shared" si="21"/>
        <v>2736189.4042921993</v>
      </c>
      <c r="AC274" s="5">
        <f t="shared" si="22"/>
        <v>262</v>
      </c>
      <c r="AD274" s="6">
        <f t="shared" si="20"/>
        <v>-1.0937225203087255</v>
      </c>
      <c r="AE274" s="6">
        <f t="shared" si="23"/>
        <v>0</v>
      </c>
      <c r="AF274" s="6"/>
    </row>
    <row r="275" spans="1:32" x14ac:dyDescent="0.25">
      <c r="A275" s="1">
        <v>274</v>
      </c>
      <c r="B275">
        <v>566250.16571082396</v>
      </c>
      <c r="C275">
        <v>605822.92307580961</v>
      </c>
      <c r="D275">
        <v>586598.27617318637</v>
      </c>
      <c r="E275">
        <v>457382.77466442302</v>
      </c>
      <c r="F275">
        <v>504596.87776657351</v>
      </c>
      <c r="G275">
        <v>515986.42275118682</v>
      </c>
      <c r="H275">
        <v>513477.19956339517</v>
      </c>
      <c r="I275">
        <v>380998.23570392781</v>
      </c>
      <c r="J275">
        <v>392438.18736576859</v>
      </c>
      <c r="K275">
        <v>392428.23569189513</v>
      </c>
      <c r="L275">
        <v>400826.39088627411</v>
      </c>
      <c r="M275">
        <v>403608.13618544169</v>
      </c>
      <c r="N275">
        <v>301458.49801659252</v>
      </c>
      <c r="O275">
        <v>300927.86897794617</v>
      </c>
      <c r="P275">
        <v>309352.49460472813</v>
      </c>
      <c r="Q275">
        <v>256457.2229498408</v>
      </c>
      <c r="R275">
        <v>259594.0843453187</v>
      </c>
      <c r="S275">
        <v>232195.52132253681</v>
      </c>
      <c r="T275">
        <v>252426.8316810049</v>
      </c>
      <c r="U275">
        <v>278577.34844675061</v>
      </c>
      <c r="V275">
        <v>316269.56257959758</v>
      </c>
      <c r="W275">
        <v>301185.89563487278</v>
      </c>
      <c r="X275">
        <v>213707.7173586436</v>
      </c>
      <c r="Y275">
        <v>229282.98707579111</v>
      </c>
      <c r="Z275">
        <v>151299.55258779071</v>
      </c>
      <c r="AB275" s="4">
        <f t="shared" si="21"/>
        <v>4672770.2661448233</v>
      </c>
      <c r="AC275" s="5">
        <f t="shared" si="22"/>
        <v>29</v>
      </c>
      <c r="AD275" s="6">
        <f t="shared" si="20"/>
        <v>1.3860168724044206</v>
      </c>
      <c r="AE275" s="6">
        <f t="shared" si="23"/>
        <v>4672770.2661448233</v>
      </c>
      <c r="AF275" s="6"/>
    </row>
    <row r="276" spans="1:32" x14ac:dyDescent="0.25">
      <c r="A276" s="1">
        <v>275</v>
      </c>
      <c r="B276">
        <v>551221.19514988002</v>
      </c>
      <c r="C276">
        <v>578717.89944947651</v>
      </c>
      <c r="D276">
        <v>557948.16611910902</v>
      </c>
      <c r="E276">
        <v>412343.67234467593</v>
      </c>
      <c r="F276">
        <v>449844.56204472901</v>
      </c>
      <c r="G276">
        <v>445165.57190487848</v>
      </c>
      <c r="H276">
        <v>434543.37657190609</v>
      </c>
      <c r="I276">
        <v>316990.99056170078</v>
      </c>
      <c r="J276">
        <v>333593.10546038247</v>
      </c>
      <c r="K276">
        <v>326389.47531133099</v>
      </c>
      <c r="L276">
        <v>338265.4449036828</v>
      </c>
      <c r="M276">
        <v>330781.12811084889</v>
      </c>
      <c r="N276">
        <v>267311.51123211492</v>
      </c>
      <c r="O276">
        <v>262340.65981099039</v>
      </c>
      <c r="P276">
        <v>264953.10012212879</v>
      </c>
      <c r="Q276">
        <v>213628.4331827951</v>
      </c>
      <c r="R276">
        <v>217788.73080500111</v>
      </c>
      <c r="S276">
        <v>197281.18259949761</v>
      </c>
      <c r="T276">
        <v>208596.69230214751</v>
      </c>
      <c r="U276">
        <v>226595.6495701182</v>
      </c>
      <c r="V276">
        <v>258070.44067199031</v>
      </c>
      <c r="W276">
        <v>242013.74498765581</v>
      </c>
      <c r="X276">
        <v>174465.78554595599</v>
      </c>
      <c r="Y276">
        <v>183323.4118672761</v>
      </c>
      <c r="Z276">
        <v>100739.25641777671</v>
      </c>
      <c r="AB276" s="4">
        <f t="shared" si="21"/>
        <v>4100087.0715801651</v>
      </c>
      <c r="AC276" s="5">
        <f t="shared" si="22"/>
        <v>76</v>
      </c>
      <c r="AD276" s="6">
        <f t="shared" si="20"/>
        <v>0.6527115376877225</v>
      </c>
      <c r="AE276" s="6">
        <f t="shared" si="23"/>
        <v>0</v>
      </c>
      <c r="AF276" s="6"/>
    </row>
    <row r="277" spans="1:32" x14ac:dyDescent="0.25">
      <c r="A277" s="1">
        <v>276</v>
      </c>
      <c r="B277">
        <v>515452.88844284572</v>
      </c>
      <c r="C277">
        <v>564965.20971786557</v>
      </c>
      <c r="D277">
        <v>526981.82855272281</v>
      </c>
      <c r="E277">
        <v>380651.88441634813</v>
      </c>
      <c r="F277">
        <v>399925.26002966153</v>
      </c>
      <c r="G277">
        <v>382640.95247614052</v>
      </c>
      <c r="H277">
        <v>348654.88828495331</v>
      </c>
      <c r="I277">
        <v>266403.65188088402</v>
      </c>
      <c r="J277">
        <v>278135.22638255911</v>
      </c>
      <c r="K277">
        <v>275503.99488543929</v>
      </c>
      <c r="L277">
        <v>278806.74220739881</v>
      </c>
      <c r="M277">
        <v>275983.90987473697</v>
      </c>
      <c r="N277">
        <v>243074.05292745339</v>
      </c>
      <c r="O277">
        <v>238031.61308563381</v>
      </c>
      <c r="P277">
        <v>234411.24184040781</v>
      </c>
      <c r="Q277">
        <v>185372.74594524459</v>
      </c>
      <c r="R277">
        <v>193254.76278085701</v>
      </c>
      <c r="S277">
        <v>182117.5355560199</v>
      </c>
      <c r="T277">
        <v>180411.72242586981</v>
      </c>
      <c r="U277">
        <v>191520.18097598731</v>
      </c>
      <c r="V277">
        <v>218637.14356238861</v>
      </c>
      <c r="W277">
        <v>211293.63837277121</v>
      </c>
      <c r="X277">
        <v>160388.97646331869</v>
      </c>
      <c r="Y277">
        <v>172768.1797998659</v>
      </c>
      <c r="Z277">
        <v>98763.238288426626</v>
      </c>
      <c r="AB277" s="4">
        <f t="shared" si="21"/>
        <v>3644766.5126885385</v>
      </c>
      <c r="AC277" s="5">
        <f t="shared" si="22"/>
        <v>143</v>
      </c>
      <c r="AD277" s="6">
        <f t="shared" si="20"/>
        <v>6.9685882298561513E-2</v>
      </c>
      <c r="AE277" s="6">
        <f t="shared" si="23"/>
        <v>0</v>
      </c>
      <c r="AF277" s="6"/>
    </row>
    <row r="278" spans="1:32" x14ac:dyDescent="0.25">
      <c r="A278" s="1">
        <v>277</v>
      </c>
      <c r="B278">
        <v>490346.05451562809</v>
      </c>
      <c r="C278">
        <v>518536.8108939731</v>
      </c>
      <c r="D278">
        <v>487542.80524055171</v>
      </c>
      <c r="E278">
        <v>341886.95224560588</v>
      </c>
      <c r="F278">
        <v>357155.29710804898</v>
      </c>
      <c r="G278">
        <v>331637.36944664561</v>
      </c>
      <c r="H278">
        <v>295003.08127934608</v>
      </c>
      <c r="I278">
        <v>209429.93734891751</v>
      </c>
      <c r="J278">
        <v>221414.89877500429</v>
      </c>
      <c r="K278">
        <v>213992.2919843056</v>
      </c>
      <c r="L278">
        <v>213062.7941667613</v>
      </c>
      <c r="M278">
        <v>209982.09883832329</v>
      </c>
      <c r="N278">
        <v>202314.2595012417</v>
      </c>
      <c r="O278">
        <v>188237.01515299629</v>
      </c>
      <c r="P278">
        <v>181011.68972798821</v>
      </c>
      <c r="Q278">
        <v>126916.68480542459</v>
      </c>
      <c r="R278">
        <v>127609.7819535421</v>
      </c>
      <c r="S278">
        <v>137414.66506579731</v>
      </c>
      <c r="T278">
        <v>147272.48879595299</v>
      </c>
      <c r="U278">
        <v>161158.08790509449</v>
      </c>
      <c r="V278">
        <v>183985.7985535858</v>
      </c>
      <c r="W278">
        <v>154389.39369079581</v>
      </c>
      <c r="X278">
        <v>124632.1848443294</v>
      </c>
      <c r="Y278">
        <v>136891.85193803711</v>
      </c>
      <c r="Z278">
        <v>60606.714339009814</v>
      </c>
      <c r="AB278" s="4">
        <f t="shared" si="21"/>
        <v>3088525.8678669487</v>
      </c>
      <c r="AC278" s="5">
        <f t="shared" si="22"/>
        <v>224</v>
      </c>
      <c r="AD278" s="6">
        <f t="shared" si="20"/>
        <v>-0.64256521238215547</v>
      </c>
      <c r="AE278" s="6">
        <f t="shared" si="23"/>
        <v>0</v>
      </c>
      <c r="AF278" s="6"/>
    </row>
    <row r="279" spans="1:32" x14ac:dyDescent="0.25">
      <c r="A279" s="1">
        <v>278</v>
      </c>
      <c r="B279">
        <v>487065.32278654451</v>
      </c>
      <c r="C279">
        <v>517849.19846467208</v>
      </c>
      <c r="D279">
        <v>474836.54060300929</v>
      </c>
      <c r="E279">
        <v>322842.37030328531</v>
      </c>
      <c r="F279">
        <v>330646.55694908567</v>
      </c>
      <c r="G279">
        <v>294794.61020007252</v>
      </c>
      <c r="H279">
        <v>247146.31949988409</v>
      </c>
      <c r="I279">
        <v>163133.16556545341</v>
      </c>
      <c r="J279">
        <v>175980.75726072359</v>
      </c>
      <c r="K279">
        <v>168651.36090008309</v>
      </c>
      <c r="L279">
        <v>171026.4117128693</v>
      </c>
      <c r="M279">
        <v>168326.45629663349</v>
      </c>
      <c r="N279">
        <v>162144.5130267193</v>
      </c>
      <c r="O279">
        <v>152932.9771273614</v>
      </c>
      <c r="P279">
        <v>146804.68770703839</v>
      </c>
      <c r="Q279">
        <v>101849.978127838</v>
      </c>
      <c r="R279">
        <v>99672.357759714825</v>
      </c>
      <c r="S279">
        <v>103145.9017224461</v>
      </c>
      <c r="T279">
        <v>108872.9546321004</v>
      </c>
      <c r="U279">
        <v>113053.9475613636</v>
      </c>
      <c r="V279">
        <v>115203.1647129874</v>
      </c>
      <c r="W279">
        <v>108983.96607557</v>
      </c>
      <c r="X279">
        <v>74306.81229028551</v>
      </c>
      <c r="Y279">
        <v>86065.400462399135</v>
      </c>
      <c r="Z279">
        <v>29043.915593755901</v>
      </c>
      <c r="AB279" s="4">
        <f t="shared" si="21"/>
        <v>2714469.705701936</v>
      </c>
      <c r="AC279" s="5">
        <f t="shared" si="22"/>
        <v>270</v>
      </c>
      <c r="AD279" s="6">
        <f t="shared" si="20"/>
        <v>-1.1215340066520367</v>
      </c>
      <c r="AE279" s="6">
        <f t="shared" si="23"/>
        <v>0</v>
      </c>
      <c r="AF279" s="6"/>
    </row>
    <row r="280" spans="1:32" x14ac:dyDescent="0.25">
      <c r="A280" s="1">
        <v>279</v>
      </c>
      <c r="B280">
        <v>537234.07985153608</v>
      </c>
      <c r="C280">
        <v>584318.90281850472</v>
      </c>
      <c r="D280">
        <v>565794.88745025685</v>
      </c>
      <c r="E280">
        <v>439447.39206243341</v>
      </c>
      <c r="F280">
        <v>470465.15544788563</v>
      </c>
      <c r="G280">
        <v>459231.56403766212</v>
      </c>
      <c r="H280">
        <v>420737.93498579948</v>
      </c>
      <c r="I280">
        <v>317799.42741140258</v>
      </c>
      <c r="J280">
        <v>344831.39530440333</v>
      </c>
      <c r="K280">
        <v>344934.22637423867</v>
      </c>
      <c r="L280">
        <v>351650.94909154408</v>
      </c>
      <c r="M280">
        <v>349079.54013145028</v>
      </c>
      <c r="N280">
        <v>320719.49437267467</v>
      </c>
      <c r="O280">
        <v>320698.56424494338</v>
      </c>
      <c r="P280">
        <v>332154.62004646863</v>
      </c>
      <c r="Q280">
        <v>263280.96810365003</v>
      </c>
      <c r="R280">
        <v>263333.82738161809</v>
      </c>
      <c r="S280">
        <v>250798.87878996311</v>
      </c>
      <c r="T280">
        <v>267635.94124477782</v>
      </c>
      <c r="U280">
        <v>317311.06436552148</v>
      </c>
      <c r="V280">
        <v>375379.51076374768</v>
      </c>
      <c r="W280">
        <v>371228.13063425978</v>
      </c>
      <c r="X280">
        <v>318089.28168534453</v>
      </c>
      <c r="Y280">
        <v>334499.91041574208</v>
      </c>
      <c r="Z280">
        <v>218990.3179980859</v>
      </c>
      <c r="AB280" s="4">
        <f t="shared" si="21"/>
        <v>4453823.2748247385</v>
      </c>
      <c r="AC280" s="5">
        <f t="shared" si="22"/>
        <v>45</v>
      </c>
      <c r="AD280" s="6">
        <f t="shared" si="20"/>
        <v>1.1056611743867071</v>
      </c>
      <c r="AE280" s="6">
        <f t="shared" si="23"/>
        <v>0</v>
      </c>
      <c r="AF280" s="6"/>
    </row>
    <row r="281" spans="1:32" x14ac:dyDescent="0.25">
      <c r="A281" s="1">
        <v>280</v>
      </c>
      <c r="B281">
        <v>549649.05703655304</v>
      </c>
      <c r="C281">
        <v>592668.48749271175</v>
      </c>
      <c r="D281">
        <v>571845.66225729079</v>
      </c>
      <c r="E281">
        <v>449612.50552710792</v>
      </c>
      <c r="F281">
        <v>482580.4252664115</v>
      </c>
      <c r="G281">
        <v>479589.92615408538</v>
      </c>
      <c r="H281">
        <v>462911.24275671958</v>
      </c>
      <c r="I281">
        <v>360988.43016647338</v>
      </c>
      <c r="J281">
        <v>387943.41576285649</v>
      </c>
      <c r="K281">
        <v>391224.82712802099</v>
      </c>
      <c r="L281">
        <v>401991.10164675512</v>
      </c>
      <c r="M281">
        <v>405252.20535380789</v>
      </c>
      <c r="N281">
        <v>370419.14699139207</v>
      </c>
      <c r="O281">
        <v>368263.10971838539</v>
      </c>
      <c r="P281">
        <v>378744.63044217823</v>
      </c>
      <c r="Q281">
        <v>311889.5061439476</v>
      </c>
      <c r="R281">
        <v>314613.91451515502</v>
      </c>
      <c r="S281">
        <v>317549.01713705133</v>
      </c>
      <c r="T281">
        <v>344205.29987143882</v>
      </c>
      <c r="U281">
        <v>392011.8940662219</v>
      </c>
      <c r="V281">
        <v>457588.41588419909</v>
      </c>
      <c r="W281">
        <v>456034.16671256121</v>
      </c>
      <c r="X281">
        <v>397432.77382396237</v>
      </c>
      <c r="Y281">
        <v>415300.49912743911</v>
      </c>
      <c r="Z281">
        <v>300583.42284370109</v>
      </c>
      <c r="AB281" s="4">
        <f t="shared" si="21"/>
        <v>4885338.8290207507</v>
      </c>
      <c r="AC281" s="5">
        <f t="shared" si="22"/>
        <v>19</v>
      </c>
      <c r="AD281" s="6">
        <f t="shared" si="20"/>
        <v>1.6582051653898195</v>
      </c>
      <c r="AE281" s="6">
        <f t="shared" si="23"/>
        <v>4885338.8290207507</v>
      </c>
      <c r="AF281" s="6"/>
    </row>
    <row r="282" spans="1:32" x14ac:dyDescent="0.25">
      <c r="A282" s="1">
        <v>281</v>
      </c>
      <c r="B282">
        <v>551399.2937747658</v>
      </c>
      <c r="C282">
        <v>580811.59515754029</v>
      </c>
      <c r="D282">
        <v>541619.04095610755</v>
      </c>
      <c r="E282">
        <v>381530.39018014719</v>
      </c>
      <c r="F282">
        <v>405638.05827691109</v>
      </c>
      <c r="G282">
        <v>382543.76353627758</v>
      </c>
      <c r="H282">
        <v>339239.59000146971</v>
      </c>
      <c r="I282">
        <v>242451.26889467711</v>
      </c>
      <c r="J282">
        <v>248063.23545736069</v>
      </c>
      <c r="K282">
        <v>238210.3089060692</v>
      </c>
      <c r="L282">
        <v>238238.8967082538</v>
      </c>
      <c r="M282">
        <v>218806.35174063119</v>
      </c>
      <c r="N282">
        <v>179301.89149275899</v>
      </c>
      <c r="O282">
        <v>169092.8168816402</v>
      </c>
      <c r="P282">
        <v>175292.66632339361</v>
      </c>
      <c r="Q282">
        <v>137218.5469256152</v>
      </c>
      <c r="R282">
        <v>136942.15750375899</v>
      </c>
      <c r="S282">
        <v>129849.03379032289</v>
      </c>
      <c r="T282">
        <v>132767.2824429404</v>
      </c>
      <c r="U282">
        <v>141030.64975467339</v>
      </c>
      <c r="V282">
        <v>147411.1727547248</v>
      </c>
      <c r="W282">
        <v>123954.5125475145</v>
      </c>
      <c r="X282">
        <v>69786.724491884394</v>
      </c>
      <c r="Y282">
        <v>73020.390914142088</v>
      </c>
      <c r="Z282">
        <v>46316.78975966198</v>
      </c>
      <c r="AB282" s="4">
        <f t="shared" si="21"/>
        <v>3340990.6825659922</v>
      </c>
      <c r="AC282" s="5">
        <f t="shared" si="22"/>
        <v>194</v>
      </c>
      <c r="AD282" s="6">
        <f t="shared" si="20"/>
        <v>-0.31929084846825351</v>
      </c>
      <c r="AE282" s="6">
        <f t="shared" si="23"/>
        <v>0</v>
      </c>
      <c r="AF282" s="6"/>
    </row>
    <row r="283" spans="1:32" x14ac:dyDescent="0.25">
      <c r="A283" s="1">
        <v>282</v>
      </c>
      <c r="B283">
        <v>543966.70308027067</v>
      </c>
      <c r="C283">
        <v>570414.41175965709</v>
      </c>
      <c r="D283">
        <v>556544.88446134422</v>
      </c>
      <c r="E283">
        <v>398335.50489519932</v>
      </c>
      <c r="F283">
        <v>432793.2926742342</v>
      </c>
      <c r="G283">
        <v>419359.92504485039</v>
      </c>
      <c r="H283">
        <v>403566.23548391642</v>
      </c>
      <c r="I283">
        <v>287174.84275554371</v>
      </c>
      <c r="J283">
        <v>293391.00990024611</v>
      </c>
      <c r="K283">
        <v>287684.64657911047</v>
      </c>
      <c r="L283">
        <v>289509.37463286379</v>
      </c>
      <c r="M283">
        <v>278383.87018270872</v>
      </c>
      <c r="N283">
        <v>205700.27250421609</v>
      </c>
      <c r="O283">
        <v>193359.4478383286</v>
      </c>
      <c r="P283">
        <v>199854.92775405521</v>
      </c>
      <c r="Q283">
        <v>155454.6075561241</v>
      </c>
      <c r="R283">
        <v>154231.04067345249</v>
      </c>
      <c r="S283">
        <v>129936.61536806831</v>
      </c>
      <c r="T283">
        <v>130841.589925557</v>
      </c>
      <c r="U283">
        <v>137403.22083175139</v>
      </c>
      <c r="V283">
        <v>141280.20538425329</v>
      </c>
      <c r="W283">
        <v>134286.565399821</v>
      </c>
      <c r="X283">
        <v>66938.242760458015</v>
      </c>
      <c r="Y283">
        <v>64214.796841368807</v>
      </c>
      <c r="Z283">
        <v>31792.666096972021</v>
      </c>
      <c r="AB283" s="4">
        <f t="shared" si="21"/>
        <v>3630262.6817637556</v>
      </c>
      <c r="AC283" s="5">
        <f t="shared" si="22"/>
        <v>149</v>
      </c>
      <c r="AD283" s="6">
        <f t="shared" si="20"/>
        <v>5.1114119250656141E-2</v>
      </c>
      <c r="AE283" s="6">
        <f t="shared" si="23"/>
        <v>0</v>
      </c>
      <c r="AF283" s="6"/>
    </row>
    <row r="284" spans="1:32" x14ac:dyDescent="0.25">
      <c r="A284" s="1">
        <v>283</v>
      </c>
      <c r="B284">
        <v>555832.32825361809</v>
      </c>
      <c r="C284">
        <v>597774.05827565189</v>
      </c>
      <c r="D284">
        <v>576756.74625257042</v>
      </c>
      <c r="E284">
        <v>432145.3181863029</v>
      </c>
      <c r="F284">
        <v>461213.5158453898</v>
      </c>
      <c r="G284">
        <v>435567.22330459498</v>
      </c>
      <c r="H284">
        <v>413312.96998427599</v>
      </c>
      <c r="I284">
        <v>288186.40094316588</v>
      </c>
      <c r="J284">
        <v>290173.40908454708</v>
      </c>
      <c r="K284">
        <v>268554.26296415122</v>
      </c>
      <c r="L284">
        <v>258302.33041989669</v>
      </c>
      <c r="M284">
        <v>248163.16289370519</v>
      </c>
      <c r="N284">
        <v>193007.82623250171</v>
      </c>
      <c r="O284">
        <v>176476.95643279099</v>
      </c>
      <c r="P284">
        <v>169393.19712467139</v>
      </c>
      <c r="Q284">
        <v>123168.53559810721</v>
      </c>
      <c r="R284">
        <v>119371.4477685373</v>
      </c>
      <c r="S284">
        <v>96005.997885704011</v>
      </c>
      <c r="T284">
        <v>89012.052761956889</v>
      </c>
      <c r="U284">
        <v>82436.363184250964</v>
      </c>
      <c r="V284">
        <v>84870.217408144352</v>
      </c>
      <c r="W284">
        <v>72104.12803025906</v>
      </c>
      <c r="X284">
        <v>30484.980559860469</v>
      </c>
      <c r="Y284">
        <v>31224.225295745699</v>
      </c>
      <c r="Z284">
        <v>22866.750165369151</v>
      </c>
      <c r="AB284" s="4">
        <f t="shared" si="21"/>
        <v>3570531.8382302155</v>
      </c>
      <c r="AC284" s="5">
        <f t="shared" si="22"/>
        <v>156</v>
      </c>
      <c r="AD284" s="6">
        <f t="shared" si="20"/>
        <v>-2.5369609669606552E-2</v>
      </c>
      <c r="AE284" s="6">
        <f t="shared" si="23"/>
        <v>0</v>
      </c>
      <c r="AF284" s="6"/>
    </row>
    <row r="285" spans="1:32" x14ac:dyDescent="0.25">
      <c r="A285" s="1">
        <v>284</v>
      </c>
      <c r="B285">
        <v>459320.61396354658</v>
      </c>
      <c r="C285">
        <v>489583.58226090262</v>
      </c>
      <c r="D285">
        <v>463396.50392133591</v>
      </c>
      <c r="E285">
        <v>301720.18780646269</v>
      </c>
      <c r="F285">
        <v>317389.78088473511</v>
      </c>
      <c r="G285">
        <v>299852.44338344748</v>
      </c>
      <c r="H285">
        <v>300711.31535837648</v>
      </c>
      <c r="I285">
        <v>213102.03593944549</v>
      </c>
      <c r="J285">
        <v>217809.04508202619</v>
      </c>
      <c r="K285">
        <v>205923.25263670151</v>
      </c>
      <c r="L285">
        <v>201425.39541039639</v>
      </c>
      <c r="M285">
        <v>197182.79176851161</v>
      </c>
      <c r="N285">
        <v>159950.2267841381</v>
      </c>
      <c r="O285">
        <v>147113.75548469709</v>
      </c>
      <c r="P285">
        <v>153067.42712755699</v>
      </c>
      <c r="Q285">
        <v>120012.26567461601</v>
      </c>
      <c r="R285">
        <v>112046.51627090111</v>
      </c>
      <c r="S285">
        <v>96859.190030582089</v>
      </c>
      <c r="T285">
        <v>84143.194977593899</v>
      </c>
      <c r="U285">
        <v>90018.563551240746</v>
      </c>
      <c r="V285">
        <v>92464.94310392339</v>
      </c>
      <c r="W285">
        <v>74502.006278381654</v>
      </c>
      <c r="X285">
        <v>31003.142360912068</v>
      </c>
      <c r="Y285">
        <v>33042.00851366108</v>
      </c>
      <c r="Z285">
        <v>31232.735299740049</v>
      </c>
      <c r="AB285" s="4">
        <f t="shared" si="21"/>
        <v>2765721.9484810648</v>
      </c>
      <c r="AC285" s="5">
        <f t="shared" si="22"/>
        <v>259</v>
      </c>
      <c r="AD285" s="6">
        <f t="shared" si="20"/>
        <v>-1.0559068965799476</v>
      </c>
      <c r="AE285" s="6">
        <f t="shared" si="23"/>
        <v>0</v>
      </c>
      <c r="AF285" s="6"/>
    </row>
    <row r="286" spans="1:32" x14ac:dyDescent="0.25">
      <c r="A286" s="1">
        <v>285</v>
      </c>
      <c r="B286">
        <v>437484.45156655769</v>
      </c>
      <c r="C286">
        <v>454237.12462694169</v>
      </c>
      <c r="D286">
        <v>414880.49663246667</v>
      </c>
      <c r="E286">
        <v>234116.6936308447</v>
      </c>
      <c r="F286">
        <v>235638.66199140029</v>
      </c>
      <c r="G286">
        <v>205057.08719120949</v>
      </c>
      <c r="H286">
        <v>183978.04843367869</v>
      </c>
      <c r="I286">
        <v>107944.04757802789</v>
      </c>
      <c r="J286">
        <v>107193.4384227121</v>
      </c>
      <c r="K286">
        <v>99029.612100195518</v>
      </c>
      <c r="L286">
        <v>95131.871032021212</v>
      </c>
      <c r="M286">
        <v>85866.355857639894</v>
      </c>
      <c r="N286">
        <v>66775.607620325492</v>
      </c>
      <c r="O286">
        <v>63468.633070347227</v>
      </c>
      <c r="P286">
        <v>65173.281287474427</v>
      </c>
      <c r="Q286">
        <v>54517.463289281608</v>
      </c>
      <c r="R286">
        <v>52519.966802838528</v>
      </c>
      <c r="S286">
        <v>46145.772887439991</v>
      </c>
      <c r="T286">
        <v>40311.809784133802</v>
      </c>
      <c r="U286">
        <v>40022.900158579403</v>
      </c>
      <c r="V286">
        <v>37592.555591711869</v>
      </c>
      <c r="W286">
        <v>25670.2035611625</v>
      </c>
      <c r="X286">
        <v>19369.92993706121</v>
      </c>
      <c r="Y286">
        <v>19996.892633622982</v>
      </c>
      <c r="Z286">
        <v>23685.136820083579</v>
      </c>
      <c r="AB286" s="4">
        <f t="shared" si="21"/>
        <v>1892914.7456358103</v>
      </c>
      <c r="AC286" s="5">
        <f t="shared" si="22"/>
        <v>308</v>
      </c>
      <c r="AD286" s="6">
        <f t="shared" si="20"/>
        <v>-2.1735129030075062</v>
      </c>
      <c r="AE286" s="6">
        <f t="shared" si="23"/>
        <v>0</v>
      </c>
      <c r="AF286" s="6"/>
    </row>
    <row r="287" spans="1:32" x14ac:dyDescent="0.25">
      <c r="A287" s="1">
        <v>286</v>
      </c>
      <c r="B287">
        <v>493569.59316534537</v>
      </c>
      <c r="C287">
        <v>523446.93526795233</v>
      </c>
      <c r="D287">
        <v>490812.05977433547</v>
      </c>
      <c r="E287">
        <v>336796.29109729611</v>
      </c>
      <c r="F287">
        <v>357089.7473445147</v>
      </c>
      <c r="G287">
        <v>330922.28726549482</v>
      </c>
      <c r="H287">
        <v>311616.09944317251</v>
      </c>
      <c r="I287">
        <v>220225.6236342029</v>
      </c>
      <c r="J287">
        <v>232804.7655414427</v>
      </c>
      <c r="K287">
        <v>219452.1665831742</v>
      </c>
      <c r="L287">
        <v>217981.4448206558</v>
      </c>
      <c r="M287">
        <v>210408.76978179169</v>
      </c>
      <c r="N287">
        <v>171516.8868022488</v>
      </c>
      <c r="O287">
        <v>159883.0257197966</v>
      </c>
      <c r="P287">
        <v>167129.93647107389</v>
      </c>
      <c r="Q287">
        <v>137587.0316999974</v>
      </c>
      <c r="R287">
        <v>139483.5266285126</v>
      </c>
      <c r="S287">
        <v>124917.7567489434</v>
      </c>
      <c r="T287">
        <v>115339.5459791942</v>
      </c>
      <c r="U287">
        <v>122356.0084566584</v>
      </c>
      <c r="V287">
        <v>145028.1441218094</v>
      </c>
      <c r="W287">
        <v>128062.2745775837</v>
      </c>
      <c r="X287">
        <v>80223.424657755808</v>
      </c>
      <c r="Y287">
        <v>80589.713244923318</v>
      </c>
      <c r="Z287">
        <v>29432.524301016161</v>
      </c>
      <c r="AB287" s="4">
        <f t="shared" si="21"/>
        <v>3045828.8338792822</v>
      </c>
      <c r="AC287" s="5">
        <f t="shared" si="22"/>
        <v>229</v>
      </c>
      <c r="AD287" s="6">
        <f t="shared" si="20"/>
        <v>-0.69723760908752275</v>
      </c>
      <c r="AE287" s="6">
        <f t="shared" si="23"/>
        <v>0</v>
      </c>
      <c r="AF287" s="6"/>
    </row>
    <row r="288" spans="1:32" x14ac:dyDescent="0.25">
      <c r="A288" s="1">
        <v>287</v>
      </c>
      <c r="B288">
        <v>467702.58022541722</v>
      </c>
      <c r="C288">
        <v>495619.40954055329</v>
      </c>
      <c r="D288">
        <v>461098.20096507698</v>
      </c>
      <c r="E288">
        <v>297022.73180566431</v>
      </c>
      <c r="F288">
        <v>314961.73422955041</v>
      </c>
      <c r="G288">
        <v>291496.56724209519</v>
      </c>
      <c r="H288">
        <v>275810.1343605764</v>
      </c>
      <c r="I288">
        <v>185626.55777672611</v>
      </c>
      <c r="J288">
        <v>186912.6822164449</v>
      </c>
      <c r="K288">
        <v>172382.2467638987</v>
      </c>
      <c r="L288">
        <v>178136.0077225588</v>
      </c>
      <c r="M288">
        <v>166783.66855010411</v>
      </c>
      <c r="N288">
        <v>124224.90327828861</v>
      </c>
      <c r="O288">
        <v>118179.64202122021</v>
      </c>
      <c r="P288">
        <v>111862.58447643281</v>
      </c>
      <c r="Q288">
        <v>93175.226444526023</v>
      </c>
      <c r="R288">
        <v>91481.228621910821</v>
      </c>
      <c r="S288">
        <v>85423.535469411072</v>
      </c>
      <c r="T288">
        <v>86096.565194202863</v>
      </c>
      <c r="U288">
        <v>88525.144829078694</v>
      </c>
      <c r="V288">
        <v>95971.902162602826</v>
      </c>
      <c r="W288">
        <v>80763.039184887253</v>
      </c>
      <c r="X288">
        <v>28389.965180663759</v>
      </c>
      <c r="Y288">
        <v>31286.617126905181</v>
      </c>
      <c r="Z288">
        <v>20448.213622001429</v>
      </c>
      <c r="AB288" s="4">
        <f t="shared" si="21"/>
        <v>2596115.1291906852</v>
      </c>
      <c r="AC288" s="5">
        <f t="shared" si="22"/>
        <v>282</v>
      </c>
      <c r="AD288" s="6">
        <f t="shared" si="20"/>
        <v>-1.2730838393825252</v>
      </c>
      <c r="AE288" s="6">
        <f t="shared" si="23"/>
        <v>0</v>
      </c>
      <c r="AF288" s="6"/>
    </row>
    <row r="289" spans="1:32" x14ac:dyDescent="0.25">
      <c r="A289" s="1">
        <v>288</v>
      </c>
      <c r="B289">
        <v>526898.84791366302</v>
      </c>
      <c r="C289">
        <v>570298.93599018047</v>
      </c>
      <c r="D289">
        <v>533623.52298234415</v>
      </c>
      <c r="E289">
        <v>389895.55661360471</v>
      </c>
      <c r="F289">
        <v>427787.49662978522</v>
      </c>
      <c r="G289">
        <v>406143.58861595212</v>
      </c>
      <c r="H289">
        <v>366690.52964104741</v>
      </c>
      <c r="I289">
        <v>268858.80809506873</v>
      </c>
      <c r="J289">
        <v>279746.69006388518</v>
      </c>
      <c r="K289">
        <v>265263.44640019431</v>
      </c>
      <c r="L289">
        <v>256562.4043149293</v>
      </c>
      <c r="M289">
        <v>247678.43422376641</v>
      </c>
      <c r="N289">
        <v>196808.15049347089</v>
      </c>
      <c r="O289">
        <v>184944.26319193299</v>
      </c>
      <c r="P289">
        <v>181513.13125270919</v>
      </c>
      <c r="Q289">
        <v>141382.8212843342</v>
      </c>
      <c r="R289">
        <v>134284.32900989871</v>
      </c>
      <c r="S289">
        <v>121922.81711274</v>
      </c>
      <c r="T289">
        <v>122046.07654813569</v>
      </c>
      <c r="U289">
        <v>127401.68172038571</v>
      </c>
      <c r="V289">
        <v>138403.7124337166</v>
      </c>
      <c r="W289">
        <v>115903.9617461781</v>
      </c>
      <c r="X289">
        <v>58651.448748632989</v>
      </c>
      <c r="Y289">
        <v>63970.777059128734</v>
      </c>
      <c r="Z289">
        <v>31784.56326380578</v>
      </c>
      <c r="AB289" s="4">
        <f t="shared" si="21"/>
        <v>3458306.5316204419</v>
      </c>
      <c r="AC289" s="5">
        <f t="shared" si="22"/>
        <v>174</v>
      </c>
      <c r="AD289" s="6">
        <f t="shared" si="20"/>
        <v>-0.16907107813983696</v>
      </c>
      <c r="AE289" s="6">
        <f t="shared" si="23"/>
        <v>0</v>
      </c>
      <c r="AF289" s="6"/>
    </row>
    <row r="290" spans="1:32" x14ac:dyDescent="0.25">
      <c r="A290" s="1">
        <v>289</v>
      </c>
      <c r="B290">
        <v>509551.53393944033</v>
      </c>
      <c r="C290">
        <v>534517.59661893756</v>
      </c>
      <c r="D290">
        <v>497588.82187447778</v>
      </c>
      <c r="E290">
        <v>345750.24094181991</v>
      </c>
      <c r="F290">
        <v>373417.70578787389</v>
      </c>
      <c r="G290">
        <v>349377.68194124801</v>
      </c>
      <c r="H290">
        <v>330783.58071156649</v>
      </c>
      <c r="I290">
        <v>247506.74957180329</v>
      </c>
      <c r="J290">
        <v>259218.37981310411</v>
      </c>
      <c r="K290">
        <v>246592.4974849787</v>
      </c>
      <c r="L290">
        <v>245388.92087818199</v>
      </c>
      <c r="M290">
        <v>242424.35026874681</v>
      </c>
      <c r="N290">
        <v>206264.7948801746</v>
      </c>
      <c r="O290">
        <v>198342.4936380765</v>
      </c>
      <c r="P290">
        <v>202968.8187884111</v>
      </c>
      <c r="Q290">
        <v>163207.46081545259</v>
      </c>
      <c r="R290">
        <v>158589.1135934937</v>
      </c>
      <c r="S290">
        <v>147407.73122483169</v>
      </c>
      <c r="T290">
        <v>144480.3655530299</v>
      </c>
      <c r="U290">
        <v>156606.3498321432</v>
      </c>
      <c r="V290">
        <v>182657.67904146691</v>
      </c>
      <c r="W290">
        <v>160521.77589265711</v>
      </c>
      <c r="X290">
        <v>113794.4155161346</v>
      </c>
      <c r="Y290">
        <v>126205.5767988431</v>
      </c>
      <c r="Z290">
        <v>79444.726408521325</v>
      </c>
      <c r="AB290" s="4">
        <f t="shared" si="21"/>
        <v>3300630.0675305659</v>
      </c>
      <c r="AC290" s="5">
        <f t="shared" si="22"/>
        <v>202</v>
      </c>
      <c r="AD290" s="6">
        <f t="shared" si="20"/>
        <v>-0.37097152392516802</v>
      </c>
      <c r="AE290" s="6">
        <f t="shared" si="23"/>
        <v>0</v>
      </c>
      <c r="AF290" s="6"/>
    </row>
    <row r="291" spans="1:32" x14ac:dyDescent="0.25">
      <c r="A291" s="1">
        <v>290</v>
      </c>
      <c r="B291">
        <v>519879.00112505938</v>
      </c>
      <c r="C291">
        <v>546819.66866099706</v>
      </c>
      <c r="D291">
        <v>526211.38372491032</v>
      </c>
      <c r="E291">
        <v>384579.18712189968</v>
      </c>
      <c r="F291">
        <v>404731.8521832258</v>
      </c>
      <c r="G291">
        <v>385028.76759100112</v>
      </c>
      <c r="H291">
        <v>374350.46974993718</v>
      </c>
      <c r="I291">
        <v>262277.84607326431</v>
      </c>
      <c r="J291">
        <v>269304.58198957943</v>
      </c>
      <c r="K291">
        <v>254838.50966006919</v>
      </c>
      <c r="L291">
        <v>250618.65941330971</v>
      </c>
      <c r="M291">
        <v>245890.3729908831</v>
      </c>
      <c r="N291">
        <v>207119.2392096674</v>
      </c>
      <c r="O291">
        <v>188524.5242743312</v>
      </c>
      <c r="P291">
        <v>187663.71809970209</v>
      </c>
      <c r="Q291">
        <v>138964.2230389193</v>
      </c>
      <c r="R291">
        <v>126889.9290028102</v>
      </c>
      <c r="S291">
        <v>117897.3254696126</v>
      </c>
      <c r="T291">
        <v>109848.86295195521</v>
      </c>
      <c r="U291">
        <v>127766.9330957218</v>
      </c>
      <c r="V291">
        <v>142214.80558985131</v>
      </c>
      <c r="W291">
        <v>129014.2012213847</v>
      </c>
      <c r="X291">
        <v>78926.674604739528</v>
      </c>
      <c r="Y291">
        <v>85931.067739932332</v>
      </c>
      <c r="Z291">
        <v>50970.625159612471</v>
      </c>
      <c r="AB291" s="4">
        <f t="shared" si="21"/>
        <v>3386982.0882052807</v>
      </c>
      <c r="AC291" s="5">
        <f t="shared" si="22"/>
        <v>184</v>
      </c>
      <c r="AD291" s="6">
        <f t="shared" si="20"/>
        <v>-0.26040009800359659</v>
      </c>
      <c r="AE291" s="6">
        <f t="shared" si="23"/>
        <v>0</v>
      </c>
      <c r="AF291" s="6"/>
    </row>
    <row r="292" spans="1:32" x14ac:dyDescent="0.25">
      <c r="A292" s="1">
        <v>291</v>
      </c>
      <c r="B292">
        <v>545685.63313198229</v>
      </c>
      <c r="C292">
        <v>578284.35842069658</v>
      </c>
      <c r="D292">
        <v>540985.07718457503</v>
      </c>
      <c r="E292">
        <v>416075.17653779022</v>
      </c>
      <c r="F292">
        <v>440964.78779313178</v>
      </c>
      <c r="G292">
        <v>419009.0640311449</v>
      </c>
      <c r="H292">
        <v>385390.89208274119</v>
      </c>
      <c r="I292">
        <v>278330.11283752869</v>
      </c>
      <c r="J292">
        <v>288418.83449540922</v>
      </c>
      <c r="K292">
        <v>281494.92150899413</v>
      </c>
      <c r="L292">
        <v>278663.41808896308</v>
      </c>
      <c r="M292">
        <v>277910.68512796127</v>
      </c>
      <c r="N292">
        <v>218235.99788381241</v>
      </c>
      <c r="O292">
        <v>203081.36858506201</v>
      </c>
      <c r="P292">
        <v>200630.57476901429</v>
      </c>
      <c r="Q292">
        <v>157616.01016773339</v>
      </c>
      <c r="R292">
        <v>157775.12528442679</v>
      </c>
      <c r="S292">
        <v>136012.73609684949</v>
      </c>
      <c r="T292">
        <v>130916.52996407051</v>
      </c>
      <c r="U292">
        <v>138160.56367998401</v>
      </c>
      <c r="V292">
        <v>153725.23956629529</v>
      </c>
      <c r="W292">
        <v>146814.39272367879</v>
      </c>
      <c r="X292">
        <v>83020.865085561294</v>
      </c>
      <c r="Y292">
        <v>89375.268170104231</v>
      </c>
      <c r="Z292">
        <v>45315.175270052663</v>
      </c>
      <c r="AB292" s="4">
        <f t="shared" si="21"/>
        <v>3639214.9228228447</v>
      </c>
      <c r="AC292" s="5">
        <f t="shared" si="22"/>
        <v>146</v>
      </c>
      <c r="AD292" s="6">
        <f t="shared" si="20"/>
        <v>6.2577221692993831E-2</v>
      </c>
      <c r="AE292" s="6">
        <f t="shared" si="23"/>
        <v>0</v>
      </c>
      <c r="AF292" s="6"/>
    </row>
    <row r="293" spans="1:32" x14ac:dyDescent="0.25">
      <c r="A293" s="1">
        <v>292</v>
      </c>
      <c r="B293">
        <v>530632.32789577707</v>
      </c>
      <c r="C293">
        <v>576033.55926737259</v>
      </c>
      <c r="D293">
        <v>552046.48765656119</v>
      </c>
      <c r="E293">
        <v>400366.41346976411</v>
      </c>
      <c r="F293">
        <v>426572.17747962859</v>
      </c>
      <c r="G293">
        <v>406041.34734981839</v>
      </c>
      <c r="H293">
        <v>402450.18574995262</v>
      </c>
      <c r="I293">
        <v>293748.09717212769</v>
      </c>
      <c r="J293">
        <v>308975.87048367388</v>
      </c>
      <c r="K293">
        <v>296436.63215117058</v>
      </c>
      <c r="L293">
        <v>309046.86460503412</v>
      </c>
      <c r="M293">
        <v>303509.84795871453</v>
      </c>
      <c r="N293">
        <v>239134.40482596951</v>
      </c>
      <c r="O293">
        <v>229052.49850677999</v>
      </c>
      <c r="P293">
        <v>231461.01808756831</v>
      </c>
      <c r="Q293">
        <v>188352.36558961609</v>
      </c>
      <c r="R293">
        <v>188574.41249231479</v>
      </c>
      <c r="S293">
        <v>177916.62410939511</v>
      </c>
      <c r="T293">
        <v>180729.3167079917</v>
      </c>
      <c r="U293">
        <v>191676.5135673974</v>
      </c>
      <c r="V293">
        <v>215931.2025703679</v>
      </c>
      <c r="W293">
        <v>196090.9689703121</v>
      </c>
      <c r="X293">
        <v>141029.22101847621</v>
      </c>
      <c r="Y293">
        <v>151459.12949834869</v>
      </c>
      <c r="Z293">
        <v>88212.960221285291</v>
      </c>
      <c r="AB293" s="4">
        <f t="shared" si="21"/>
        <v>3825293.1902075158</v>
      </c>
      <c r="AC293" s="5">
        <f t="shared" si="22"/>
        <v>117</v>
      </c>
      <c r="AD293" s="6">
        <f t="shared" si="20"/>
        <v>0.30084540808834914</v>
      </c>
      <c r="AE293" s="6">
        <f t="shared" si="23"/>
        <v>0</v>
      </c>
      <c r="AF293" s="6"/>
    </row>
    <row r="294" spans="1:32" x14ac:dyDescent="0.25">
      <c r="A294" s="1">
        <v>293</v>
      </c>
      <c r="B294">
        <v>563481.02186089393</v>
      </c>
      <c r="C294">
        <v>602374.42480463954</v>
      </c>
      <c r="D294">
        <v>573364.95518047875</v>
      </c>
      <c r="E294">
        <v>435670.84841934522</v>
      </c>
      <c r="F294">
        <v>468318.96703064028</v>
      </c>
      <c r="G294">
        <v>454162.96086510032</v>
      </c>
      <c r="H294">
        <v>460192.48876886797</v>
      </c>
      <c r="I294">
        <v>332373.12314928469</v>
      </c>
      <c r="J294">
        <v>352986.67286619381</v>
      </c>
      <c r="K294">
        <v>336377.53946180543</v>
      </c>
      <c r="L294">
        <v>350221.34914599039</v>
      </c>
      <c r="M294">
        <v>349388.8451629901</v>
      </c>
      <c r="N294">
        <v>281540.16122269939</v>
      </c>
      <c r="O294">
        <v>275821.33761309792</v>
      </c>
      <c r="P294">
        <v>274072.96151969931</v>
      </c>
      <c r="Q294">
        <v>222715.42692333509</v>
      </c>
      <c r="R294">
        <v>223681.91931332619</v>
      </c>
      <c r="S294">
        <v>197649.4824776832</v>
      </c>
      <c r="T294">
        <v>204647.6439851413</v>
      </c>
      <c r="U294">
        <v>219655.09035787641</v>
      </c>
      <c r="V294">
        <v>253068.35750744829</v>
      </c>
      <c r="W294">
        <v>233989.9568390231</v>
      </c>
      <c r="X294">
        <v>160845.63183795079</v>
      </c>
      <c r="Y294">
        <v>171474.230687401</v>
      </c>
      <c r="Z294">
        <v>90257.273014595208</v>
      </c>
      <c r="AB294" s="4">
        <f t="shared" si="21"/>
        <v>4246396.9008957362</v>
      </c>
      <c r="AC294" s="5">
        <f t="shared" si="22"/>
        <v>61</v>
      </c>
      <c r="AD294" s="6">
        <f t="shared" si="20"/>
        <v>0.84005731520814941</v>
      </c>
      <c r="AE294" s="6">
        <f t="shared" si="23"/>
        <v>0</v>
      </c>
      <c r="AF294" s="6"/>
    </row>
    <row r="295" spans="1:32" x14ac:dyDescent="0.25">
      <c r="A295" s="1">
        <v>294</v>
      </c>
      <c r="B295">
        <v>487815.833598272</v>
      </c>
      <c r="C295">
        <v>509956.44253425219</v>
      </c>
      <c r="D295">
        <v>473295.17811907968</v>
      </c>
      <c r="E295">
        <v>317082.4281577022</v>
      </c>
      <c r="F295">
        <v>328101.51315995341</v>
      </c>
      <c r="G295">
        <v>299233.43424610439</v>
      </c>
      <c r="H295">
        <v>249985.5921708713</v>
      </c>
      <c r="I295">
        <v>173294.63265407359</v>
      </c>
      <c r="J295">
        <v>190255.62846303621</v>
      </c>
      <c r="K295">
        <v>180636.62513653119</v>
      </c>
      <c r="L295">
        <v>178830.35754140289</v>
      </c>
      <c r="M295">
        <v>174335.67501487769</v>
      </c>
      <c r="N295">
        <v>162901.02690786621</v>
      </c>
      <c r="O295">
        <v>153278.90186601551</v>
      </c>
      <c r="P295">
        <v>153617.9959895685</v>
      </c>
      <c r="Q295">
        <v>115860.3707196669</v>
      </c>
      <c r="R295">
        <v>116264.16196891339</v>
      </c>
      <c r="S295">
        <v>114655.8976764</v>
      </c>
      <c r="T295">
        <v>113621.6914488948</v>
      </c>
      <c r="U295">
        <v>122548.7246175339</v>
      </c>
      <c r="V295">
        <v>113496.8021524559</v>
      </c>
      <c r="W295">
        <v>92802.249077008513</v>
      </c>
      <c r="X295">
        <v>65808.662033056607</v>
      </c>
      <c r="Y295">
        <v>72297.267381884754</v>
      </c>
      <c r="Z295">
        <v>31889.054640755079</v>
      </c>
      <c r="AB295" s="4">
        <f t="shared" si="21"/>
        <v>2748213.0141324094</v>
      </c>
      <c r="AC295" s="5">
        <f t="shared" si="22"/>
        <v>261</v>
      </c>
      <c r="AD295" s="6">
        <f t="shared" si="20"/>
        <v>-1.0783266132486613</v>
      </c>
      <c r="AE295" s="6">
        <f t="shared" si="23"/>
        <v>0</v>
      </c>
      <c r="AF295" s="6"/>
    </row>
    <row r="296" spans="1:32" x14ac:dyDescent="0.25">
      <c r="A296" s="1">
        <v>295</v>
      </c>
      <c r="B296">
        <v>546971.22487547016</v>
      </c>
      <c r="C296">
        <v>582783.80643230304</v>
      </c>
      <c r="D296">
        <v>544017.20824522176</v>
      </c>
      <c r="E296">
        <v>405045.45526730979</v>
      </c>
      <c r="F296">
        <v>426514.9848158214</v>
      </c>
      <c r="G296">
        <v>412885.31878884789</v>
      </c>
      <c r="H296">
        <v>393270.36250228301</v>
      </c>
      <c r="I296">
        <v>294042.01587460138</v>
      </c>
      <c r="J296">
        <v>313938.44342590531</v>
      </c>
      <c r="K296">
        <v>308373.43639392708</v>
      </c>
      <c r="L296">
        <v>310153.41031468217</v>
      </c>
      <c r="M296">
        <v>311536.74664757622</v>
      </c>
      <c r="N296">
        <v>263877.72771572182</v>
      </c>
      <c r="O296">
        <v>257962.3376015476</v>
      </c>
      <c r="P296">
        <v>258873.79708613109</v>
      </c>
      <c r="Q296">
        <v>212041.26743787911</v>
      </c>
      <c r="R296">
        <v>216310.61418786491</v>
      </c>
      <c r="S296">
        <v>207437.2242741505</v>
      </c>
      <c r="T296">
        <v>213396.20332259341</v>
      </c>
      <c r="U296">
        <v>240465.8898883881</v>
      </c>
      <c r="V296">
        <v>270070.72671557649</v>
      </c>
      <c r="W296">
        <v>268230.88869200961</v>
      </c>
      <c r="X296">
        <v>199684.05976523069</v>
      </c>
      <c r="Y296">
        <v>210975.12959751661</v>
      </c>
      <c r="Z296">
        <v>131041.3427756618</v>
      </c>
      <c r="AB296" s="4">
        <f t="shared" si="21"/>
        <v>3974311.9133765092</v>
      </c>
      <c r="AC296" s="5">
        <f t="shared" si="22"/>
        <v>95</v>
      </c>
      <c r="AD296" s="6">
        <f t="shared" si="20"/>
        <v>0.49165985088959663</v>
      </c>
      <c r="AE296" s="6">
        <f t="shared" si="23"/>
        <v>0</v>
      </c>
      <c r="AF296" s="6"/>
    </row>
    <row r="297" spans="1:32" x14ac:dyDescent="0.25">
      <c r="A297" s="1">
        <v>296</v>
      </c>
      <c r="B297">
        <v>559674.21735743165</v>
      </c>
      <c r="C297">
        <v>603414.27727565612</v>
      </c>
      <c r="D297">
        <v>575311.42738785699</v>
      </c>
      <c r="E297">
        <v>438785.17262633459</v>
      </c>
      <c r="F297">
        <v>468262.31532490649</v>
      </c>
      <c r="G297">
        <v>447641.26890720462</v>
      </c>
      <c r="H297">
        <v>436793.33482106793</v>
      </c>
      <c r="I297">
        <v>327579.2405482459</v>
      </c>
      <c r="J297">
        <v>348687.36366567499</v>
      </c>
      <c r="K297">
        <v>344857.27702860051</v>
      </c>
      <c r="L297">
        <v>342576.24581381492</v>
      </c>
      <c r="M297">
        <v>345312.16190697561</v>
      </c>
      <c r="N297">
        <v>299090.88074673811</v>
      </c>
      <c r="O297">
        <v>297217.95027362352</v>
      </c>
      <c r="P297">
        <v>301974.74583786668</v>
      </c>
      <c r="Q297">
        <v>244520.31581986451</v>
      </c>
      <c r="R297">
        <v>245756.25765258269</v>
      </c>
      <c r="S297">
        <v>249118.0551115362</v>
      </c>
      <c r="T297">
        <v>256587.1624338644</v>
      </c>
      <c r="U297">
        <v>286971.49401535932</v>
      </c>
      <c r="V297">
        <v>323279.56615887349</v>
      </c>
      <c r="W297">
        <v>317791.41447340528</v>
      </c>
      <c r="X297">
        <v>264348.29953593801</v>
      </c>
      <c r="Y297">
        <v>276088.31773963722</v>
      </c>
      <c r="Z297">
        <v>185395.4884667967</v>
      </c>
      <c r="AB297" s="4">
        <f t="shared" si="21"/>
        <v>4384555.4328028345</v>
      </c>
      <c r="AC297" s="5">
        <f t="shared" si="22"/>
        <v>51</v>
      </c>
      <c r="AD297" s="6">
        <f t="shared" si="20"/>
        <v>1.0169655769585539</v>
      </c>
      <c r="AE297" s="6">
        <f t="shared" si="23"/>
        <v>0</v>
      </c>
      <c r="AF297" s="6"/>
    </row>
    <row r="298" spans="1:32" x14ac:dyDescent="0.25">
      <c r="A298" s="1">
        <v>297</v>
      </c>
      <c r="B298">
        <v>517443.42048790533</v>
      </c>
      <c r="C298">
        <v>549393.16257271741</v>
      </c>
      <c r="D298">
        <v>511853.15686820651</v>
      </c>
      <c r="E298">
        <v>352142.22700815619</v>
      </c>
      <c r="F298">
        <v>373587.05033231358</v>
      </c>
      <c r="G298">
        <v>358623.23957335379</v>
      </c>
      <c r="H298">
        <v>341172.16763792018</v>
      </c>
      <c r="I298">
        <v>248165.7092583256</v>
      </c>
      <c r="J298">
        <v>262579.93210942321</v>
      </c>
      <c r="K298">
        <v>246957.6814347757</v>
      </c>
      <c r="L298">
        <v>241152.80015156121</v>
      </c>
      <c r="M298">
        <v>229648.5480127472</v>
      </c>
      <c r="N298">
        <v>183251.24827378659</v>
      </c>
      <c r="O298">
        <v>177962.12058266319</v>
      </c>
      <c r="P298">
        <v>178021.32335779289</v>
      </c>
      <c r="Q298">
        <v>143362.5239280567</v>
      </c>
      <c r="R298">
        <v>141256.58703227469</v>
      </c>
      <c r="S298">
        <v>129756.0281126395</v>
      </c>
      <c r="T298">
        <v>127123.5901112641</v>
      </c>
      <c r="U298">
        <v>128957.539157744</v>
      </c>
      <c r="V298">
        <v>140515.41729585119</v>
      </c>
      <c r="W298">
        <v>127133.0006631085</v>
      </c>
      <c r="X298">
        <v>76399.870756910736</v>
      </c>
      <c r="Y298">
        <v>92266.978348801873</v>
      </c>
      <c r="Z298">
        <v>59444.444009765313</v>
      </c>
      <c r="AB298" s="4">
        <f t="shared" si="21"/>
        <v>3250326.0452482658</v>
      </c>
      <c r="AC298" s="5">
        <f t="shared" si="22"/>
        <v>207</v>
      </c>
      <c r="AD298" s="6">
        <f t="shared" si="20"/>
        <v>-0.43538446330845115</v>
      </c>
      <c r="AE298" s="6">
        <f t="shared" si="23"/>
        <v>0</v>
      </c>
      <c r="AF298" s="6"/>
    </row>
    <row r="299" spans="1:32" x14ac:dyDescent="0.25">
      <c r="A299" s="1">
        <v>298</v>
      </c>
      <c r="B299">
        <v>479110.18763718818</v>
      </c>
      <c r="C299">
        <v>503174.42850676138</v>
      </c>
      <c r="D299">
        <v>459232.24760442192</v>
      </c>
      <c r="E299">
        <v>289507.38865046331</v>
      </c>
      <c r="F299">
        <v>300983.79760248982</v>
      </c>
      <c r="G299">
        <v>278099.56966071582</v>
      </c>
      <c r="H299">
        <v>266523.78883528849</v>
      </c>
      <c r="I299">
        <v>178615.1450120165</v>
      </c>
      <c r="J299">
        <v>192006.7624064472</v>
      </c>
      <c r="K299">
        <v>176291.00723527899</v>
      </c>
      <c r="L299">
        <v>171221.90526530001</v>
      </c>
      <c r="M299">
        <v>159681.75580466029</v>
      </c>
      <c r="N299">
        <v>127313.5978155949</v>
      </c>
      <c r="O299">
        <v>120190.50668171961</v>
      </c>
      <c r="P299">
        <v>116001.87597689019</v>
      </c>
      <c r="Q299">
        <v>95768.484772880634</v>
      </c>
      <c r="R299">
        <v>94352.100344924882</v>
      </c>
      <c r="S299">
        <v>89988.997706509428</v>
      </c>
      <c r="T299">
        <v>89968.946730501571</v>
      </c>
      <c r="U299">
        <v>80961.732793495088</v>
      </c>
      <c r="V299">
        <v>79721.062613092188</v>
      </c>
      <c r="W299">
        <v>81463.643764687993</v>
      </c>
      <c r="X299">
        <v>45426.217020196993</v>
      </c>
      <c r="Y299">
        <v>51845.797418721537</v>
      </c>
      <c r="Z299">
        <v>30402.92875445617</v>
      </c>
      <c r="AB299" s="4">
        <f t="shared" si="21"/>
        <v>2568670.4209705326</v>
      </c>
      <c r="AC299" s="5">
        <f t="shared" si="22"/>
        <v>285</v>
      </c>
      <c r="AD299" s="6">
        <f t="shared" si="20"/>
        <v>-1.3082260456469854</v>
      </c>
      <c r="AE299" s="6">
        <f t="shared" si="23"/>
        <v>0</v>
      </c>
      <c r="AF299" s="6"/>
    </row>
    <row r="300" spans="1:32" x14ac:dyDescent="0.25">
      <c r="A300" s="1">
        <v>299</v>
      </c>
      <c r="B300">
        <v>583827.63916137372</v>
      </c>
      <c r="C300">
        <v>636810.72248813056</v>
      </c>
      <c r="D300">
        <v>610435.54025073885</v>
      </c>
      <c r="E300">
        <v>480148.00643835729</v>
      </c>
      <c r="F300">
        <v>512290.3886401956</v>
      </c>
      <c r="G300">
        <v>489576.08078355348</v>
      </c>
      <c r="H300">
        <v>487446.30462509359</v>
      </c>
      <c r="I300">
        <v>357906.83415347192</v>
      </c>
      <c r="J300">
        <v>375183.90873809619</v>
      </c>
      <c r="K300">
        <v>362374.52344257198</v>
      </c>
      <c r="L300">
        <v>361977.05888464517</v>
      </c>
      <c r="M300">
        <v>362644.8593516383</v>
      </c>
      <c r="N300">
        <v>309453.47584981372</v>
      </c>
      <c r="O300">
        <v>305113.21073001862</v>
      </c>
      <c r="P300">
        <v>299341.50896126608</v>
      </c>
      <c r="Q300">
        <v>231892.81852419191</v>
      </c>
      <c r="R300">
        <v>232550.88612316761</v>
      </c>
      <c r="S300">
        <v>232128.9113608223</v>
      </c>
      <c r="T300">
        <v>242690.48765205621</v>
      </c>
      <c r="U300">
        <v>272782.54636752792</v>
      </c>
      <c r="V300">
        <v>315619.25257669139</v>
      </c>
      <c r="W300">
        <v>306763.60674198047</v>
      </c>
      <c r="X300">
        <v>248940.93521999661</v>
      </c>
      <c r="Y300">
        <v>256254.28612533119</v>
      </c>
      <c r="Z300">
        <v>157840.01417660789</v>
      </c>
      <c r="AB300" s="4">
        <f t="shared" si="21"/>
        <v>4617041.162615641</v>
      </c>
      <c r="AC300" s="5">
        <f t="shared" si="22"/>
        <v>31</v>
      </c>
      <c r="AD300" s="6">
        <f t="shared" si="20"/>
        <v>1.31465726327883</v>
      </c>
      <c r="AE300" s="6">
        <f t="shared" si="23"/>
        <v>4617041.162615641</v>
      </c>
      <c r="AF300" s="6"/>
    </row>
    <row r="301" spans="1:32" x14ac:dyDescent="0.25">
      <c r="A301" s="1">
        <v>300</v>
      </c>
      <c r="B301">
        <v>560240.88838008197</v>
      </c>
      <c r="C301">
        <v>591013.18356418249</v>
      </c>
      <c r="D301">
        <v>556150.86288046907</v>
      </c>
      <c r="E301">
        <v>411840.8247988993</v>
      </c>
      <c r="F301">
        <v>438691.3561734226</v>
      </c>
      <c r="G301">
        <v>418427.01744995778</v>
      </c>
      <c r="H301">
        <v>413080.13322474668</v>
      </c>
      <c r="I301">
        <v>300622.28260213439</v>
      </c>
      <c r="J301">
        <v>318890.95451450982</v>
      </c>
      <c r="K301">
        <v>311560.62012851529</v>
      </c>
      <c r="L301">
        <v>306610.2603132829</v>
      </c>
      <c r="M301">
        <v>300326.2436045463</v>
      </c>
      <c r="N301">
        <v>243038.70818594209</v>
      </c>
      <c r="O301">
        <v>237083.5216615274</v>
      </c>
      <c r="P301">
        <v>234068.78493095489</v>
      </c>
      <c r="Q301">
        <v>188520.29301584311</v>
      </c>
      <c r="R301">
        <v>191845.84995814279</v>
      </c>
      <c r="S301">
        <v>191680.6593957553</v>
      </c>
      <c r="T301">
        <v>199562.29919650551</v>
      </c>
      <c r="U301">
        <v>217512.5584328468</v>
      </c>
      <c r="V301">
        <v>239918.92469058139</v>
      </c>
      <c r="W301">
        <v>225801.10499555909</v>
      </c>
      <c r="X301">
        <v>180606.3010961519</v>
      </c>
      <c r="Y301">
        <v>197871.3639401783</v>
      </c>
      <c r="Z301">
        <v>116749.5228758498</v>
      </c>
      <c r="AB301" s="4">
        <f t="shared" si="21"/>
        <v>3941784.0055790045</v>
      </c>
      <c r="AC301" s="5">
        <f t="shared" si="22"/>
        <v>98</v>
      </c>
      <c r="AD301" s="6">
        <f t="shared" si="20"/>
        <v>0.45000874510987221</v>
      </c>
      <c r="AE301" s="6">
        <f t="shared" si="23"/>
        <v>0</v>
      </c>
      <c r="AF301" s="6"/>
    </row>
    <row r="302" spans="1:32" x14ac:dyDescent="0.25">
      <c r="A302" s="1">
        <v>301</v>
      </c>
      <c r="B302">
        <v>531995.14373185497</v>
      </c>
      <c r="C302">
        <v>558217.9818727927</v>
      </c>
      <c r="D302">
        <v>509835.93500140111</v>
      </c>
      <c r="E302">
        <v>339336.60831198888</v>
      </c>
      <c r="F302">
        <v>360393.79623721831</v>
      </c>
      <c r="G302">
        <v>324895.85426765832</v>
      </c>
      <c r="H302">
        <v>286362.64915369148</v>
      </c>
      <c r="I302">
        <v>198046.76390199861</v>
      </c>
      <c r="J302">
        <v>204802.87723097199</v>
      </c>
      <c r="K302">
        <v>192293.2793544395</v>
      </c>
      <c r="L302">
        <v>183440.23349196659</v>
      </c>
      <c r="M302">
        <v>166787.90542849479</v>
      </c>
      <c r="N302">
        <v>128664.80490753709</v>
      </c>
      <c r="O302">
        <v>115517.78668576029</v>
      </c>
      <c r="P302">
        <v>113206.0175254624</v>
      </c>
      <c r="Q302">
        <v>93820.599053946818</v>
      </c>
      <c r="R302">
        <v>90566.232471923009</v>
      </c>
      <c r="S302">
        <v>78809.482676495754</v>
      </c>
      <c r="T302">
        <v>79506.702871053189</v>
      </c>
      <c r="U302">
        <v>78749.150401188337</v>
      </c>
      <c r="V302">
        <v>76173.597099011226</v>
      </c>
      <c r="W302">
        <v>66776.135565579491</v>
      </c>
      <c r="X302">
        <v>33098.236279563112</v>
      </c>
      <c r="Y302">
        <v>30239.939791926619</v>
      </c>
      <c r="Z302">
        <v>26270.934866010171</v>
      </c>
      <c r="AB302" s="4">
        <f t="shared" si="21"/>
        <v>2817074.0341637637</v>
      </c>
      <c r="AC302" s="5">
        <f t="shared" si="22"/>
        <v>251</v>
      </c>
      <c r="AD302" s="6">
        <f t="shared" si="20"/>
        <v>-0.99015194037143162</v>
      </c>
      <c r="AE302" s="6">
        <f t="shared" si="23"/>
        <v>0</v>
      </c>
      <c r="AF302" s="6"/>
    </row>
    <row r="303" spans="1:32" x14ac:dyDescent="0.25">
      <c r="A303" s="1">
        <v>302</v>
      </c>
      <c r="B303">
        <v>454424.48945633852</v>
      </c>
      <c r="C303">
        <v>479935.90520328929</v>
      </c>
      <c r="D303">
        <v>449322.0742426028</v>
      </c>
      <c r="E303">
        <v>267121.35410025821</v>
      </c>
      <c r="F303">
        <v>288106.49768681079</v>
      </c>
      <c r="G303">
        <v>257675.5936183866</v>
      </c>
      <c r="H303">
        <v>253619.95283116639</v>
      </c>
      <c r="I303">
        <v>167554.39926017309</v>
      </c>
      <c r="J303">
        <v>170274.3118199757</v>
      </c>
      <c r="K303">
        <v>155751.1564687113</v>
      </c>
      <c r="L303">
        <v>151297.0001561261</v>
      </c>
      <c r="M303">
        <v>140221.91214612051</v>
      </c>
      <c r="N303">
        <v>99439.219624684236</v>
      </c>
      <c r="O303">
        <v>91672.41496873986</v>
      </c>
      <c r="P303">
        <v>85146.68478236215</v>
      </c>
      <c r="Q303">
        <v>72082.05443346969</v>
      </c>
      <c r="R303">
        <v>68655.134393261935</v>
      </c>
      <c r="S303">
        <v>60824.955837271227</v>
      </c>
      <c r="T303">
        <v>62093.423108132243</v>
      </c>
      <c r="U303">
        <v>59194.207518217481</v>
      </c>
      <c r="V303">
        <v>54295.457579714457</v>
      </c>
      <c r="W303">
        <v>37226.350868583118</v>
      </c>
      <c r="X303">
        <v>19948.36765541627</v>
      </c>
      <c r="Y303">
        <v>23071.6237455952</v>
      </c>
      <c r="Z303">
        <v>25355.544188588879</v>
      </c>
      <c r="AB303" s="4">
        <f t="shared" si="21"/>
        <v>2332528.980095597</v>
      </c>
      <c r="AC303" s="5">
        <f t="shared" si="22"/>
        <v>294</v>
      </c>
      <c r="AD303" s="6">
        <f t="shared" si="20"/>
        <v>-1.610598771064419</v>
      </c>
      <c r="AE303" s="6">
        <f t="shared" si="23"/>
        <v>0</v>
      </c>
      <c r="AF303" s="6"/>
    </row>
    <row r="304" spans="1:32" x14ac:dyDescent="0.25">
      <c r="A304" s="1">
        <v>303</v>
      </c>
      <c r="B304">
        <v>486961.77622334153</v>
      </c>
      <c r="C304">
        <v>523561.58565767441</v>
      </c>
      <c r="D304">
        <v>499219.14033960638</v>
      </c>
      <c r="E304">
        <v>340785.93480918498</v>
      </c>
      <c r="F304">
        <v>356998.0335836123</v>
      </c>
      <c r="G304">
        <v>337654.45974289073</v>
      </c>
      <c r="H304">
        <v>352884.64701002161</v>
      </c>
      <c r="I304">
        <v>253567.4929841659</v>
      </c>
      <c r="J304">
        <v>266734.84790953709</v>
      </c>
      <c r="K304">
        <v>254568.5752835788</v>
      </c>
      <c r="L304">
        <v>248273.9558231539</v>
      </c>
      <c r="M304">
        <v>242498.52816092389</v>
      </c>
      <c r="N304">
        <v>200600.43009115089</v>
      </c>
      <c r="O304">
        <v>201893.34467504421</v>
      </c>
      <c r="P304">
        <v>195747.84995198311</v>
      </c>
      <c r="Q304">
        <v>151775.29732800019</v>
      </c>
      <c r="R304">
        <v>149940.29398114359</v>
      </c>
      <c r="S304">
        <v>134473.27908409011</v>
      </c>
      <c r="T304">
        <v>128084.88505688999</v>
      </c>
      <c r="U304">
        <v>125839.6643198825</v>
      </c>
      <c r="V304">
        <v>141177.75429284849</v>
      </c>
      <c r="W304">
        <v>125755.10569042619</v>
      </c>
      <c r="X304">
        <v>64719.436399643433</v>
      </c>
      <c r="Y304">
        <v>73808.455371318283</v>
      </c>
      <c r="Z304">
        <v>42256.802901135183</v>
      </c>
      <c r="AB304" s="4">
        <f t="shared" si="21"/>
        <v>3235088.7288727043</v>
      </c>
      <c r="AC304" s="5">
        <f t="shared" si="22"/>
        <v>209</v>
      </c>
      <c r="AD304" s="6">
        <f t="shared" si="20"/>
        <v>-0.45489543462909432</v>
      </c>
      <c r="AE304" s="6">
        <f t="shared" si="23"/>
        <v>0</v>
      </c>
      <c r="AF304" s="6"/>
    </row>
    <row r="305" spans="1:32" x14ac:dyDescent="0.25">
      <c r="A305" s="1">
        <v>304</v>
      </c>
      <c r="B305">
        <v>524002.49334625149</v>
      </c>
      <c r="C305">
        <v>558404.20963688206</v>
      </c>
      <c r="D305">
        <v>526470.42811661121</v>
      </c>
      <c r="E305">
        <v>378956.5403164337</v>
      </c>
      <c r="F305">
        <v>405170.32669674902</v>
      </c>
      <c r="G305">
        <v>386051.81369313807</v>
      </c>
      <c r="H305">
        <v>384749.71066028788</v>
      </c>
      <c r="I305">
        <v>275013.49932633888</v>
      </c>
      <c r="J305">
        <v>292551.18759329303</v>
      </c>
      <c r="K305">
        <v>280288.61737502628</v>
      </c>
      <c r="L305">
        <v>271538.20932217618</v>
      </c>
      <c r="M305">
        <v>267078.62750478822</v>
      </c>
      <c r="N305">
        <v>219713.12677233401</v>
      </c>
      <c r="O305">
        <v>213472.9354273561</v>
      </c>
      <c r="P305">
        <v>206246.0474208348</v>
      </c>
      <c r="Q305">
        <v>161955.0877537365</v>
      </c>
      <c r="R305">
        <v>161052.08559818441</v>
      </c>
      <c r="S305">
        <v>150598.80211917101</v>
      </c>
      <c r="T305">
        <v>153074.42026369431</v>
      </c>
      <c r="U305">
        <v>153698.4227321299</v>
      </c>
      <c r="V305">
        <v>174449.95427609011</v>
      </c>
      <c r="W305">
        <v>157861.52051008909</v>
      </c>
      <c r="X305">
        <v>94449.252494314438</v>
      </c>
      <c r="Y305">
        <v>96049.796908152028</v>
      </c>
      <c r="Z305">
        <v>52329.202065939447</v>
      </c>
      <c r="AB305" s="4">
        <f t="shared" si="21"/>
        <v>3553586.4952464215</v>
      </c>
      <c r="AC305" s="5">
        <f t="shared" si="22"/>
        <v>159</v>
      </c>
      <c r="AD305" s="6">
        <f t="shared" si="20"/>
        <v>-4.706766284552754E-2</v>
      </c>
      <c r="AE305" s="6">
        <f t="shared" si="23"/>
        <v>0</v>
      </c>
      <c r="AF305" s="6"/>
    </row>
    <row r="306" spans="1:32" x14ac:dyDescent="0.25">
      <c r="A306" s="1">
        <v>305</v>
      </c>
      <c r="B306">
        <v>530915.35878175194</v>
      </c>
      <c r="C306">
        <v>570008.68771237438</v>
      </c>
      <c r="D306">
        <v>524641.5761548552</v>
      </c>
      <c r="E306">
        <v>372414.53659253981</v>
      </c>
      <c r="F306">
        <v>391457.79647897242</v>
      </c>
      <c r="G306">
        <v>368276.93356080941</v>
      </c>
      <c r="H306">
        <v>331657.01558639132</v>
      </c>
      <c r="I306">
        <v>250576.63807074339</v>
      </c>
      <c r="J306">
        <v>274518.77881920862</v>
      </c>
      <c r="K306">
        <v>271976.83231316862</v>
      </c>
      <c r="L306">
        <v>277338.01238663378</v>
      </c>
      <c r="M306">
        <v>274470.90902276727</v>
      </c>
      <c r="N306">
        <v>237923.78338149091</v>
      </c>
      <c r="O306">
        <v>232833.22932217299</v>
      </c>
      <c r="P306">
        <v>235805.02467146781</v>
      </c>
      <c r="Q306">
        <v>191261.924869115</v>
      </c>
      <c r="R306">
        <v>197648.82904856169</v>
      </c>
      <c r="S306">
        <v>199191.34913335109</v>
      </c>
      <c r="T306">
        <v>202036.32391459809</v>
      </c>
      <c r="U306">
        <v>232128.29058758321</v>
      </c>
      <c r="V306">
        <v>270955.22501628043</v>
      </c>
      <c r="W306">
        <v>266635.28268091741</v>
      </c>
      <c r="X306">
        <v>207344.2653183892</v>
      </c>
      <c r="Y306">
        <v>222350.77106643969</v>
      </c>
      <c r="Z306">
        <v>138450.3251975165</v>
      </c>
      <c r="AB306" s="4">
        <f t="shared" si="21"/>
        <v>3659353.6811958253</v>
      </c>
      <c r="AC306" s="5">
        <f t="shared" si="22"/>
        <v>141</v>
      </c>
      <c r="AD306" s="6">
        <f t="shared" si="20"/>
        <v>8.8364356865876792E-2</v>
      </c>
      <c r="AE306" s="6">
        <f t="shared" si="23"/>
        <v>0</v>
      </c>
      <c r="AF306" s="6"/>
    </row>
    <row r="307" spans="1:32" x14ac:dyDescent="0.25">
      <c r="A307" s="1">
        <v>306</v>
      </c>
      <c r="B307">
        <v>568334.2982080729</v>
      </c>
      <c r="C307">
        <v>616967.02994048211</v>
      </c>
      <c r="D307">
        <v>581869.41254792339</v>
      </c>
      <c r="E307">
        <v>451176.96284454101</v>
      </c>
      <c r="F307">
        <v>490428.97169717943</v>
      </c>
      <c r="G307">
        <v>473435.23447732662</v>
      </c>
      <c r="H307">
        <v>458406.62058050599</v>
      </c>
      <c r="I307">
        <v>357176.58681981842</v>
      </c>
      <c r="J307">
        <v>386101.09382983262</v>
      </c>
      <c r="K307">
        <v>379888.36844290083</v>
      </c>
      <c r="L307">
        <v>388867.62048259418</v>
      </c>
      <c r="M307">
        <v>387342.13201729499</v>
      </c>
      <c r="N307">
        <v>335116.27663197007</v>
      </c>
      <c r="O307">
        <v>336185.94801769068</v>
      </c>
      <c r="P307">
        <v>330907.65302994201</v>
      </c>
      <c r="Q307">
        <v>275198.22862537712</v>
      </c>
      <c r="R307">
        <v>275433.02187404549</v>
      </c>
      <c r="S307">
        <v>279870.20741854887</v>
      </c>
      <c r="T307">
        <v>298777.1153370915</v>
      </c>
      <c r="U307">
        <v>332253.74363347562</v>
      </c>
      <c r="V307">
        <v>391200.33837022778</v>
      </c>
      <c r="W307">
        <v>392006.56071936322</v>
      </c>
      <c r="X307">
        <v>323133.30549164052</v>
      </c>
      <c r="Y307">
        <v>347637.19945327722</v>
      </c>
      <c r="Z307">
        <v>236402.50686053321</v>
      </c>
      <c r="AB307" s="4">
        <f t="shared" si="21"/>
        <v>4720712.0455437806</v>
      </c>
      <c r="AC307" s="5">
        <f t="shared" si="22"/>
        <v>27</v>
      </c>
      <c r="AD307" s="6">
        <f t="shared" si="20"/>
        <v>1.4474050236942297</v>
      </c>
      <c r="AE307" s="6">
        <f t="shared" si="23"/>
        <v>4720712.0455437806</v>
      </c>
      <c r="AF307" s="6"/>
    </row>
    <row r="308" spans="1:32" x14ac:dyDescent="0.25">
      <c r="A308" s="1">
        <v>307</v>
      </c>
      <c r="B308">
        <v>575628.57328829472</v>
      </c>
      <c r="C308">
        <v>600139.24879242061</v>
      </c>
      <c r="D308">
        <v>546795.44368195534</v>
      </c>
      <c r="E308">
        <v>394693.96051387407</v>
      </c>
      <c r="F308">
        <v>413646.38775508711</v>
      </c>
      <c r="G308">
        <v>386387.94624991319</v>
      </c>
      <c r="H308">
        <v>344967.07598865533</v>
      </c>
      <c r="I308">
        <v>244453.9582926622</v>
      </c>
      <c r="J308">
        <v>253105.1487183109</v>
      </c>
      <c r="K308">
        <v>239472.53625124029</v>
      </c>
      <c r="L308">
        <v>225898.75924357219</v>
      </c>
      <c r="M308">
        <v>208300.41747494589</v>
      </c>
      <c r="N308">
        <v>167662.89865363581</v>
      </c>
      <c r="O308">
        <v>155217.10271396689</v>
      </c>
      <c r="P308">
        <v>148850.2953033318</v>
      </c>
      <c r="Q308">
        <v>118008.09405941619</v>
      </c>
      <c r="R308">
        <v>116403.2279758097</v>
      </c>
      <c r="S308">
        <v>106392.39581643361</v>
      </c>
      <c r="T308">
        <v>105481.56668631871</v>
      </c>
      <c r="U308">
        <v>108122.1603457616</v>
      </c>
      <c r="V308">
        <v>112732.335202801</v>
      </c>
      <c r="W308">
        <v>102306.070196763</v>
      </c>
      <c r="X308">
        <v>46347.548481489408</v>
      </c>
      <c r="Y308">
        <v>45913.932515641747</v>
      </c>
      <c r="Z308">
        <v>24422.009429690901</v>
      </c>
      <c r="AB308" s="4">
        <f t="shared" si="21"/>
        <v>3298927.949946546</v>
      </c>
      <c r="AC308" s="5">
        <f t="shared" si="22"/>
        <v>203</v>
      </c>
      <c r="AD308" s="6">
        <f t="shared" si="20"/>
        <v>-0.37315103943483074</v>
      </c>
      <c r="AE308" s="6">
        <f t="shared" si="23"/>
        <v>0</v>
      </c>
      <c r="AF308" s="6"/>
    </row>
    <row r="309" spans="1:32" x14ac:dyDescent="0.25">
      <c r="A309" s="1">
        <v>308</v>
      </c>
      <c r="B309">
        <v>555455.69426922093</v>
      </c>
      <c r="C309">
        <v>586306.87772261235</v>
      </c>
      <c r="D309">
        <v>564849.88310287101</v>
      </c>
      <c r="E309">
        <v>421204.75734086119</v>
      </c>
      <c r="F309">
        <v>479277.85978702322</v>
      </c>
      <c r="G309">
        <v>467694.09466334619</v>
      </c>
      <c r="H309">
        <v>473498.06028451573</v>
      </c>
      <c r="I309">
        <v>334855.66570080369</v>
      </c>
      <c r="J309">
        <v>350035.76520099287</v>
      </c>
      <c r="K309">
        <v>332334.44216887548</v>
      </c>
      <c r="L309">
        <v>331054.27362291928</v>
      </c>
      <c r="M309">
        <v>317330.98194277228</v>
      </c>
      <c r="N309">
        <v>218432.49557771071</v>
      </c>
      <c r="O309">
        <v>217842.3125651321</v>
      </c>
      <c r="P309">
        <v>212923.50735075361</v>
      </c>
      <c r="Q309">
        <v>163031.84573509041</v>
      </c>
      <c r="R309">
        <v>161135.7152913585</v>
      </c>
      <c r="S309">
        <v>138177.9171917403</v>
      </c>
      <c r="T309">
        <v>133978.58345908159</v>
      </c>
      <c r="U309">
        <v>121163.69495391641</v>
      </c>
      <c r="V309">
        <v>127958.42128657619</v>
      </c>
      <c r="W309">
        <v>106449.5509664956</v>
      </c>
      <c r="X309">
        <v>48160.000355291551</v>
      </c>
      <c r="Y309">
        <v>53892.447512487743</v>
      </c>
      <c r="Z309">
        <v>29544.83068094225</v>
      </c>
      <c r="AB309" s="4">
        <f t="shared" si="21"/>
        <v>3928137.660980375</v>
      </c>
      <c r="AC309" s="5">
        <f t="shared" si="22"/>
        <v>99</v>
      </c>
      <c r="AD309" s="6">
        <f t="shared" si="20"/>
        <v>0.43253497010034975</v>
      </c>
      <c r="AE309" s="6">
        <f t="shared" si="23"/>
        <v>0</v>
      </c>
      <c r="AF309" s="6"/>
    </row>
    <row r="310" spans="1:32" x14ac:dyDescent="0.25">
      <c r="A310" s="1">
        <v>309</v>
      </c>
      <c r="B310">
        <v>523668.14058483491</v>
      </c>
      <c r="C310">
        <v>549619.19865987671</v>
      </c>
      <c r="D310">
        <v>505774.28307034948</v>
      </c>
      <c r="E310">
        <v>355779.8139964586</v>
      </c>
      <c r="F310">
        <v>378739.15154131071</v>
      </c>
      <c r="G310">
        <v>348351.703847686</v>
      </c>
      <c r="H310">
        <v>313071.36513667193</v>
      </c>
      <c r="I310">
        <v>214243.15104940429</v>
      </c>
      <c r="J310">
        <v>235160.17108522321</v>
      </c>
      <c r="K310">
        <v>217085.0920083297</v>
      </c>
      <c r="L310">
        <v>214643.8480007246</v>
      </c>
      <c r="M310">
        <v>211281.00013162941</v>
      </c>
      <c r="N310">
        <v>163185.37760699831</v>
      </c>
      <c r="O310">
        <v>151683.91729434169</v>
      </c>
      <c r="P310">
        <v>144378.65122351691</v>
      </c>
      <c r="Q310">
        <v>112732.08082899499</v>
      </c>
      <c r="R310">
        <v>112340.5632984461</v>
      </c>
      <c r="S310">
        <v>104394.37933202249</v>
      </c>
      <c r="T310">
        <v>106949.04444232849</v>
      </c>
      <c r="U310">
        <v>111598.629400228</v>
      </c>
      <c r="V310">
        <v>117440.3902334887</v>
      </c>
      <c r="W310">
        <v>104746.5533051094</v>
      </c>
      <c r="X310">
        <v>50066.661515529922</v>
      </c>
      <c r="Y310">
        <v>57401.721916788527</v>
      </c>
      <c r="Z310">
        <v>26246.881388380509</v>
      </c>
      <c r="AB310" s="4">
        <f t="shared" si="21"/>
        <v>3056429.3639235944</v>
      </c>
      <c r="AC310" s="5">
        <f t="shared" si="22"/>
        <v>228</v>
      </c>
      <c r="AD310" s="6">
        <f t="shared" si="20"/>
        <v>-0.68366391719976283</v>
      </c>
      <c r="AE310" s="6">
        <f t="shared" si="23"/>
        <v>0</v>
      </c>
      <c r="AF310" s="6"/>
    </row>
    <row r="311" spans="1:32" x14ac:dyDescent="0.25">
      <c r="A311" s="1">
        <v>310</v>
      </c>
      <c r="B311">
        <v>493819.88888551987</v>
      </c>
      <c r="C311">
        <v>522476.70418740867</v>
      </c>
      <c r="D311">
        <v>478737.02110373467</v>
      </c>
      <c r="E311">
        <v>319893.65255022288</v>
      </c>
      <c r="F311">
        <v>338366.64529292937</v>
      </c>
      <c r="G311">
        <v>308981.08040110773</v>
      </c>
      <c r="H311">
        <v>310320.43710384943</v>
      </c>
      <c r="I311">
        <v>208706.6346470284</v>
      </c>
      <c r="J311">
        <v>221190.2734217956</v>
      </c>
      <c r="K311">
        <v>203686.21644842089</v>
      </c>
      <c r="L311">
        <v>195430.86811718269</v>
      </c>
      <c r="M311">
        <v>183717.3561493289</v>
      </c>
      <c r="N311">
        <v>142852.23017746219</v>
      </c>
      <c r="O311">
        <v>140227.29604458419</v>
      </c>
      <c r="P311">
        <v>131111.23978492769</v>
      </c>
      <c r="Q311">
        <v>94787.371086056417</v>
      </c>
      <c r="R311">
        <v>93097.895723988739</v>
      </c>
      <c r="S311">
        <v>81176.944063941584</v>
      </c>
      <c r="T311">
        <v>76544.673268472412</v>
      </c>
      <c r="U311">
        <v>76327.454712410065</v>
      </c>
      <c r="V311">
        <v>86519.059031097539</v>
      </c>
      <c r="W311">
        <v>79690.895917940565</v>
      </c>
      <c r="X311">
        <v>41638.127661855462</v>
      </c>
      <c r="Y311">
        <v>46283.923361641057</v>
      </c>
      <c r="Z311">
        <v>24755.173061860209</v>
      </c>
      <c r="AB311" s="4">
        <f t="shared" si="21"/>
        <v>2797795.6385257472</v>
      </c>
      <c r="AC311" s="5">
        <f t="shared" si="22"/>
        <v>253</v>
      </c>
      <c r="AD311" s="6">
        <f t="shared" si="20"/>
        <v>-1.0148374043422808</v>
      </c>
      <c r="AE311" s="6">
        <f t="shared" si="23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4">C1</f>
        <v>2024</v>
      </c>
      <c r="D313" s="11" t="str">
        <f t="shared" si="24"/>
        <v>2025</v>
      </c>
      <c r="E313" s="11" t="str">
        <f t="shared" si="24"/>
        <v>2026</v>
      </c>
      <c r="F313" s="11" t="str">
        <f t="shared" si="24"/>
        <v>2027</v>
      </c>
      <c r="G313" s="11" t="str">
        <f t="shared" si="24"/>
        <v>2028</v>
      </c>
      <c r="H313" s="11" t="str">
        <f t="shared" si="24"/>
        <v>2029</v>
      </c>
      <c r="I313" s="11" t="str">
        <f t="shared" si="24"/>
        <v>2030</v>
      </c>
      <c r="J313" s="11" t="str">
        <f t="shared" si="24"/>
        <v>2031</v>
      </c>
      <c r="K313" s="11" t="str">
        <f t="shared" si="24"/>
        <v>2032</v>
      </c>
      <c r="L313" s="11" t="str">
        <f t="shared" si="24"/>
        <v>2033</v>
      </c>
      <c r="M313" s="11" t="str">
        <f t="shared" si="24"/>
        <v>2034</v>
      </c>
      <c r="N313" s="11" t="str">
        <f t="shared" si="24"/>
        <v>2035</v>
      </c>
      <c r="O313" s="11" t="str">
        <f t="shared" si="24"/>
        <v>2036</v>
      </c>
      <c r="P313" s="11" t="str">
        <f t="shared" si="24"/>
        <v>2037</v>
      </c>
      <c r="Q313" s="11" t="str">
        <f t="shared" si="24"/>
        <v>2038</v>
      </c>
      <c r="R313" s="11" t="str">
        <f t="shared" si="24"/>
        <v>2039</v>
      </c>
      <c r="S313" s="11" t="str">
        <f t="shared" si="24"/>
        <v>2040</v>
      </c>
      <c r="T313" s="11" t="str">
        <f t="shared" si="24"/>
        <v>2041</v>
      </c>
      <c r="U313" s="11" t="str">
        <f t="shared" si="24"/>
        <v>2042</v>
      </c>
      <c r="V313" s="11" t="str">
        <f t="shared" si="24"/>
        <v>2043</v>
      </c>
      <c r="W313" s="11" t="str">
        <f t="shared" si="24"/>
        <v>2044</v>
      </c>
      <c r="X313" s="11" t="str">
        <f t="shared" si="24"/>
        <v>2045</v>
      </c>
      <c r="Y313" s="11" t="str">
        <f t="shared" si="24"/>
        <v>2046</v>
      </c>
      <c r="Z313" s="11" t="str">
        <f t="shared" si="24"/>
        <v>2047</v>
      </c>
    </row>
    <row r="314" spans="1:32" x14ac:dyDescent="0.25">
      <c r="A314" t="s">
        <v>30</v>
      </c>
      <c r="B314" s="8">
        <f>PERCENTILE(B$2:B$311,0.25)</f>
        <v>493632.16709538898</v>
      </c>
      <c r="C314" s="8">
        <f t="shared" ref="C314:Z314" si="25">PERCENTILE(C$2:C$311,0.25)</f>
        <v>527464.01556669793</v>
      </c>
      <c r="D314" s="8">
        <f t="shared" si="25"/>
        <v>491520.48989728326</v>
      </c>
      <c r="E314" s="8">
        <f t="shared" si="25"/>
        <v>338299.27333782747</v>
      </c>
      <c r="F314" s="8">
        <f t="shared" si="25"/>
        <v>354177.37286904803</v>
      </c>
      <c r="G314" s="8">
        <f t="shared" si="25"/>
        <v>328451.55611198227</v>
      </c>
      <c r="H314" s="8">
        <f t="shared" si="25"/>
        <v>300063.43477100082</v>
      </c>
      <c r="I314" s="8">
        <f t="shared" si="25"/>
        <v>209119.72904553372</v>
      </c>
      <c r="J314" s="8">
        <f t="shared" si="25"/>
        <v>222928.35064806661</v>
      </c>
      <c r="K314" s="8">
        <f t="shared" si="25"/>
        <v>214003.73325868504</v>
      </c>
      <c r="L314" s="8">
        <f t="shared" si="25"/>
        <v>210393.10793363547</v>
      </c>
      <c r="M314" s="8">
        <f t="shared" si="25"/>
        <v>202553.54614659879</v>
      </c>
      <c r="N314" s="8">
        <f t="shared" si="25"/>
        <v>171531.90372481113</v>
      </c>
      <c r="O314" s="8">
        <f t="shared" si="25"/>
        <v>161310.89852603705</v>
      </c>
      <c r="P314" s="8">
        <f t="shared" si="25"/>
        <v>165836.44479674732</v>
      </c>
      <c r="Q314" s="8">
        <f t="shared" si="25"/>
        <v>123521.08448654535</v>
      </c>
      <c r="R314" s="8">
        <f t="shared" si="25"/>
        <v>122692.35526978338</v>
      </c>
      <c r="S314" s="8">
        <f t="shared" si="25"/>
        <v>114832.39239091195</v>
      </c>
      <c r="T314" s="8">
        <f t="shared" si="25"/>
        <v>115488.36003414895</v>
      </c>
      <c r="U314" s="8">
        <f t="shared" si="25"/>
        <v>120304.7497305696</v>
      </c>
      <c r="V314" s="8">
        <f t="shared" si="25"/>
        <v>126650.81730699935</v>
      </c>
      <c r="W314" s="8">
        <f t="shared" si="25"/>
        <v>109934.07433729569</v>
      </c>
      <c r="X314" s="8">
        <f t="shared" si="25"/>
        <v>64024.973071974935</v>
      </c>
      <c r="Y314" s="8">
        <f t="shared" si="25"/>
        <v>71338.452194825019</v>
      </c>
      <c r="Z314" s="8">
        <f t="shared" si="25"/>
        <v>34404.318027014793</v>
      </c>
    </row>
    <row r="315" spans="1:32" x14ac:dyDescent="0.25">
      <c r="A315" t="s">
        <v>28</v>
      </c>
      <c r="B315" s="8">
        <f>MIN(B$2:B$311)</f>
        <v>415583.59765717102</v>
      </c>
      <c r="C315" s="8">
        <f t="shared" ref="C315:Z315" si="26">MIN(C$2:C$311)</f>
        <v>438246.31539327739</v>
      </c>
      <c r="D315" s="8">
        <f t="shared" si="26"/>
        <v>406743.22485475609</v>
      </c>
      <c r="E315" s="8">
        <f t="shared" si="26"/>
        <v>228931.8317954902</v>
      </c>
      <c r="F315" s="8">
        <f t="shared" si="26"/>
        <v>227283.58722779539</v>
      </c>
      <c r="G315" s="8">
        <f t="shared" si="26"/>
        <v>194060.48148066</v>
      </c>
      <c r="H315" s="8">
        <f t="shared" si="26"/>
        <v>160216.5296874335</v>
      </c>
      <c r="I315" s="8">
        <f t="shared" si="26"/>
        <v>94410.952958050359</v>
      </c>
      <c r="J315" s="8">
        <f t="shared" si="26"/>
        <v>101205.244036569</v>
      </c>
      <c r="K315" s="8">
        <f t="shared" si="26"/>
        <v>92736.669497460709</v>
      </c>
      <c r="L315" s="8">
        <f t="shared" si="26"/>
        <v>85724.558662073337</v>
      </c>
      <c r="M315" s="8">
        <f t="shared" si="26"/>
        <v>78853.486177814848</v>
      </c>
      <c r="N315" s="8">
        <f t="shared" si="26"/>
        <v>62447.90295789871</v>
      </c>
      <c r="O315" s="8">
        <f t="shared" si="26"/>
        <v>60820.752904058383</v>
      </c>
      <c r="P315" s="8">
        <f t="shared" si="26"/>
        <v>59106.105975839491</v>
      </c>
      <c r="Q315" s="8">
        <f t="shared" si="26"/>
        <v>45572.329305757368</v>
      </c>
      <c r="R315" s="8">
        <f t="shared" si="26"/>
        <v>43410.206928416948</v>
      </c>
      <c r="S315" s="8">
        <f t="shared" si="26"/>
        <v>42597.637075644961</v>
      </c>
      <c r="T315" s="8">
        <f t="shared" si="26"/>
        <v>40311.809784133802</v>
      </c>
      <c r="U315" s="8">
        <f t="shared" si="26"/>
        <v>34957.946550274617</v>
      </c>
      <c r="V315" s="8">
        <f t="shared" si="26"/>
        <v>29423.331326926611</v>
      </c>
      <c r="W315" s="8">
        <f t="shared" si="26"/>
        <v>21341.792229779061</v>
      </c>
      <c r="X315" s="8">
        <f t="shared" si="26"/>
        <v>13440.685865016731</v>
      </c>
      <c r="Y315" s="8">
        <f t="shared" si="26"/>
        <v>13532.02470554482</v>
      </c>
      <c r="Z315" s="8">
        <f t="shared" si="26"/>
        <v>16918.706151494851</v>
      </c>
    </row>
    <row r="316" spans="1:32" x14ac:dyDescent="0.25">
      <c r="A316" t="s">
        <v>31</v>
      </c>
      <c r="B316" s="8">
        <f>MEDIAN(B$2:B$311)</f>
        <v>524001.75176027534</v>
      </c>
      <c r="C316" s="8">
        <f t="shared" ref="C316:Z316" si="27">MEDIAN(C$2:C$311)</f>
        <v>561013.89352822909</v>
      </c>
      <c r="D316" s="8">
        <f t="shared" si="27"/>
        <v>526880.23792965594</v>
      </c>
      <c r="E316" s="8">
        <f t="shared" si="27"/>
        <v>381616.29734773189</v>
      </c>
      <c r="F316" s="8">
        <f t="shared" si="27"/>
        <v>405714.39679056557</v>
      </c>
      <c r="G316" s="8">
        <f t="shared" si="27"/>
        <v>387043.48156043433</v>
      </c>
      <c r="H316" s="8">
        <f t="shared" si="27"/>
        <v>367073.8771309742</v>
      </c>
      <c r="I316" s="8">
        <f t="shared" si="27"/>
        <v>267886.31669223181</v>
      </c>
      <c r="J316" s="8">
        <f t="shared" si="27"/>
        <v>282304.07625291555</v>
      </c>
      <c r="K316" s="8">
        <f t="shared" si="27"/>
        <v>272977.2152630433</v>
      </c>
      <c r="L316" s="8">
        <f t="shared" si="27"/>
        <v>273168.25368415186</v>
      </c>
      <c r="M316" s="8">
        <f t="shared" si="27"/>
        <v>267202.44005802542</v>
      </c>
      <c r="N316" s="8">
        <f t="shared" si="27"/>
        <v>218860.96043207287</v>
      </c>
      <c r="O316" s="8">
        <f t="shared" si="27"/>
        <v>213879.31052074453</v>
      </c>
      <c r="P316" s="8">
        <f t="shared" si="27"/>
        <v>211791.02221062884</v>
      </c>
      <c r="Q316" s="8">
        <f t="shared" si="27"/>
        <v>165993.20102298871</v>
      </c>
      <c r="R316" s="8">
        <f t="shared" si="27"/>
        <v>166792.17185935169</v>
      </c>
      <c r="S316" s="8">
        <f t="shared" si="27"/>
        <v>152989.86782428587</v>
      </c>
      <c r="T316" s="8">
        <f t="shared" si="27"/>
        <v>157295.23209600765</v>
      </c>
      <c r="U316" s="8">
        <f t="shared" si="27"/>
        <v>167933.47170990135</v>
      </c>
      <c r="V316" s="8">
        <f t="shared" si="27"/>
        <v>189038.04998754954</v>
      </c>
      <c r="W316" s="8">
        <f t="shared" si="27"/>
        <v>181678.82356996194</v>
      </c>
      <c r="X316" s="8">
        <f t="shared" si="27"/>
        <v>121817.7695147239</v>
      </c>
      <c r="Y316" s="8">
        <f t="shared" si="27"/>
        <v>130619.58439669825</v>
      </c>
      <c r="Z316" s="8">
        <f t="shared" si="27"/>
        <v>69207.279175512056</v>
      </c>
    </row>
    <row r="317" spans="1:32" x14ac:dyDescent="0.25">
      <c r="A317" t="s">
        <v>29</v>
      </c>
      <c r="B317" s="8">
        <f>MAX(B$2:B$311)</f>
        <v>649516.0126293631</v>
      </c>
      <c r="C317" s="8">
        <f t="shared" ref="C317:Z317" si="28">MAX(C$2:C$311)</f>
        <v>700924.84127491759</v>
      </c>
      <c r="D317" s="8">
        <f t="shared" si="28"/>
        <v>677480.34759952477</v>
      </c>
      <c r="E317" s="8">
        <f t="shared" si="28"/>
        <v>571921.7646120413</v>
      </c>
      <c r="F317" s="8">
        <f t="shared" si="28"/>
        <v>625818.13935101358</v>
      </c>
      <c r="G317" s="8">
        <f t="shared" si="28"/>
        <v>623889.7459807198</v>
      </c>
      <c r="H317" s="8">
        <f t="shared" si="28"/>
        <v>621421.07196865603</v>
      </c>
      <c r="I317" s="8">
        <f t="shared" si="28"/>
        <v>474063.51608320762</v>
      </c>
      <c r="J317" s="8">
        <f t="shared" si="28"/>
        <v>489270.4646196313</v>
      </c>
      <c r="K317" s="8">
        <f t="shared" si="28"/>
        <v>489870.40308587678</v>
      </c>
      <c r="L317" s="8">
        <f t="shared" si="28"/>
        <v>490515.26572408021</v>
      </c>
      <c r="M317" s="8">
        <f t="shared" si="28"/>
        <v>493352.60161860997</v>
      </c>
      <c r="N317" s="8">
        <f t="shared" si="28"/>
        <v>416538.69254002807</v>
      </c>
      <c r="O317" s="8">
        <f t="shared" si="28"/>
        <v>409588.88732993789</v>
      </c>
      <c r="P317" s="8">
        <f t="shared" si="28"/>
        <v>415934.26852274529</v>
      </c>
      <c r="Q317" s="8">
        <f t="shared" si="28"/>
        <v>339357.69625434611</v>
      </c>
      <c r="R317" s="8">
        <f t="shared" si="28"/>
        <v>343160.19027850032</v>
      </c>
      <c r="S317" s="8">
        <f t="shared" si="28"/>
        <v>340808.48701543378</v>
      </c>
      <c r="T317" s="8">
        <f t="shared" si="28"/>
        <v>369527.64306216582</v>
      </c>
      <c r="U317" s="8">
        <f t="shared" si="28"/>
        <v>416083.36370975949</v>
      </c>
      <c r="V317" s="8">
        <f t="shared" si="28"/>
        <v>478206.43079339049</v>
      </c>
      <c r="W317" s="8">
        <f t="shared" si="28"/>
        <v>480646.29779534292</v>
      </c>
      <c r="X317" s="8">
        <f t="shared" si="28"/>
        <v>417059.82982491067</v>
      </c>
      <c r="Y317" s="8">
        <f t="shared" si="28"/>
        <v>443801.93940293259</v>
      </c>
      <c r="Z317" s="8">
        <f t="shared" si="28"/>
        <v>335585.7495165586</v>
      </c>
    </row>
    <row r="318" spans="1:32" x14ac:dyDescent="0.25">
      <c r="A318" t="s">
        <v>32</v>
      </c>
      <c r="B318" s="8">
        <f>PERCENTILE(B$2:B$311,0.75)</f>
        <v>555787.53958431026</v>
      </c>
      <c r="C318" s="8">
        <f t="shared" ref="C318:Z318" si="29">PERCENTILE(C$2:C$311,0.75)</f>
        <v>591240.35750683513</v>
      </c>
      <c r="D318" s="8">
        <f t="shared" si="29"/>
        <v>564215.8174814973</v>
      </c>
      <c r="E318" s="8">
        <f t="shared" si="29"/>
        <v>425784.13766044623</v>
      </c>
      <c r="F318" s="8">
        <f t="shared" si="29"/>
        <v>459366.86003529833</v>
      </c>
      <c r="G318" s="8">
        <f t="shared" si="29"/>
        <v>444093.07502669893</v>
      </c>
      <c r="H318" s="8">
        <f t="shared" si="29"/>
        <v>429794.05529464921</v>
      </c>
      <c r="I318" s="8">
        <f t="shared" si="29"/>
        <v>316676.07480011089</v>
      </c>
      <c r="J318" s="8">
        <f t="shared" si="29"/>
        <v>334708.3074555372</v>
      </c>
      <c r="K318" s="8">
        <f t="shared" si="29"/>
        <v>326924.93513240997</v>
      </c>
      <c r="L318" s="8">
        <f t="shared" si="29"/>
        <v>326411.7533162458</v>
      </c>
      <c r="M318" s="8">
        <f t="shared" si="29"/>
        <v>321245.91208706755</v>
      </c>
      <c r="N318" s="8">
        <f t="shared" si="29"/>
        <v>268713.42395420943</v>
      </c>
      <c r="O318" s="8">
        <f t="shared" si="29"/>
        <v>261561.04772680716</v>
      </c>
      <c r="P318" s="8">
        <f t="shared" si="29"/>
        <v>264969.18713858351</v>
      </c>
      <c r="Q318" s="8">
        <f t="shared" si="29"/>
        <v>210691.98906647009</v>
      </c>
      <c r="R318" s="8">
        <f t="shared" si="29"/>
        <v>213933.48819407343</v>
      </c>
      <c r="S318" s="8">
        <f t="shared" si="29"/>
        <v>199652.71218043641</v>
      </c>
      <c r="T318" s="8">
        <f t="shared" si="29"/>
        <v>208208.55504121413</v>
      </c>
      <c r="U318" s="8">
        <f t="shared" si="29"/>
        <v>231174.41334129998</v>
      </c>
      <c r="V318" s="8">
        <f t="shared" si="29"/>
        <v>266090.92257098394</v>
      </c>
      <c r="W318" s="8">
        <f t="shared" si="29"/>
        <v>255952.00823487458</v>
      </c>
      <c r="X318" s="8">
        <f t="shared" si="29"/>
        <v>201553.07855655442</v>
      </c>
      <c r="Y318" s="8">
        <f t="shared" si="29"/>
        <v>214225.85836586641</v>
      </c>
      <c r="Z318" s="8">
        <f t="shared" si="29"/>
        <v>127695.9602139386</v>
      </c>
    </row>
    <row r="319" spans="1:32" x14ac:dyDescent="0.25">
      <c r="A319" t="s">
        <v>35</v>
      </c>
      <c r="B319" s="8">
        <f>PERCENTILE(B$2:B$311,0.9)</f>
        <v>580909.51228431473</v>
      </c>
      <c r="C319" s="8">
        <f t="shared" ref="C319:Z319" si="30">PERCENTILE(C$2:C$311,0.9)</f>
        <v>621447.92319788691</v>
      </c>
      <c r="D319" s="8">
        <f t="shared" si="30"/>
        <v>592513.6572496671</v>
      </c>
      <c r="E319" s="8">
        <f t="shared" si="30"/>
        <v>462656.70171841665</v>
      </c>
      <c r="F319" s="8">
        <f t="shared" si="30"/>
        <v>499288.90523094748</v>
      </c>
      <c r="G319" s="8">
        <f t="shared" si="30"/>
        <v>489997.16107643838</v>
      </c>
      <c r="H319" s="8">
        <f t="shared" si="30"/>
        <v>486558.28699405858</v>
      </c>
      <c r="I319" s="8">
        <f t="shared" si="30"/>
        <v>360460.32444334071</v>
      </c>
      <c r="J319" s="8">
        <f t="shared" si="30"/>
        <v>378826.87196560425</v>
      </c>
      <c r="K319" s="8">
        <f t="shared" si="30"/>
        <v>373726.9272577372</v>
      </c>
      <c r="L319" s="8">
        <f t="shared" si="30"/>
        <v>379327.317804377</v>
      </c>
      <c r="M319" s="8">
        <f t="shared" si="30"/>
        <v>377448.34503878595</v>
      </c>
      <c r="N319" s="8">
        <f t="shared" si="30"/>
        <v>317734.68987947336</v>
      </c>
      <c r="O319" s="8">
        <f t="shared" si="30"/>
        <v>316179.82516144717</v>
      </c>
      <c r="P319" s="8">
        <f t="shared" si="30"/>
        <v>313259.54883917735</v>
      </c>
      <c r="Q319" s="8">
        <f t="shared" si="30"/>
        <v>256268.47059298688</v>
      </c>
      <c r="R319" s="8">
        <f t="shared" si="30"/>
        <v>254918.14947339785</v>
      </c>
      <c r="S319" s="8">
        <f t="shared" si="30"/>
        <v>248679.19092349146</v>
      </c>
      <c r="T319" s="8">
        <f t="shared" si="30"/>
        <v>266178.0971506139</v>
      </c>
      <c r="U319" s="8">
        <f t="shared" si="30"/>
        <v>295270.49251734529</v>
      </c>
      <c r="V319" s="8">
        <f t="shared" si="30"/>
        <v>335559.55932794802</v>
      </c>
      <c r="W319" s="8">
        <f t="shared" si="30"/>
        <v>330891.40391492815</v>
      </c>
      <c r="X319" s="8">
        <f t="shared" si="30"/>
        <v>268011.21617184737</v>
      </c>
      <c r="Y319" s="8">
        <f t="shared" si="30"/>
        <v>281660.04991834587</v>
      </c>
      <c r="Z319" s="8">
        <f t="shared" si="30"/>
        <v>188799.55789445288</v>
      </c>
    </row>
    <row r="320" spans="1:32" x14ac:dyDescent="0.25">
      <c r="A320" t="s">
        <v>55</v>
      </c>
      <c r="B320" s="8">
        <f>AVERAGE(B$2:B$311)</f>
        <v>524973.78410010342</v>
      </c>
      <c r="C320" s="8">
        <f t="shared" ref="C320:Z320" si="31">AVERAGE(C$2:C$311)</f>
        <v>560057.95063084923</v>
      </c>
      <c r="D320" s="8">
        <f t="shared" si="31"/>
        <v>528178.73506003991</v>
      </c>
      <c r="E320" s="8">
        <f t="shared" si="31"/>
        <v>381099.57397577574</v>
      </c>
      <c r="F320" s="8">
        <f t="shared" si="31"/>
        <v>406651.09251764021</v>
      </c>
      <c r="G320" s="8">
        <f t="shared" si="31"/>
        <v>387407.33358125325</v>
      </c>
      <c r="H320" s="8">
        <f t="shared" si="31"/>
        <v>367225.80822599499</v>
      </c>
      <c r="I320" s="8">
        <f t="shared" si="31"/>
        <v>265810.42646521219</v>
      </c>
      <c r="J320" s="8">
        <f t="shared" si="31"/>
        <v>281698.68167211581</v>
      </c>
      <c r="K320" s="8">
        <f t="shared" si="31"/>
        <v>272313.65374794399</v>
      </c>
      <c r="L320" s="8">
        <f t="shared" si="31"/>
        <v>273204.35734256892</v>
      </c>
      <c r="M320" s="8">
        <f t="shared" si="31"/>
        <v>267653.83837617969</v>
      </c>
      <c r="N320" s="8">
        <f t="shared" si="31"/>
        <v>223751.66530637731</v>
      </c>
      <c r="O320" s="8">
        <f t="shared" si="31"/>
        <v>217107.6395790189</v>
      </c>
      <c r="P320" s="8">
        <f t="shared" si="31"/>
        <v>218252.16630278551</v>
      </c>
      <c r="Q320" s="8">
        <f t="shared" si="31"/>
        <v>171456.07404774945</v>
      </c>
      <c r="R320" s="8">
        <f t="shared" si="31"/>
        <v>171259.0890184548</v>
      </c>
      <c r="S320" s="8">
        <f t="shared" si="31"/>
        <v>161069.80895747268</v>
      </c>
      <c r="T320" s="8">
        <f t="shared" si="31"/>
        <v>165603.73122788072</v>
      </c>
      <c r="U320" s="8">
        <f t="shared" si="31"/>
        <v>180178.41668520804</v>
      </c>
      <c r="V320" s="8">
        <f t="shared" si="31"/>
        <v>203779.60634517466</v>
      </c>
      <c r="W320" s="8">
        <f t="shared" si="31"/>
        <v>191449.07372368293</v>
      </c>
      <c r="X320" s="8">
        <f t="shared" si="31"/>
        <v>140046.65273553264</v>
      </c>
      <c r="Y320" s="8">
        <f t="shared" si="31"/>
        <v>149487.47678272039</v>
      </c>
      <c r="Z320" s="8">
        <f t="shared" si="31"/>
        <v>90430.819448186085</v>
      </c>
    </row>
    <row r="321" spans="1:26" x14ac:dyDescent="0.25">
      <c r="A321" t="s">
        <v>56</v>
      </c>
      <c r="B321" s="8">
        <f>_xlfn.STDEV.P(B$2:B$311)</f>
        <v>44642.279584424621</v>
      </c>
      <c r="C321" s="8">
        <f t="shared" ref="C321:Z321" si="32">_xlfn.STDEV.P(C$2:C$311)</f>
        <v>48988.973001001883</v>
      </c>
      <c r="D321" s="8">
        <f t="shared" si="32"/>
        <v>52256.084016867622</v>
      </c>
      <c r="E321" s="8">
        <f t="shared" si="32"/>
        <v>64221.830773671842</v>
      </c>
      <c r="F321" s="8">
        <f t="shared" si="32"/>
        <v>75368.058369311315</v>
      </c>
      <c r="G321" s="8">
        <f t="shared" si="32"/>
        <v>81492.991411326497</v>
      </c>
      <c r="H321" s="8">
        <f t="shared" si="32"/>
        <v>88423.32678857712</v>
      </c>
      <c r="I321" s="8">
        <f t="shared" si="32"/>
        <v>73179.283493022143</v>
      </c>
      <c r="J321" s="8">
        <f t="shared" si="32"/>
        <v>77547.696874129018</v>
      </c>
      <c r="K321" s="8">
        <f t="shared" si="32"/>
        <v>79050.635840405768</v>
      </c>
      <c r="L321" s="8">
        <f t="shared" si="32"/>
        <v>82224.239867110096</v>
      </c>
      <c r="M321" s="8">
        <f t="shared" si="32"/>
        <v>85054.043239680323</v>
      </c>
      <c r="N321" s="8">
        <f t="shared" si="32"/>
        <v>71266.879417441422</v>
      </c>
      <c r="O321" s="8">
        <f t="shared" si="32"/>
        <v>72605.403625764782</v>
      </c>
      <c r="P321" s="8">
        <f t="shared" si="32"/>
        <v>74280.259075676877</v>
      </c>
      <c r="Q321" s="8">
        <f t="shared" si="32"/>
        <v>61987.658638209934</v>
      </c>
      <c r="R321" s="8">
        <f t="shared" si="32"/>
        <v>63799.089239263485</v>
      </c>
      <c r="S321" s="8">
        <f t="shared" si="32"/>
        <v>63652.357527000269</v>
      </c>
      <c r="T321" s="8">
        <f t="shared" si="32"/>
        <v>70226.133539631337</v>
      </c>
      <c r="U321" s="8">
        <f t="shared" si="32"/>
        <v>82663.869742282914</v>
      </c>
      <c r="V321" s="8">
        <f t="shared" si="32"/>
        <v>99131.750880909385</v>
      </c>
      <c r="W321" s="8">
        <f t="shared" si="32"/>
        <v>102099.89135834947</v>
      </c>
      <c r="X321" s="8">
        <f t="shared" si="32"/>
        <v>93274.451571223486</v>
      </c>
      <c r="Y321" s="8">
        <f t="shared" si="32"/>
        <v>97601.363723503979</v>
      </c>
      <c r="Z321" s="8">
        <f t="shared" si="32"/>
        <v>68845.388269623349</v>
      </c>
    </row>
  </sheetData>
  <pageMargins left="0.75" right="0.75" top="1" bottom="1" header="0.5" footer="0.5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21"/>
  <sheetViews>
    <sheetView topLeftCell="X8" zoomScale="80" zoomScaleNormal="80" workbookViewId="0">
      <selection activeCell="AI9" sqref="AI9"/>
    </sheetView>
  </sheetViews>
  <sheetFormatPr defaultRowHeight="15" x14ac:dyDescent="0.25"/>
  <cols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10.85546875" bestFit="1" customWidth="1"/>
  </cols>
  <sheetData>
    <row r="1" spans="1:41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81</v>
      </c>
    </row>
    <row r="2" spans="1:41" x14ac:dyDescent="0.25">
      <c r="A2" s="1">
        <v>1</v>
      </c>
      <c r="B2">
        <v>1568208.7416653789</v>
      </c>
      <c r="C2">
        <v>1729287.9229749199</v>
      </c>
      <c r="D2">
        <v>1806411.0763036469</v>
      </c>
      <c r="E2">
        <v>1510440.300788339</v>
      </c>
      <c r="F2">
        <v>1585028.0016124451</v>
      </c>
      <c r="G2">
        <v>1576850.9488420361</v>
      </c>
      <c r="H2">
        <v>1580363.9911594421</v>
      </c>
      <c r="I2">
        <v>1547538.6123495609</v>
      </c>
      <c r="J2">
        <v>1573216.347683629</v>
      </c>
      <c r="K2">
        <v>1583562.4076265469</v>
      </c>
      <c r="L2">
        <v>1583581.8222392921</v>
      </c>
      <c r="M2">
        <v>1604036.682472795</v>
      </c>
      <c r="N2">
        <v>1739144.4276726351</v>
      </c>
      <c r="O2">
        <v>1795506.644094426</v>
      </c>
      <c r="P2">
        <v>1974788.1252288991</v>
      </c>
      <c r="Q2">
        <v>2147494.9680762528</v>
      </c>
      <c r="R2">
        <v>2252168.0066694678</v>
      </c>
      <c r="S2">
        <v>2427379.823110912</v>
      </c>
      <c r="T2">
        <v>2506157.4102624641</v>
      </c>
      <c r="U2">
        <v>2485198.0797852161</v>
      </c>
      <c r="V2">
        <v>2531736.4433251671</v>
      </c>
      <c r="W2">
        <v>2555652.9249654678</v>
      </c>
      <c r="X2">
        <v>2650364.11426622</v>
      </c>
      <c r="Y2">
        <v>2782570.6209881888</v>
      </c>
      <c r="Z2">
        <v>2511398.0200312831</v>
      </c>
      <c r="AB2" s="4">
        <f>NPV(0.068,C2:X2)</f>
        <v>20383468.291205756</v>
      </c>
      <c r="AC2" s="5">
        <f>_xlfn.RANK.AVG(AB2,$AB$2:$AB$311)</f>
        <v>175</v>
      </c>
      <c r="AD2" s="6">
        <f t="shared" ref="AD2:AD65" si="0">(AB2-$AI$8)/$AI$10</f>
        <v>-0.24003759958752302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19637436.261113822</v>
      </c>
    </row>
    <row r="3" spans="1:41" x14ac:dyDescent="0.25">
      <c r="A3" s="1">
        <v>2</v>
      </c>
      <c r="B3">
        <v>1413711.7102247139</v>
      </c>
      <c r="C3">
        <v>1582070.753775676</v>
      </c>
      <c r="D3">
        <v>1655025.4597825489</v>
      </c>
      <c r="E3">
        <v>1311705.032927196</v>
      </c>
      <c r="F3">
        <v>1362172.755236988</v>
      </c>
      <c r="G3">
        <v>1349573.101010476</v>
      </c>
      <c r="H3">
        <v>1367247.8283617951</v>
      </c>
      <c r="I3">
        <v>1359654.6280133789</v>
      </c>
      <c r="J3">
        <v>1373743.975451953</v>
      </c>
      <c r="K3">
        <v>1398012.4237599131</v>
      </c>
      <c r="L3">
        <v>1397716.3579006831</v>
      </c>
      <c r="M3">
        <v>1411244.862664639</v>
      </c>
      <c r="N3">
        <v>1573627.127921039</v>
      </c>
      <c r="O3">
        <v>1654647.215541973</v>
      </c>
      <c r="P3">
        <v>1813616.6302386969</v>
      </c>
      <c r="Q3">
        <v>2083135.1684292441</v>
      </c>
      <c r="R3">
        <v>2123960.1059472752</v>
      </c>
      <c r="S3">
        <v>2344197.578813931</v>
      </c>
      <c r="T3">
        <v>2340344.587045175</v>
      </c>
      <c r="U3">
        <v>2337281.8961544158</v>
      </c>
      <c r="V3">
        <v>2362623.02263451</v>
      </c>
      <c r="W3">
        <v>2431980.5513512348</v>
      </c>
      <c r="X3">
        <v>2583030.4730429109</v>
      </c>
      <c r="Y3">
        <v>2711711.8712973529</v>
      </c>
      <c r="Z3">
        <v>2451705.4865362719</v>
      </c>
      <c r="AB3" s="4">
        <f t="shared" ref="AB3:AB66" si="1">NPV(0.068,C3:X3)</f>
        <v>18461962.101046611</v>
      </c>
      <c r="AC3" s="5">
        <f t="shared" ref="AC3:AC66" si="2">_xlfn.RANK.AVG(AB3,$AB$2:$AB$311)</f>
        <v>294</v>
      </c>
      <c r="AD3" s="6">
        <f t="shared" si="0"/>
        <v>-1.5046341386356135</v>
      </c>
      <c r="AE3" s="6">
        <f t="shared" ref="AE3:AE66" si="3">IF(AB3&gt;=PERCENTILE($AB$2:$AB$311,0.9),1,0)*AB3</f>
        <v>0</v>
      </c>
      <c r="AF3" s="6"/>
      <c r="AH3" t="s">
        <v>28</v>
      </c>
      <c r="AI3" s="9">
        <f>MIN(AB2:AB311)</f>
        <v>17585782.394697156</v>
      </c>
    </row>
    <row r="4" spans="1:41" x14ac:dyDescent="0.25">
      <c r="A4" s="1">
        <v>3</v>
      </c>
      <c r="B4">
        <v>1380163.1369721401</v>
      </c>
      <c r="C4">
        <v>1532717.1476841769</v>
      </c>
      <c r="D4">
        <v>1609314.009441427</v>
      </c>
      <c r="E4">
        <v>1290665.0142608469</v>
      </c>
      <c r="F4">
        <v>1347691.820645845</v>
      </c>
      <c r="G4">
        <v>1342467.9466518031</v>
      </c>
      <c r="H4">
        <v>1369264.1700260511</v>
      </c>
      <c r="I4">
        <v>1355517.273436079</v>
      </c>
      <c r="J4">
        <v>1359762.419286289</v>
      </c>
      <c r="K4">
        <v>1398930.185800483</v>
      </c>
      <c r="L4">
        <v>1392989.957210331</v>
      </c>
      <c r="M4">
        <v>1401581.0428319171</v>
      </c>
      <c r="N4">
        <v>1549864.4840916039</v>
      </c>
      <c r="O4">
        <v>1637257.5100632</v>
      </c>
      <c r="P4">
        <v>1807180.058924539</v>
      </c>
      <c r="Q4">
        <v>2023036.034205799</v>
      </c>
      <c r="R4">
        <v>2129411.369342227</v>
      </c>
      <c r="S4">
        <v>2331471.440587725</v>
      </c>
      <c r="T4">
        <v>2347288.476215214</v>
      </c>
      <c r="U4">
        <v>2392619.959095181</v>
      </c>
      <c r="V4">
        <v>2398687.6775895562</v>
      </c>
      <c r="W4">
        <v>2458507.0215469552</v>
      </c>
      <c r="X4">
        <v>2551162.6824703868</v>
      </c>
      <c r="Y4">
        <v>2666616.0079514491</v>
      </c>
      <c r="Z4">
        <v>2417201.526036323</v>
      </c>
      <c r="AB4" s="4">
        <f t="shared" si="1"/>
        <v>18307438.038109787</v>
      </c>
      <c r="AC4" s="5">
        <f t="shared" si="2"/>
        <v>297</v>
      </c>
      <c r="AD4" s="6">
        <f t="shared" si="0"/>
        <v>-1.606330711974975</v>
      </c>
      <c r="AE4" s="6">
        <f t="shared" si="3"/>
        <v>0</v>
      </c>
      <c r="AF4" s="6"/>
      <c r="AH4" t="s">
        <v>31</v>
      </c>
      <c r="AI4" s="9">
        <f>MEDIAN(AB2:AB311)</f>
        <v>20677243.182772718</v>
      </c>
    </row>
    <row r="5" spans="1:41" x14ac:dyDescent="0.25">
      <c r="A5" s="1">
        <v>4</v>
      </c>
      <c r="B5">
        <v>1530866.650028666</v>
      </c>
      <c r="C5">
        <v>1726049.8198494869</v>
      </c>
      <c r="D5">
        <v>1814340.0096753209</v>
      </c>
      <c r="E5">
        <v>1559586.5901113569</v>
      </c>
      <c r="F5">
        <v>1651367.8619597249</v>
      </c>
      <c r="G5">
        <v>1669125.2024507029</v>
      </c>
      <c r="H5">
        <v>1685263.704307734</v>
      </c>
      <c r="I5">
        <v>1635800.5542581</v>
      </c>
      <c r="J5">
        <v>1678631.1618987231</v>
      </c>
      <c r="K5">
        <v>1710775.697141584</v>
      </c>
      <c r="L5">
        <v>1739846.5533180779</v>
      </c>
      <c r="M5">
        <v>1780182.2589382241</v>
      </c>
      <c r="N5">
        <v>1913556.275769772</v>
      </c>
      <c r="O5">
        <v>1976146.962989416</v>
      </c>
      <c r="P5">
        <v>2176901.9090589001</v>
      </c>
      <c r="Q5">
        <v>2331955.5777824451</v>
      </c>
      <c r="R5">
        <v>2487700.7305908892</v>
      </c>
      <c r="S5">
        <v>2657709.0483448231</v>
      </c>
      <c r="T5">
        <v>2765497.6517332941</v>
      </c>
      <c r="U5">
        <v>2853648.1609160849</v>
      </c>
      <c r="V5">
        <v>2824525.469477803</v>
      </c>
      <c r="W5">
        <v>2922097.5181956198</v>
      </c>
      <c r="X5">
        <v>2936131.1737316791</v>
      </c>
      <c r="Y5">
        <v>3079936.1759592691</v>
      </c>
      <c r="Z5">
        <v>2693480.131387115</v>
      </c>
      <c r="AB5" s="4">
        <f t="shared" si="1"/>
        <v>21855956.79240093</v>
      </c>
      <c r="AC5" s="5">
        <f t="shared" si="2"/>
        <v>69</v>
      </c>
      <c r="AD5" s="6">
        <f t="shared" si="0"/>
        <v>0.72904793962965797</v>
      </c>
      <c r="AE5" s="6">
        <f t="shared" si="3"/>
        <v>0</v>
      </c>
      <c r="AF5" s="6"/>
      <c r="AH5" t="s">
        <v>29</v>
      </c>
      <c r="AI5" s="9">
        <f>MAX(AB2:AB311)</f>
        <v>25302520.89605717</v>
      </c>
    </row>
    <row r="6" spans="1:41" x14ac:dyDescent="0.25">
      <c r="A6" s="1">
        <v>5</v>
      </c>
      <c r="B6">
        <v>1836648.8393772261</v>
      </c>
      <c r="C6">
        <v>1967395.96463448</v>
      </c>
      <c r="D6">
        <v>2001559.8014524819</v>
      </c>
      <c r="E6">
        <v>1823100.8865315609</v>
      </c>
      <c r="F6">
        <v>1867551.127290067</v>
      </c>
      <c r="G6">
        <v>1818358.29166688</v>
      </c>
      <c r="H6">
        <v>1759226.0356894161</v>
      </c>
      <c r="I6">
        <v>1630313.2426117859</v>
      </c>
      <c r="J6">
        <v>1650050.879256611</v>
      </c>
      <c r="K6">
        <v>1668208.0784709121</v>
      </c>
      <c r="L6">
        <v>1658068.381393685</v>
      </c>
      <c r="M6">
        <v>1639654.084865801</v>
      </c>
      <c r="N6">
        <v>1774120.0204350001</v>
      </c>
      <c r="O6">
        <v>1856463.394746454</v>
      </c>
      <c r="P6">
        <v>2059735.758409797</v>
      </c>
      <c r="Q6">
        <v>2176469.2418430578</v>
      </c>
      <c r="R6">
        <v>2247736.1106655672</v>
      </c>
      <c r="S6">
        <v>2469337.0930071962</v>
      </c>
      <c r="T6">
        <v>2556813.566841952</v>
      </c>
      <c r="U6">
        <v>2486775.8159260652</v>
      </c>
      <c r="V6">
        <v>2544130.8035540688</v>
      </c>
      <c r="W6">
        <v>2601403.5414221589</v>
      </c>
      <c r="X6">
        <v>2595966.9947868371</v>
      </c>
      <c r="Y6">
        <v>2750565.427296232</v>
      </c>
      <c r="Z6">
        <v>2462545.9804785321</v>
      </c>
      <c r="AB6" s="4">
        <f t="shared" si="1"/>
        <v>21862516.000078496</v>
      </c>
      <c r="AC6" s="5">
        <f t="shared" si="2"/>
        <v>68</v>
      </c>
      <c r="AD6" s="6">
        <f t="shared" si="0"/>
        <v>0.73336473619811449</v>
      </c>
      <c r="AE6" s="6">
        <f t="shared" si="3"/>
        <v>0</v>
      </c>
      <c r="AF6" s="6"/>
      <c r="AH6" t="s">
        <v>32</v>
      </c>
      <c r="AI6" s="9">
        <f>PERCENTILE($AB$2:$AB$311,0.75)</f>
        <v>21624397.434467055</v>
      </c>
    </row>
    <row r="7" spans="1:41" x14ac:dyDescent="0.25">
      <c r="A7" s="1">
        <v>6</v>
      </c>
      <c r="B7">
        <v>1631897.245151205</v>
      </c>
      <c r="C7">
        <v>1838176.398393271</v>
      </c>
      <c r="D7">
        <v>1896200.6991917121</v>
      </c>
      <c r="E7">
        <v>1662722.079407491</v>
      </c>
      <c r="F7">
        <v>1757711.988994654</v>
      </c>
      <c r="G7">
        <v>1774133.765229207</v>
      </c>
      <c r="H7">
        <v>1760870.812140879</v>
      </c>
      <c r="I7">
        <v>1669676.997641043</v>
      </c>
      <c r="J7">
        <v>1723434.6033607021</v>
      </c>
      <c r="K7">
        <v>1738675.931139736</v>
      </c>
      <c r="L7">
        <v>1754268.175435862</v>
      </c>
      <c r="M7">
        <v>1794846.7686644159</v>
      </c>
      <c r="N7">
        <v>1925181.033455367</v>
      </c>
      <c r="O7">
        <v>1999361.4106525281</v>
      </c>
      <c r="P7">
        <v>2222443.794173806</v>
      </c>
      <c r="Q7">
        <v>2307969.410979812</v>
      </c>
      <c r="R7">
        <v>2437877.3699460751</v>
      </c>
      <c r="S7">
        <v>2637755.2507248591</v>
      </c>
      <c r="T7">
        <v>2659885.9019963979</v>
      </c>
      <c r="U7">
        <v>2805885.3352174801</v>
      </c>
      <c r="V7">
        <v>2829480.8429553681</v>
      </c>
      <c r="W7">
        <v>2888897.2199745439</v>
      </c>
      <c r="X7">
        <v>3043471.1639553541</v>
      </c>
      <c r="Y7">
        <v>3091803.0660941601</v>
      </c>
      <c r="Z7">
        <v>2700196.8198399069</v>
      </c>
      <c r="AB7" s="4">
        <f t="shared" si="1"/>
        <v>22376157.886987846</v>
      </c>
      <c r="AC7" s="5">
        <f t="shared" si="2"/>
        <v>43</v>
      </c>
      <c r="AD7" s="6">
        <f t="shared" si="0"/>
        <v>1.0714067138000174</v>
      </c>
      <c r="AE7" s="6">
        <f t="shared" si="3"/>
        <v>0</v>
      </c>
      <c r="AF7" s="6"/>
      <c r="AH7" t="s">
        <v>33</v>
      </c>
      <c r="AI7" s="9">
        <f>SUM(AE2:AE311)/COUNTIF(AE2:AE311,"&gt;0")</f>
        <v>23695422.463154372</v>
      </c>
    </row>
    <row r="8" spans="1:41" x14ac:dyDescent="0.25">
      <c r="A8" s="1">
        <v>7</v>
      </c>
      <c r="B8">
        <v>1563800.813594002</v>
      </c>
      <c r="C8">
        <v>1700954.5705497791</v>
      </c>
      <c r="D8">
        <v>1795721.6241132061</v>
      </c>
      <c r="E8">
        <v>1539334.321725504</v>
      </c>
      <c r="F8">
        <v>1622124.4975465741</v>
      </c>
      <c r="G8">
        <v>1629519.903474065</v>
      </c>
      <c r="H8">
        <v>1650246.332782411</v>
      </c>
      <c r="I8">
        <v>1622079.704961227</v>
      </c>
      <c r="J8">
        <v>1644654.5986239349</v>
      </c>
      <c r="K8">
        <v>1665121.6167039899</v>
      </c>
      <c r="L8">
        <v>1669383.34148384</v>
      </c>
      <c r="M8">
        <v>1671386.6339994781</v>
      </c>
      <c r="N8">
        <v>1812255.195350118</v>
      </c>
      <c r="O8">
        <v>1878428.8840656269</v>
      </c>
      <c r="P8">
        <v>2088032.8880653</v>
      </c>
      <c r="Q8">
        <v>2239518.2671835772</v>
      </c>
      <c r="R8">
        <v>2335153.885306275</v>
      </c>
      <c r="S8">
        <v>2538216.6130557191</v>
      </c>
      <c r="T8">
        <v>2581689.4236120661</v>
      </c>
      <c r="U8">
        <v>2575605.385059448</v>
      </c>
      <c r="V8">
        <v>2637320.0621977099</v>
      </c>
      <c r="W8">
        <v>2705111.247317553</v>
      </c>
      <c r="X8">
        <v>2745454.5049895649</v>
      </c>
      <c r="Y8">
        <v>2885368.3965087128</v>
      </c>
      <c r="Z8">
        <v>2591237.3911782238</v>
      </c>
      <c r="AB8" s="4">
        <f t="shared" si="1"/>
        <v>21046530.048662525</v>
      </c>
      <c r="AC8" s="5">
        <f t="shared" si="2"/>
        <v>122</v>
      </c>
      <c r="AD8" s="6">
        <f t="shared" si="0"/>
        <v>0.19634174071818045</v>
      </c>
      <c r="AE8" s="6">
        <f t="shared" si="3"/>
        <v>0</v>
      </c>
      <c r="AF8" s="6"/>
      <c r="AH8" t="s">
        <v>55</v>
      </c>
      <c r="AI8" s="9">
        <f>AVERAGE(AB2:AB311)</f>
        <v>20748196.265098169</v>
      </c>
    </row>
    <row r="9" spans="1:41" x14ac:dyDescent="0.25">
      <c r="A9" s="1">
        <v>8</v>
      </c>
      <c r="B9">
        <v>1418301.9513846801</v>
      </c>
      <c r="C9">
        <v>1584877.783883584</v>
      </c>
      <c r="D9">
        <v>1678375.5848469259</v>
      </c>
      <c r="E9">
        <v>1329828.370643924</v>
      </c>
      <c r="F9">
        <v>1387410.4624635889</v>
      </c>
      <c r="G9">
        <v>1399479.7863114779</v>
      </c>
      <c r="H9">
        <v>1424855.8286099071</v>
      </c>
      <c r="I9">
        <v>1407108.0699429661</v>
      </c>
      <c r="J9">
        <v>1430374.542356913</v>
      </c>
      <c r="K9">
        <v>1462788.347761791</v>
      </c>
      <c r="L9">
        <v>1468050.034620008</v>
      </c>
      <c r="M9">
        <v>1481155.940991095</v>
      </c>
      <c r="N9">
        <v>1670588.645457864</v>
      </c>
      <c r="O9">
        <v>1744683.855894509</v>
      </c>
      <c r="P9">
        <v>1931304.347030655</v>
      </c>
      <c r="Q9">
        <v>2077587.48115186</v>
      </c>
      <c r="R9">
        <v>2198736.6948907808</v>
      </c>
      <c r="S9">
        <v>2426838.6086425758</v>
      </c>
      <c r="T9">
        <v>2463645.5349300471</v>
      </c>
      <c r="U9">
        <v>2468874.8859182568</v>
      </c>
      <c r="V9">
        <v>2542554.6903915079</v>
      </c>
      <c r="W9">
        <v>2596111.5307367118</v>
      </c>
      <c r="X9">
        <v>2673524.5016257148</v>
      </c>
      <c r="Y9">
        <v>2813813.6977626719</v>
      </c>
      <c r="Z9">
        <v>2493408.4204653418</v>
      </c>
      <c r="AB9" s="4">
        <f t="shared" si="1"/>
        <v>19130056.994622979</v>
      </c>
      <c r="AC9" s="5">
        <f t="shared" si="2"/>
        <v>270</v>
      </c>
      <c r="AD9" s="6">
        <f t="shared" si="0"/>
        <v>-1.0649423517970797</v>
      </c>
      <c r="AE9" s="6">
        <f t="shared" si="3"/>
        <v>0</v>
      </c>
      <c r="AF9" s="6"/>
      <c r="AH9" t="s">
        <v>36</v>
      </c>
      <c r="AI9" s="9">
        <v>20846648.228178583</v>
      </c>
    </row>
    <row r="10" spans="1:41" x14ac:dyDescent="0.25">
      <c r="A10" s="1">
        <v>9</v>
      </c>
      <c r="B10">
        <v>1402115.2478998119</v>
      </c>
      <c r="C10">
        <v>1555760.4648134101</v>
      </c>
      <c r="D10">
        <v>1634156.093248273</v>
      </c>
      <c r="E10">
        <v>1265211.7988858351</v>
      </c>
      <c r="F10">
        <v>1311035.124339645</v>
      </c>
      <c r="G10">
        <v>1311320.7394552981</v>
      </c>
      <c r="H10">
        <v>1331026.878790301</v>
      </c>
      <c r="I10">
        <v>1327600.7315129859</v>
      </c>
      <c r="J10">
        <v>1342372.07931842</v>
      </c>
      <c r="K10">
        <v>1367754.9360045451</v>
      </c>
      <c r="L10">
        <v>1382866.9238310261</v>
      </c>
      <c r="M10">
        <v>1400267.394941346</v>
      </c>
      <c r="N10">
        <v>1582123.1787151711</v>
      </c>
      <c r="O10">
        <v>1655885.3402671311</v>
      </c>
      <c r="P10">
        <v>1852750.8312235819</v>
      </c>
      <c r="Q10">
        <v>2011013.3799497019</v>
      </c>
      <c r="R10">
        <v>2116067.663653668</v>
      </c>
      <c r="S10">
        <v>2327203.6481919689</v>
      </c>
      <c r="T10">
        <v>2360698.418239533</v>
      </c>
      <c r="U10">
        <v>2397985.7335985238</v>
      </c>
      <c r="V10">
        <v>2410776.076846519</v>
      </c>
      <c r="W10">
        <v>2469660.5273827869</v>
      </c>
      <c r="X10">
        <v>2591488.8082485348</v>
      </c>
      <c r="Y10">
        <v>2699956.068757283</v>
      </c>
      <c r="Z10">
        <v>2448952.0301720649</v>
      </c>
      <c r="AB10" s="4">
        <f t="shared" si="1"/>
        <v>18253874.417049214</v>
      </c>
      <c r="AC10" s="5">
        <f t="shared" si="2"/>
        <v>299</v>
      </c>
      <c r="AD10" s="6">
        <f t="shared" si="0"/>
        <v>-1.6415824172044406</v>
      </c>
      <c r="AE10" s="6">
        <f t="shared" si="3"/>
        <v>0</v>
      </c>
      <c r="AF10" s="6"/>
      <c r="AH10" t="s">
        <v>56</v>
      </c>
      <c r="AI10" s="9">
        <f>_xlfn.STDEV.P(AB2:AB311)</f>
        <v>1519461.8448074639</v>
      </c>
    </row>
    <row r="11" spans="1:41" x14ac:dyDescent="0.25">
      <c r="A11" s="1">
        <v>10</v>
      </c>
      <c r="B11">
        <v>1353409.229256646</v>
      </c>
      <c r="C11">
        <v>1522183.330962769</v>
      </c>
      <c r="D11">
        <v>1610225.0419345561</v>
      </c>
      <c r="E11">
        <v>1237972.007289503</v>
      </c>
      <c r="F11">
        <v>1287844.449580658</v>
      </c>
      <c r="G11">
        <v>1293367.7968060831</v>
      </c>
      <c r="H11">
        <v>1339260.976094665</v>
      </c>
      <c r="I11">
        <v>1346914.2296641569</v>
      </c>
      <c r="J11">
        <v>1358269.9632355871</v>
      </c>
      <c r="K11">
        <v>1381903.351324959</v>
      </c>
      <c r="L11">
        <v>1386580.356581432</v>
      </c>
      <c r="M11">
        <v>1407053.67659429</v>
      </c>
      <c r="N11">
        <v>1586911.371542359</v>
      </c>
      <c r="O11">
        <v>1646953.5718031351</v>
      </c>
      <c r="P11">
        <v>1833355.179722375</v>
      </c>
      <c r="Q11">
        <v>2013897.115668003</v>
      </c>
      <c r="R11">
        <v>2182587.4178178231</v>
      </c>
      <c r="S11">
        <v>2331623.2083687452</v>
      </c>
      <c r="T11">
        <v>2337131.8073072471</v>
      </c>
      <c r="U11">
        <v>2353794.280748771</v>
      </c>
      <c r="V11">
        <v>2397883.4595755651</v>
      </c>
      <c r="W11">
        <v>2455911.6338644819</v>
      </c>
      <c r="X11">
        <v>2586413.830648907</v>
      </c>
      <c r="Y11">
        <v>2703676.274705545</v>
      </c>
      <c r="Z11">
        <v>2457351.211959972</v>
      </c>
      <c r="AB11" s="4">
        <f t="shared" si="1"/>
        <v>18176928.893625498</v>
      </c>
      <c r="AC11" s="5">
        <f t="shared" si="2"/>
        <v>301</v>
      </c>
      <c r="AD11" s="6">
        <f t="shared" si="0"/>
        <v>-1.6922224011478784</v>
      </c>
      <c r="AE11" s="6">
        <f t="shared" si="3"/>
        <v>0</v>
      </c>
      <c r="AF11" s="6"/>
      <c r="AH11" t="s">
        <v>35</v>
      </c>
      <c r="AI11" s="9">
        <f>PERCENTILE($AB$2:$AB$311,0.9)</f>
        <v>22871555.572304901</v>
      </c>
    </row>
    <row r="12" spans="1:41" x14ac:dyDescent="0.25">
      <c r="A12" s="1">
        <v>11</v>
      </c>
      <c r="B12">
        <v>1577105.8056739699</v>
      </c>
      <c r="C12">
        <v>1726284.568427006</v>
      </c>
      <c r="D12">
        <v>1782667.076952755</v>
      </c>
      <c r="E12">
        <v>1546978.987307928</v>
      </c>
      <c r="F12">
        <v>1590987.454436464</v>
      </c>
      <c r="G12">
        <v>1560423.1780594359</v>
      </c>
      <c r="H12">
        <v>1551369.727699907</v>
      </c>
      <c r="I12">
        <v>1445573.3835428681</v>
      </c>
      <c r="J12">
        <v>1469785.4486600319</v>
      </c>
      <c r="K12">
        <v>1467962.0378248859</v>
      </c>
      <c r="L12">
        <v>1463785.932925059</v>
      </c>
      <c r="M12">
        <v>1470226.3233582401</v>
      </c>
      <c r="N12">
        <v>1636727.3482093581</v>
      </c>
      <c r="O12">
        <v>1722521.0217578949</v>
      </c>
      <c r="P12">
        <v>1921932.3032872621</v>
      </c>
      <c r="Q12">
        <v>2049630.229724986</v>
      </c>
      <c r="R12">
        <v>2139103.09705674</v>
      </c>
      <c r="S12">
        <v>2361258.316164244</v>
      </c>
      <c r="T12">
        <v>2432395.507246166</v>
      </c>
      <c r="U12">
        <v>2339875.6733547221</v>
      </c>
      <c r="V12">
        <v>2413861.5058086039</v>
      </c>
      <c r="W12">
        <v>2456793.402362878</v>
      </c>
      <c r="X12">
        <v>2496549.7128581651</v>
      </c>
      <c r="Y12">
        <v>2603756.520124896</v>
      </c>
      <c r="Z12">
        <v>2392761.9402614669</v>
      </c>
      <c r="AB12" s="4">
        <f t="shared" si="1"/>
        <v>19693749.880475763</v>
      </c>
      <c r="AC12" s="5">
        <f t="shared" si="2"/>
        <v>230</v>
      </c>
      <c r="AD12" s="6">
        <f t="shared" si="0"/>
        <v>-0.69396042304439609</v>
      </c>
      <c r="AE12" s="6">
        <f t="shared" si="3"/>
        <v>0</v>
      </c>
      <c r="AF12" s="6"/>
    </row>
    <row r="13" spans="1:41" ht="15.75" thickBot="1" x14ac:dyDescent="0.3">
      <c r="A13" s="1">
        <v>12</v>
      </c>
      <c r="B13">
        <v>1788530.4226977341</v>
      </c>
      <c r="C13">
        <v>1947579.011025677</v>
      </c>
      <c r="D13">
        <v>1980174.6048361671</v>
      </c>
      <c r="E13">
        <v>1832284.4030174699</v>
      </c>
      <c r="F13">
        <v>1870456.850992922</v>
      </c>
      <c r="G13">
        <v>1818684.8518429929</v>
      </c>
      <c r="H13">
        <v>1765737.833072077</v>
      </c>
      <c r="I13">
        <v>1673564.5848963719</v>
      </c>
      <c r="J13">
        <v>1698397.6977489861</v>
      </c>
      <c r="K13">
        <v>1688583.675865113</v>
      </c>
      <c r="L13">
        <v>1695420.042873522</v>
      </c>
      <c r="M13">
        <v>1694739.4369617349</v>
      </c>
      <c r="N13">
        <v>1867378.4336464989</v>
      </c>
      <c r="O13">
        <v>1878908.9079812111</v>
      </c>
      <c r="P13">
        <v>2072849.423818252</v>
      </c>
      <c r="Q13">
        <v>2223392.6975011132</v>
      </c>
      <c r="R13">
        <v>2349354.357793848</v>
      </c>
      <c r="S13">
        <v>2504082.9661692712</v>
      </c>
      <c r="T13">
        <v>2511547.4287654371</v>
      </c>
      <c r="U13">
        <v>2542413.6904875892</v>
      </c>
      <c r="V13">
        <v>2615386.5846307152</v>
      </c>
      <c r="W13">
        <v>2637711.6442580679</v>
      </c>
      <c r="X13">
        <v>2658962.6943562799</v>
      </c>
      <c r="Y13">
        <v>2728798.089677718</v>
      </c>
      <c r="Z13">
        <v>2529311.329977849</v>
      </c>
      <c r="AB13" s="4">
        <f t="shared" si="1"/>
        <v>22119360.404305793</v>
      </c>
      <c r="AC13" s="5">
        <f t="shared" si="2"/>
        <v>58</v>
      </c>
      <c r="AD13" s="6">
        <f t="shared" si="0"/>
        <v>0.90240116518448588</v>
      </c>
      <c r="AE13" s="6">
        <f t="shared" si="3"/>
        <v>0</v>
      </c>
      <c r="AF13" s="6"/>
    </row>
    <row r="14" spans="1:41" x14ac:dyDescent="0.25">
      <c r="A14" s="1">
        <v>13</v>
      </c>
      <c r="B14">
        <v>1495136.2330488199</v>
      </c>
      <c r="C14">
        <v>1626201.195439412</v>
      </c>
      <c r="D14">
        <v>1694724.836899804</v>
      </c>
      <c r="E14">
        <v>1392719.371091017</v>
      </c>
      <c r="F14">
        <v>1436144.1768339451</v>
      </c>
      <c r="G14">
        <v>1415940.8806084399</v>
      </c>
      <c r="H14">
        <v>1431665.354311232</v>
      </c>
      <c r="I14">
        <v>1399313.1968721149</v>
      </c>
      <c r="J14">
        <v>1426168.5012258571</v>
      </c>
      <c r="K14">
        <v>1436969.101224703</v>
      </c>
      <c r="L14">
        <v>1418180.099479822</v>
      </c>
      <c r="M14">
        <v>1429590.4433614139</v>
      </c>
      <c r="N14">
        <v>1591868.579697554</v>
      </c>
      <c r="O14">
        <v>1647870.979255903</v>
      </c>
      <c r="P14">
        <v>1851483.2956642769</v>
      </c>
      <c r="Q14">
        <v>2029612.4771660841</v>
      </c>
      <c r="R14">
        <v>2138654.262806213</v>
      </c>
      <c r="S14">
        <v>2393860.077450912</v>
      </c>
      <c r="T14">
        <v>2389411.9764953358</v>
      </c>
      <c r="U14">
        <v>2373056.522827405</v>
      </c>
      <c r="V14">
        <v>2390054.4762807512</v>
      </c>
      <c r="W14">
        <v>2447452.9420280019</v>
      </c>
      <c r="X14">
        <v>2570301.2459661318</v>
      </c>
      <c r="Y14">
        <v>2671453.9313767469</v>
      </c>
      <c r="Z14">
        <v>2433153.0416983319</v>
      </c>
      <c r="AB14" s="4">
        <f t="shared" si="1"/>
        <v>18905062.188192245</v>
      </c>
      <c r="AC14" s="5">
        <f t="shared" si="2"/>
        <v>281</v>
      </c>
      <c r="AD14" s="6">
        <f t="shared" si="0"/>
        <v>-1.2130176767548082</v>
      </c>
      <c r="AE14" s="6">
        <f t="shared" si="3"/>
        <v>0</v>
      </c>
      <c r="AF14" s="6"/>
      <c r="AH14" s="12" t="s">
        <v>51</v>
      </c>
      <c r="AI14" s="12" t="s">
        <v>73</v>
      </c>
      <c r="AJ14" s="12" t="s">
        <v>52</v>
      </c>
      <c r="AK14" t="s">
        <v>37</v>
      </c>
      <c r="AL14" s="12" t="s">
        <v>53</v>
      </c>
      <c r="AN14" s="19" t="s">
        <v>51</v>
      </c>
      <c r="AO14" s="19" t="s">
        <v>37</v>
      </c>
    </row>
    <row r="15" spans="1:41" x14ac:dyDescent="0.25">
      <c r="A15" s="1">
        <v>14</v>
      </c>
      <c r="B15">
        <v>1340789.8881174531</v>
      </c>
      <c r="C15">
        <v>1519744.269206844</v>
      </c>
      <c r="D15">
        <v>1608108.163325723</v>
      </c>
      <c r="E15">
        <v>1254520.2589077291</v>
      </c>
      <c r="F15">
        <v>1310866.435467608</v>
      </c>
      <c r="G15">
        <v>1303200.5168507099</v>
      </c>
      <c r="H15">
        <v>1322671.879873696</v>
      </c>
      <c r="I15">
        <v>1317651.292923101</v>
      </c>
      <c r="J15">
        <v>1339505.578233514</v>
      </c>
      <c r="K15">
        <v>1378040.124077644</v>
      </c>
      <c r="L15">
        <v>1374772.329599665</v>
      </c>
      <c r="M15">
        <v>1388106.0612661501</v>
      </c>
      <c r="N15">
        <v>1570924.4930822509</v>
      </c>
      <c r="O15">
        <v>1650527.6128509359</v>
      </c>
      <c r="P15">
        <v>1838664.603335975</v>
      </c>
      <c r="Q15">
        <v>2028006.2050360281</v>
      </c>
      <c r="R15">
        <v>2196166.2589562899</v>
      </c>
      <c r="S15">
        <v>2358954.0837077708</v>
      </c>
      <c r="T15">
        <v>2379204.5929168281</v>
      </c>
      <c r="U15">
        <v>2400848.240968416</v>
      </c>
      <c r="V15">
        <v>2423293.4301139112</v>
      </c>
      <c r="W15">
        <v>2468551.8301735711</v>
      </c>
      <c r="X15">
        <v>2553457.4358650171</v>
      </c>
      <c r="Y15">
        <v>2697947.218837955</v>
      </c>
      <c r="Z15">
        <v>2435909.9561514952</v>
      </c>
      <c r="AB15" s="4">
        <f t="shared" si="1"/>
        <v>18196875.861130856</v>
      </c>
      <c r="AC15" s="5">
        <f t="shared" si="2"/>
        <v>300</v>
      </c>
      <c r="AD15" s="6">
        <f t="shared" si="0"/>
        <v>-1.6790947483716512</v>
      </c>
      <c r="AE15" s="6">
        <f t="shared" si="3"/>
        <v>0</v>
      </c>
      <c r="AF15" s="6"/>
      <c r="AH15" s="13">
        <v>1</v>
      </c>
      <c r="AI15" s="13">
        <v>18000000</v>
      </c>
      <c r="AJ15" s="14">
        <f t="shared" ref="AJ15:AJ30" si="4">FREQUENCY($AB$2:$AB$311,AI15)</f>
        <v>5</v>
      </c>
      <c r="AK15" s="14">
        <f>AJ15</f>
        <v>5</v>
      </c>
      <c r="AL15" s="12" t="s">
        <v>42</v>
      </c>
      <c r="AN15" s="16">
        <v>18000000</v>
      </c>
      <c r="AO15" s="17">
        <v>5</v>
      </c>
    </row>
    <row r="16" spans="1:41" x14ac:dyDescent="0.25">
      <c r="A16" s="1">
        <v>15</v>
      </c>
      <c r="B16">
        <v>1437399.694699218</v>
      </c>
      <c r="C16">
        <v>1613945.329203615</v>
      </c>
      <c r="D16">
        <v>1690203.899038332</v>
      </c>
      <c r="E16">
        <v>1401239.6934876549</v>
      </c>
      <c r="F16">
        <v>1451356.429047978</v>
      </c>
      <c r="G16">
        <v>1442480.277306227</v>
      </c>
      <c r="H16">
        <v>1454912.270420054</v>
      </c>
      <c r="I16">
        <v>1415392.254500072</v>
      </c>
      <c r="J16">
        <v>1443879.5078069579</v>
      </c>
      <c r="K16">
        <v>1475638.285418025</v>
      </c>
      <c r="L16">
        <v>1481307.467928089</v>
      </c>
      <c r="M16">
        <v>1486575.93259393</v>
      </c>
      <c r="N16">
        <v>1658165.1043021081</v>
      </c>
      <c r="O16">
        <v>1734943.1923584479</v>
      </c>
      <c r="P16">
        <v>1919059.0591045721</v>
      </c>
      <c r="Q16">
        <v>2120749.9135531532</v>
      </c>
      <c r="R16">
        <v>2211744.8284680038</v>
      </c>
      <c r="S16">
        <v>2431091.4305033078</v>
      </c>
      <c r="T16">
        <v>2448498.8204486459</v>
      </c>
      <c r="U16">
        <v>2563950.0951166381</v>
      </c>
      <c r="V16">
        <v>2527836.5245420961</v>
      </c>
      <c r="W16">
        <v>2613124.2523845872</v>
      </c>
      <c r="X16">
        <v>2631760.3896942842</v>
      </c>
      <c r="Y16">
        <v>2760564.8230832419</v>
      </c>
      <c r="Z16">
        <v>2471589.6545184208</v>
      </c>
      <c r="AB16" s="4">
        <f t="shared" si="1"/>
        <v>19376894.282565139</v>
      </c>
      <c r="AC16" s="5">
        <f t="shared" si="2"/>
        <v>244</v>
      </c>
      <c r="AD16" s="6">
        <f t="shared" si="0"/>
        <v>-0.90249188370162226</v>
      </c>
      <c r="AE16" s="6">
        <f t="shared" si="3"/>
        <v>0</v>
      </c>
      <c r="AF16" s="6"/>
      <c r="AH16" s="13">
        <f t="shared" ref="AH16:AH30" si="5">AH15+1</f>
        <v>2</v>
      </c>
      <c r="AI16" s="13">
        <f>AI15+500000</f>
        <v>18500000</v>
      </c>
      <c r="AJ16" s="14">
        <f t="shared" si="4"/>
        <v>18</v>
      </c>
      <c r="AK16" s="14">
        <f t="shared" ref="AK16:AK30" si="6">AJ16-AJ15</f>
        <v>13</v>
      </c>
      <c r="AL16" s="12" t="s">
        <v>43</v>
      </c>
      <c r="AN16" s="16">
        <v>18500000</v>
      </c>
      <c r="AO16" s="17">
        <v>13</v>
      </c>
    </row>
    <row r="17" spans="1:41" x14ac:dyDescent="0.25">
      <c r="A17" s="1">
        <v>16</v>
      </c>
      <c r="B17">
        <v>1590521.5067651169</v>
      </c>
      <c r="C17">
        <v>1774042.5812095951</v>
      </c>
      <c r="D17">
        <v>1863547.228372335</v>
      </c>
      <c r="E17">
        <v>1599156.1976350651</v>
      </c>
      <c r="F17">
        <v>1673575.349114158</v>
      </c>
      <c r="G17">
        <v>1660922.2716378551</v>
      </c>
      <c r="H17">
        <v>1675008.921880262</v>
      </c>
      <c r="I17">
        <v>1637972.803161256</v>
      </c>
      <c r="J17">
        <v>1670902.410152175</v>
      </c>
      <c r="K17">
        <v>1703367.272915791</v>
      </c>
      <c r="L17">
        <v>1705622.7117835139</v>
      </c>
      <c r="M17">
        <v>1716081.565181568</v>
      </c>
      <c r="N17">
        <v>1889048.7775460021</v>
      </c>
      <c r="O17">
        <v>1964929.562482405</v>
      </c>
      <c r="P17">
        <v>2154679.033529494</v>
      </c>
      <c r="Q17">
        <v>2289839.3098225049</v>
      </c>
      <c r="R17">
        <v>2398363.5834091962</v>
      </c>
      <c r="S17">
        <v>2583956.749862798</v>
      </c>
      <c r="T17">
        <v>2613275.0116913342</v>
      </c>
      <c r="U17">
        <v>2667254.4683594131</v>
      </c>
      <c r="V17">
        <v>2724464.8887018468</v>
      </c>
      <c r="W17">
        <v>2821792.2809092458</v>
      </c>
      <c r="X17">
        <v>2853368.4722600151</v>
      </c>
      <c r="Y17">
        <v>2982101.441123731</v>
      </c>
      <c r="Z17">
        <v>2623528.529734042</v>
      </c>
      <c r="AB17" s="4">
        <f t="shared" si="1"/>
        <v>21657448.188062839</v>
      </c>
      <c r="AC17" s="5">
        <f t="shared" si="2"/>
        <v>77</v>
      </c>
      <c r="AD17" s="6">
        <f t="shared" si="0"/>
        <v>0.59840391917171443</v>
      </c>
      <c r="AE17" s="6">
        <f t="shared" si="3"/>
        <v>0</v>
      </c>
      <c r="AF17" s="6"/>
      <c r="AH17" s="13">
        <f t="shared" si="5"/>
        <v>3</v>
      </c>
      <c r="AI17" s="13">
        <f t="shared" ref="AI17:AI30" si="7">AI16+500000</f>
        <v>19000000</v>
      </c>
      <c r="AJ17" s="14">
        <f t="shared" si="4"/>
        <v>31</v>
      </c>
      <c r="AK17" s="14">
        <f t="shared" si="6"/>
        <v>13</v>
      </c>
      <c r="AL17" s="12" t="s">
        <v>44</v>
      </c>
      <c r="AN17" s="16">
        <v>19000000</v>
      </c>
      <c r="AO17" s="17">
        <v>13</v>
      </c>
    </row>
    <row r="18" spans="1:41" x14ac:dyDescent="0.25">
      <c r="A18" s="1">
        <v>17</v>
      </c>
      <c r="B18">
        <v>1505914.581421213</v>
      </c>
      <c r="C18">
        <v>1653921.649445185</v>
      </c>
      <c r="D18">
        <v>1757011.023794618</v>
      </c>
      <c r="E18">
        <v>1507500.6074452619</v>
      </c>
      <c r="F18">
        <v>1581541.1103042201</v>
      </c>
      <c r="G18">
        <v>1596243.3388015081</v>
      </c>
      <c r="H18">
        <v>1625447.237926112</v>
      </c>
      <c r="I18">
        <v>1563962.5620720829</v>
      </c>
      <c r="J18">
        <v>1585998.5233944401</v>
      </c>
      <c r="K18">
        <v>1621693.725314138</v>
      </c>
      <c r="L18">
        <v>1649593.413472519</v>
      </c>
      <c r="M18">
        <v>1660913.52858048</v>
      </c>
      <c r="N18">
        <v>1820815.4077587421</v>
      </c>
      <c r="O18">
        <v>1980922.547482264</v>
      </c>
      <c r="P18">
        <v>2046358.486791115</v>
      </c>
      <c r="Q18">
        <v>2218546.8225632212</v>
      </c>
      <c r="R18">
        <v>2315675.8914476181</v>
      </c>
      <c r="S18">
        <v>2533257.0570888552</v>
      </c>
      <c r="T18">
        <v>2519802.0164899989</v>
      </c>
      <c r="U18">
        <v>2532568.405178587</v>
      </c>
      <c r="V18">
        <v>2590212.7202040311</v>
      </c>
      <c r="W18">
        <v>2680542.2845679661</v>
      </c>
      <c r="X18">
        <v>2724293.8310099859</v>
      </c>
      <c r="Y18">
        <v>2842626.7645868119</v>
      </c>
      <c r="Z18">
        <v>2522898.9240603358</v>
      </c>
      <c r="AB18" s="4">
        <f t="shared" si="1"/>
        <v>20719477.045817595</v>
      </c>
      <c r="AC18" s="5">
        <f t="shared" si="2"/>
        <v>152</v>
      </c>
      <c r="AD18" s="6">
        <f t="shared" si="0"/>
        <v>-1.8900915069844072E-2</v>
      </c>
      <c r="AE18" s="6">
        <f t="shared" si="3"/>
        <v>0</v>
      </c>
      <c r="AF18" s="6"/>
      <c r="AH18" s="13">
        <f t="shared" si="5"/>
        <v>4</v>
      </c>
      <c r="AI18" s="13">
        <f t="shared" si="7"/>
        <v>19500000</v>
      </c>
      <c r="AJ18" s="14">
        <f t="shared" si="4"/>
        <v>72</v>
      </c>
      <c r="AK18" s="14">
        <f t="shared" si="6"/>
        <v>41</v>
      </c>
      <c r="AL18" s="12" t="s">
        <v>45</v>
      </c>
      <c r="AN18" s="16">
        <v>19500000</v>
      </c>
      <c r="AO18" s="17">
        <v>41</v>
      </c>
    </row>
    <row r="19" spans="1:41" x14ac:dyDescent="0.25">
      <c r="A19" s="1">
        <v>18</v>
      </c>
      <c r="B19">
        <v>1463149.188399202</v>
      </c>
      <c r="C19">
        <v>1635758.5444209019</v>
      </c>
      <c r="D19">
        <v>1734882.0031866019</v>
      </c>
      <c r="E19">
        <v>1497398.9474250821</v>
      </c>
      <c r="F19">
        <v>1595511.08008878</v>
      </c>
      <c r="G19">
        <v>1621119.0778343689</v>
      </c>
      <c r="H19">
        <v>1644852.6455484231</v>
      </c>
      <c r="I19">
        <v>1572512.7226672629</v>
      </c>
      <c r="J19">
        <v>1598169.648522323</v>
      </c>
      <c r="K19">
        <v>1618757.6326629941</v>
      </c>
      <c r="L19">
        <v>1614818.218191986</v>
      </c>
      <c r="M19">
        <v>1636529.2264982241</v>
      </c>
      <c r="N19">
        <v>1757593.554091068</v>
      </c>
      <c r="O19">
        <v>1821957.7227237851</v>
      </c>
      <c r="P19">
        <v>2015946.2926691971</v>
      </c>
      <c r="Q19">
        <v>2218433.2846303871</v>
      </c>
      <c r="R19">
        <v>2295006.520947515</v>
      </c>
      <c r="S19">
        <v>2511837.650665903</v>
      </c>
      <c r="T19">
        <v>2522156.475057174</v>
      </c>
      <c r="U19">
        <v>2530809.395646425</v>
      </c>
      <c r="V19">
        <v>2569081.7640770781</v>
      </c>
      <c r="W19">
        <v>2638272.3879444539</v>
      </c>
      <c r="X19">
        <v>2670794.069052306</v>
      </c>
      <c r="Y19">
        <v>2784594.9939169381</v>
      </c>
      <c r="Z19">
        <v>2538425.130227658</v>
      </c>
      <c r="AB19" s="4">
        <f t="shared" si="1"/>
        <v>20546303.49332723</v>
      </c>
      <c r="AC19" s="5">
        <f t="shared" si="2"/>
        <v>163</v>
      </c>
      <c r="AD19" s="6">
        <f t="shared" si="0"/>
        <v>-0.13287123494471276</v>
      </c>
      <c r="AE19" s="6">
        <f t="shared" si="3"/>
        <v>0</v>
      </c>
      <c r="AF19" s="6"/>
      <c r="AH19" s="13">
        <f t="shared" si="5"/>
        <v>5</v>
      </c>
      <c r="AI19" s="13">
        <f t="shared" si="7"/>
        <v>20000000</v>
      </c>
      <c r="AJ19" s="14">
        <f t="shared" si="4"/>
        <v>103</v>
      </c>
      <c r="AK19" s="14">
        <f t="shared" si="6"/>
        <v>31</v>
      </c>
      <c r="AL19" s="12" t="s">
        <v>46</v>
      </c>
      <c r="AN19" s="16">
        <v>20000000</v>
      </c>
      <c r="AO19" s="17">
        <v>31</v>
      </c>
    </row>
    <row r="20" spans="1:41" x14ac:dyDescent="0.25">
      <c r="A20" s="1">
        <v>19</v>
      </c>
      <c r="B20">
        <v>1702580.663687801</v>
      </c>
      <c r="C20">
        <v>1878082.759366804</v>
      </c>
      <c r="D20">
        <v>1948616.7490199821</v>
      </c>
      <c r="E20">
        <v>1710031.659140585</v>
      </c>
      <c r="F20">
        <v>1792097.296074419</v>
      </c>
      <c r="G20">
        <v>1791553.034790799</v>
      </c>
      <c r="H20">
        <v>1778951.133137132</v>
      </c>
      <c r="I20">
        <v>1666799.518849307</v>
      </c>
      <c r="J20">
        <v>1695524.13973186</v>
      </c>
      <c r="K20">
        <v>1728035.479168002</v>
      </c>
      <c r="L20">
        <v>1743402.243219547</v>
      </c>
      <c r="M20">
        <v>1747110.695638441</v>
      </c>
      <c r="N20">
        <v>1856579.011852632</v>
      </c>
      <c r="O20">
        <v>1935469.5925112329</v>
      </c>
      <c r="P20">
        <v>2130025.481288251</v>
      </c>
      <c r="Q20">
        <v>2295726.7158134808</v>
      </c>
      <c r="R20">
        <v>2386948.376556607</v>
      </c>
      <c r="S20">
        <v>2641888.7008706238</v>
      </c>
      <c r="T20">
        <v>2614459.5710403291</v>
      </c>
      <c r="U20">
        <v>2634461.5210352852</v>
      </c>
      <c r="V20">
        <v>2731986.3014768041</v>
      </c>
      <c r="W20">
        <v>2757682.1007756288</v>
      </c>
      <c r="X20">
        <v>2749752.9611587329</v>
      </c>
      <c r="Y20">
        <v>2870481.3410007032</v>
      </c>
      <c r="Z20">
        <v>2501698.9276436209</v>
      </c>
      <c r="AB20" s="4">
        <f t="shared" si="1"/>
        <v>22189182.761219818</v>
      </c>
      <c r="AC20" s="5">
        <f t="shared" si="2"/>
        <v>50</v>
      </c>
      <c r="AD20" s="6">
        <f t="shared" si="0"/>
        <v>0.94835319560409292</v>
      </c>
      <c r="AE20" s="6">
        <f t="shared" si="3"/>
        <v>0</v>
      </c>
      <c r="AF20" s="6"/>
      <c r="AH20" s="13">
        <f t="shared" si="5"/>
        <v>6</v>
      </c>
      <c r="AI20" s="13">
        <f t="shared" si="7"/>
        <v>20500000</v>
      </c>
      <c r="AJ20" s="14">
        <f t="shared" si="4"/>
        <v>141</v>
      </c>
      <c r="AK20" s="14">
        <f t="shared" si="6"/>
        <v>38</v>
      </c>
      <c r="AL20" s="12" t="s">
        <v>47</v>
      </c>
      <c r="AN20" s="16">
        <v>20500000</v>
      </c>
      <c r="AO20" s="17">
        <v>38</v>
      </c>
    </row>
    <row r="21" spans="1:41" x14ac:dyDescent="0.25">
      <c r="A21" s="1">
        <v>20</v>
      </c>
      <c r="B21">
        <v>1776705.3009437779</v>
      </c>
      <c r="C21">
        <v>1907523.539541286</v>
      </c>
      <c r="D21">
        <v>1949377.982161419</v>
      </c>
      <c r="E21">
        <v>1714206.136976382</v>
      </c>
      <c r="F21">
        <v>1773551.2800473089</v>
      </c>
      <c r="G21">
        <v>1746355.5964867179</v>
      </c>
      <c r="H21">
        <v>1715676.076149188</v>
      </c>
      <c r="I21">
        <v>1603821.3662694329</v>
      </c>
      <c r="J21">
        <v>1629871.307941572</v>
      </c>
      <c r="K21">
        <v>1654762.217303117</v>
      </c>
      <c r="L21">
        <v>1653084.4468642459</v>
      </c>
      <c r="M21">
        <v>1655728.6792788859</v>
      </c>
      <c r="N21">
        <v>1813854.5404226759</v>
      </c>
      <c r="O21">
        <v>1860978.1449023739</v>
      </c>
      <c r="P21">
        <v>2039898.140707389</v>
      </c>
      <c r="Q21">
        <v>2186595.4633828411</v>
      </c>
      <c r="R21">
        <v>2289929.9024891309</v>
      </c>
      <c r="S21">
        <v>2509560.9066611589</v>
      </c>
      <c r="T21">
        <v>2516112.168965464</v>
      </c>
      <c r="U21">
        <v>2557512.8356461162</v>
      </c>
      <c r="V21">
        <v>2633216.7590525849</v>
      </c>
      <c r="W21">
        <v>2734495.241767446</v>
      </c>
      <c r="X21">
        <v>2715854.8641220261</v>
      </c>
      <c r="Y21">
        <v>2907990.997895869</v>
      </c>
      <c r="Z21">
        <v>2490736.5092811249</v>
      </c>
      <c r="AB21" s="4">
        <f t="shared" si="1"/>
        <v>21624091.422801107</v>
      </c>
      <c r="AC21" s="5">
        <f t="shared" si="2"/>
        <v>79</v>
      </c>
      <c r="AD21" s="6">
        <f t="shared" si="0"/>
        <v>0.57645090641543906</v>
      </c>
      <c r="AE21" s="6">
        <f t="shared" si="3"/>
        <v>0</v>
      </c>
      <c r="AF21" s="6"/>
      <c r="AH21" s="13">
        <f t="shared" si="5"/>
        <v>7</v>
      </c>
      <c r="AI21" s="13">
        <f t="shared" si="7"/>
        <v>21000000</v>
      </c>
      <c r="AJ21" s="14">
        <f t="shared" si="4"/>
        <v>186</v>
      </c>
      <c r="AK21" s="14">
        <f t="shared" si="6"/>
        <v>45</v>
      </c>
      <c r="AL21" s="12" t="s">
        <v>54</v>
      </c>
      <c r="AN21" s="16">
        <v>21000000</v>
      </c>
      <c r="AO21" s="17">
        <v>45</v>
      </c>
    </row>
    <row r="22" spans="1:41" x14ac:dyDescent="0.25">
      <c r="A22" s="1">
        <v>21</v>
      </c>
      <c r="B22">
        <v>1532150.3698585189</v>
      </c>
      <c r="C22">
        <v>1721218.5129196651</v>
      </c>
      <c r="D22">
        <v>1817501.712431388</v>
      </c>
      <c r="E22">
        <v>1593005.4330097809</v>
      </c>
      <c r="F22">
        <v>1682078.312404711</v>
      </c>
      <c r="G22">
        <v>1689486.8835600179</v>
      </c>
      <c r="H22">
        <v>1715250.210241538</v>
      </c>
      <c r="I22">
        <v>1653906.3082886811</v>
      </c>
      <c r="J22">
        <v>1698814.70785027</v>
      </c>
      <c r="K22">
        <v>1739481.711092348</v>
      </c>
      <c r="L22">
        <v>1758081.5714088969</v>
      </c>
      <c r="M22">
        <v>1778627.9057046999</v>
      </c>
      <c r="N22">
        <v>1946184.8170883609</v>
      </c>
      <c r="O22">
        <v>1995855.7795792951</v>
      </c>
      <c r="P22">
        <v>2210904.267657069</v>
      </c>
      <c r="Q22">
        <v>2326814.15344752</v>
      </c>
      <c r="R22">
        <v>2512473.2165642809</v>
      </c>
      <c r="S22">
        <v>2651984.5759329689</v>
      </c>
      <c r="T22">
        <v>2671074.83287097</v>
      </c>
      <c r="U22">
        <v>2773348.2443593149</v>
      </c>
      <c r="V22">
        <v>2880236.1694525941</v>
      </c>
      <c r="W22">
        <v>2946108.2582889241</v>
      </c>
      <c r="X22">
        <v>2976062.950699694</v>
      </c>
      <c r="Y22">
        <v>3092656.386504407</v>
      </c>
      <c r="Z22">
        <v>2675913.433836638</v>
      </c>
      <c r="AB22" s="4">
        <f t="shared" si="1"/>
        <v>22008082.841825522</v>
      </c>
      <c r="AC22" s="5">
        <f t="shared" si="2"/>
        <v>61</v>
      </c>
      <c r="AD22" s="6">
        <f t="shared" si="0"/>
        <v>0.8291663137398475</v>
      </c>
      <c r="AE22" s="6">
        <f t="shared" si="3"/>
        <v>0</v>
      </c>
      <c r="AF22" s="6"/>
      <c r="AH22" s="13">
        <f t="shared" si="5"/>
        <v>8</v>
      </c>
      <c r="AI22" s="13">
        <f t="shared" si="7"/>
        <v>21500000</v>
      </c>
      <c r="AJ22" s="14">
        <f t="shared" si="4"/>
        <v>222</v>
      </c>
      <c r="AK22" s="14">
        <f t="shared" si="6"/>
        <v>36</v>
      </c>
      <c r="AL22" s="12" t="s">
        <v>48</v>
      </c>
      <c r="AN22" s="16">
        <v>21500000</v>
      </c>
      <c r="AO22" s="17">
        <v>36</v>
      </c>
    </row>
    <row r="23" spans="1:41" x14ac:dyDescent="0.25">
      <c r="A23" s="1">
        <v>22</v>
      </c>
      <c r="B23">
        <v>1692144.0521105649</v>
      </c>
      <c r="C23">
        <v>1830230.2777798299</v>
      </c>
      <c r="D23">
        <v>1906168.315266412</v>
      </c>
      <c r="E23">
        <v>1658513.7327509581</v>
      </c>
      <c r="F23">
        <v>1725964.263676177</v>
      </c>
      <c r="G23">
        <v>1717896.569058653</v>
      </c>
      <c r="H23">
        <v>1699953.817236355</v>
      </c>
      <c r="I23">
        <v>1667388.520695878</v>
      </c>
      <c r="J23">
        <v>1691357.7609114251</v>
      </c>
      <c r="K23">
        <v>1712539.6877303731</v>
      </c>
      <c r="L23">
        <v>1711862.2654675101</v>
      </c>
      <c r="M23">
        <v>1725741.8444626669</v>
      </c>
      <c r="N23">
        <v>1881810.5071588219</v>
      </c>
      <c r="O23">
        <v>1957625.079392479</v>
      </c>
      <c r="P23">
        <v>2158492.2427835041</v>
      </c>
      <c r="Q23">
        <v>2264231.017523007</v>
      </c>
      <c r="R23">
        <v>2365546.9390497641</v>
      </c>
      <c r="S23">
        <v>2546316.3118818239</v>
      </c>
      <c r="T23">
        <v>2596570.5274603171</v>
      </c>
      <c r="U23">
        <v>2660271.9711810262</v>
      </c>
      <c r="V23">
        <v>2699890.2040959322</v>
      </c>
      <c r="W23">
        <v>2761396.060602183</v>
      </c>
      <c r="X23">
        <v>2785340.5727615352</v>
      </c>
      <c r="Y23">
        <v>2916857.263064737</v>
      </c>
      <c r="Z23">
        <v>2618112.6077774782</v>
      </c>
      <c r="AB23" s="4">
        <f t="shared" si="1"/>
        <v>21854816.05651946</v>
      </c>
      <c r="AC23" s="5">
        <f t="shared" si="2"/>
        <v>70</v>
      </c>
      <c r="AD23" s="6">
        <f t="shared" si="0"/>
        <v>0.72829718969449608</v>
      </c>
      <c r="AE23" s="6">
        <f t="shared" si="3"/>
        <v>0</v>
      </c>
      <c r="AF23" s="6"/>
      <c r="AH23" s="13">
        <f t="shared" si="5"/>
        <v>9</v>
      </c>
      <c r="AI23" s="13">
        <f t="shared" si="7"/>
        <v>22000000</v>
      </c>
      <c r="AJ23" s="14">
        <f t="shared" si="4"/>
        <v>249</v>
      </c>
      <c r="AK23" s="14">
        <f t="shared" si="6"/>
        <v>27</v>
      </c>
      <c r="AL23" s="12" t="s">
        <v>49</v>
      </c>
      <c r="AN23" s="16">
        <v>22000000</v>
      </c>
      <c r="AO23" s="17">
        <v>27</v>
      </c>
    </row>
    <row r="24" spans="1:41" x14ac:dyDescent="0.25">
      <c r="A24" s="1">
        <v>23</v>
      </c>
      <c r="B24">
        <v>1541278.1635316741</v>
      </c>
      <c r="C24">
        <v>1727159.0935861471</v>
      </c>
      <c r="D24">
        <v>1821293.667387201</v>
      </c>
      <c r="E24">
        <v>1492977.640370545</v>
      </c>
      <c r="F24">
        <v>1573628.239586439</v>
      </c>
      <c r="G24">
        <v>1582773.0550646801</v>
      </c>
      <c r="H24">
        <v>1603792.750348476</v>
      </c>
      <c r="I24">
        <v>1592470.7036449991</v>
      </c>
      <c r="J24">
        <v>1627161.4627627181</v>
      </c>
      <c r="K24">
        <v>1654580.1080855359</v>
      </c>
      <c r="L24">
        <v>1669430.6778969991</v>
      </c>
      <c r="M24">
        <v>1698373.594741801</v>
      </c>
      <c r="N24">
        <v>1877689.9290710711</v>
      </c>
      <c r="O24">
        <v>1960595.926790247</v>
      </c>
      <c r="P24">
        <v>2144538.9556034561</v>
      </c>
      <c r="Q24">
        <v>2275326.6132348939</v>
      </c>
      <c r="R24">
        <v>2386999.8079411741</v>
      </c>
      <c r="S24">
        <v>2602219.9538372741</v>
      </c>
      <c r="T24">
        <v>2642079.3118069428</v>
      </c>
      <c r="U24">
        <v>2697905.458738945</v>
      </c>
      <c r="V24">
        <v>2774311.4213483101</v>
      </c>
      <c r="W24">
        <v>2862795.777186166</v>
      </c>
      <c r="X24">
        <v>2909061.8226351128</v>
      </c>
      <c r="Y24">
        <v>3042081.7596875061</v>
      </c>
      <c r="Z24">
        <v>2681895.4986430719</v>
      </c>
      <c r="AB24" s="4">
        <f t="shared" si="1"/>
        <v>21239338.875834674</v>
      </c>
      <c r="AC24" s="5">
        <f t="shared" si="2"/>
        <v>112</v>
      </c>
      <c r="AD24" s="6">
        <f t="shared" si="0"/>
        <v>0.32323457967365971</v>
      </c>
      <c r="AE24" s="6">
        <f t="shared" si="3"/>
        <v>0</v>
      </c>
      <c r="AF24" s="6"/>
      <c r="AH24" s="13">
        <f t="shared" si="5"/>
        <v>10</v>
      </c>
      <c r="AI24" s="13">
        <f t="shared" si="7"/>
        <v>22500000</v>
      </c>
      <c r="AJ24" s="14">
        <f t="shared" si="4"/>
        <v>269</v>
      </c>
      <c r="AK24" s="14">
        <f t="shared" si="6"/>
        <v>20</v>
      </c>
      <c r="AL24" s="12" t="s">
        <v>50</v>
      </c>
      <c r="AN24" s="16">
        <v>22500000</v>
      </c>
      <c r="AO24" s="17">
        <v>20</v>
      </c>
    </row>
    <row r="25" spans="1:41" x14ac:dyDescent="0.25">
      <c r="A25" s="1">
        <v>24</v>
      </c>
      <c r="B25">
        <v>1671319.373588972</v>
      </c>
      <c r="C25">
        <v>1847562.430620861</v>
      </c>
      <c r="D25">
        <v>1915556.0514035381</v>
      </c>
      <c r="E25">
        <v>1665359.167179144</v>
      </c>
      <c r="F25">
        <v>1740279.12621448</v>
      </c>
      <c r="G25">
        <v>1742916.368604603</v>
      </c>
      <c r="H25">
        <v>1733462.339400765</v>
      </c>
      <c r="I25">
        <v>1656223.9113094951</v>
      </c>
      <c r="J25">
        <v>1697734.382852433</v>
      </c>
      <c r="K25">
        <v>1707080.9712215951</v>
      </c>
      <c r="L25">
        <v>1720546.386866142</v>
      </c>
      <c r="M25">
        <v>1823699.5826785311</v>
      </c>
      <c r="N25">
        <v>1911451.514801125</v>
      </c>
      <c r="O25">
        <v>1969947.244520325</v>
      </c>
      <c r="P25">
        <v>2180517.2653205581</v>
      </c>
      <c r="Q25">
        <v>2281836.243529432</v>
      </c>
      <c r="R25">
        <v>2393222.0164837362</v>
      </c>
      <c r="S25">
        <v>2620316.7070616758</v>
      </c>
      <c r="T25">
        <v>2734727.8343645949</v>
      </c>
      <c r="U25">
        <v>2774566.0764833661</v>
      </c>
      <c r="V25">
        <v>2741805.7503332281</v>
      </c>
      <c r="W25">
        <v>2790547.6571806399</v>
      </c>
      <c r="X25">
        <v>2827688.5848203292</v>
      </c>
      <c r="Y25">
        <v>3014274.038134716</v>
      </c>
      <c r="Z25">
        <v>2593873.4073228091</v>
      </c>
      <c r="AB25" s="4">
        <f t="shared" si="1"/>
        <v>22153614.700976163</v>
      </c>
      <c r="AC25" s="5">
        <f t="shared" si="2"/>
        <v>55</v>
      </c>
      <c r="AD25" s="6">
        <f t="shared" si="0"/>
        <v>0.92494486826424982</v>
      </c>
      <c r="AE25" s="6">
        <f t="shared" si="3"/>
        <v>0</v>
      </c>
      <c r="AF25" s="6"/>
      <c r="AH25" s="13">
        <f t="shared" si="5"/>
        <v>11</v>
      </c>
      <c r="AI25" s="13">
        <f t="shared" si="7"/>
        <v>23000000</v>
      </c>
      <c r="AJ25" s="14">
        <f t="shared" si="4"/>
        <v>285</v>
      </c>
      <c r="AK25" s="14">
        <f t="shared" si="6"/>
        <v>16</v>
      </c>
      <c r="AL25" s="12" t="s">
        <v>69</v>
      </c>
      <c r="AN25" s="16">
        <v>23000000</v>
      </c>
      <c r="AO25" s="17">
        <v>16</v>
      </c>
    </row>
    <row r="26" spans="1:41" x14ac:dyDescent="0.25">
      <c r="A26" s="1">
        <v>25</v>
      </c>
      <c r="B26">
        <v>1437399.5799907099</v>
      </c>
      <c r="C26">
        <v>1600239.2016391191</v>
      </c>
      <c r="D26">
        <v>1694551.281006946</v>
      </c>
      <c r="E26">
        <v>1400711.213400197</v>
      </c>
      <c r="F26">
        <v>1473661.339159712</v>
      </c>
      <c r="G26">
        <v>1494208.59215386</v>
      </c>
      <c r="H26">
        <v>1525053.9189517379</v>
      </c>
      <c r="I26">
        <v>1505679.6743946921</v>
      </c>
      <c r="J26">
        <v>1531217.732731557</v>
      </c>
      <c r="K26">
        <v>1566489.6117099491</v>
      </c>
      <c r="L26">
        <v>1568499.245363656</v>
      </c>
      <c r="M26">
        <v>1594985.832382903</v>
      </c>
      <c r="N26">
        <v>1787250.835409001</v>
      </c>
      <c r="O26">
        <v>1846814.0887743521</v>
      </c>
      <c r="P26">
        <v>2045559.9242950771</v>
      </c>
      <c r="Q26">
        <v>2207562.2696618638</v>
      </c>
      <c r="R26">
        <v>2353442.4624994281</v>
      </c>
      <c r="S26">
        <v>2554378.8576426092</v>
      </c>
      <c r="T26">
        <v>2610991.309740379</v>
      </c>
      <c r="U26">
        <v>2623307.7982469401</v>
      </c>
      <c r="V26">
        <v>2681243.2515890482</v>
      </c>
      <c r="W26">
        <v>2756472.3677767548</v>
      </c>
      <c r="X26">
        <v>2837919.9883257169</v>
      </c>
      <c r="Y26">
        <v>2963128.346841631</v>
      </c>
      <c r="Z26">
        <v>2606500.9206159399</v>
      </c>
      <c r="AB26" s="4">
        <f t="shared" si="1"/>
        <v>20196666.298054215</v>
      </c>
      <c r="AC26" s="5">
        <f t="shared" si="2"/>
        <v>193</v>
      </c>
      <c r="AD26" s="6">
        <f t="shared" si="0"/>
        <v>-0.36297717440469268</v>
      </c>
      <c r="AE26" s="6">
        <f t="shared" si="3"/>
        <v>0</v>
      </c>
      <c r="AF26" s="6"/>
      <c r="AH26" s="13">
        <f t="shared" si="5"/>
        <v>12</v>
      </c>
      <c r="AI26" s="13">
        <f t="shared" si="7"/>
        <v>23500000</v>
      </c>
      <c r="AJ26" s="14">
        <f t="shared" si="4"/>
        <v>294</v>
      </c>
      <c r="AK26" s="14">
        <f t="shared" si="6"/>
        <v>9</v>
      </c>
      <c r="AL26" s="12" t="s">
        <v>68</v>
      </c>
      <c r="AN26" s="16">
        <v>23500000</v>
      </c>
      <c r="AO26" s="17">
        <v>9</v>
      </c>
    </row>
    <row r="27" spans="1:41" x14ac:dyDescent="0.25">
      <c r="A27" s="1">
        <v>26</v>
      </c>
      <c r="B27">
        <v>1551774.885244878</v>
      </c>
      <c r="C27">
        <v>1743973.955474182</v>
      </c>
      <c r="D27">
        <v>1857210.5950584679</v>
      </c>
      <c r="E27">
        <v>1579643.278359923</v>
      </c>
      <c r="F27">
        <v>1665392.6512738231</v>
      </c>
      <c r="G27">
        <v>1666929.5144408729</v>
      </c>
      <c r="H27">
        <v>1677159.840875363</v>
      </c>
      <c r="I27">
        <v>1625505.572767948</v>
      </c>
      <c r="J27">
        <v>1649710.8512565431</v>
      </c>
      <c r="K27">
        <v>1679040.2021841591</v>
      </c>
      <c r="L27">
        <v>1684634.4806559479</v>
      </c>
      <c r="M27">
        <v>1707105.6557317411</v>
      </c>
      <c r="N27">
        <v>1858885.2402730619</v>
      </c>
      <c r="O27">
        <v>1936593.938531158</v>
      </c>
      <c r="P27">
        <v>2114106.0344674299</v>
      </c>
      <c r="Q27">
        <v>2249420.8646864961</v>
      </c>
      <c r="R27">
        <v>2335877.302608443</v>
      </c>
      <c r="S27">
        <v>2536020.6549684359</v>
      </c>
      <c r="T27">
        <v>2588551.4652917688</v>
      </c>
      <c r="U27">
        <v>2616081.2870114031</v>
      </c>
      <c r="V27">
        <v>2668743.4747174052</v>
      </c>
      <c r="W27">
        <v>2739052.1692543291</v>
      </c>
      <c r="X27">
        <v>2794199.33087224</v>
      </c>
      <c r="Y27">
        <v>2915642.5074446532</v>
      </c>
      <c r="Z27">
        <v>2592338.5291368612</v>
      </c>
      <c r="AB27" s="4">
        <f t="shared" si="1"/>
        <v>21391822.456239272</v>
      </c>
      <c r="AC27" s="5">
        <f t="shared" si="2"/>
        <v>102</v>
      </c>
      <c r="AD27" s="6">
        <f t="shared" si="0"/>
        <v>0.42358825484206775</v>
      </c>
      <c r="AE27" s="6">
        <f t="shared" si="3"/>
        <v>0</v>
      </c>
      <c r="AF27" s="6"/>
      <c r="AH27" s="13">
        <f t="shared" si="5"/>
        <v>13</v>
      </c>
      <c r="AI27" s="13">
        <f t="shared" si="7"/>
        <v>24000000</v>
      </c>
      <c r="AJ27" s="14">
        <f t="shared" si="4"/>
        <v>302</v>
      </c>
      <c r="AK27" s="14">
        <f t="shared" si="6"/>
        <v>8</v>
      </c>
      <c r="AL27" s="12" t="s">
        <v>70</v>
      </c>
      <c r="AN27" s="16">
        <v>24000000</v>
      </c>
      <c r="AO27" s="17">
        <v>8</v>
      </c>
    </row>
    <row r="28" spans="1:41" x14ac:dyDescent="0.25">
      <c r="A28" s="1">
        <v>27</v>
      </c>
      <c r="B28">
        <v>1436141.159022925</v>
      </c>
      <c r="C28">
        <v>1591225.7399148471</v>
      </c>
      <c r="D28">
        <v>1666737.2344865559</v>
      </c>
      <c r="E28">
        <v>1321237.4120123801</v>
      </c>
      <c r="F28">
        <v>1373244.3738855619</v>
      </c>
      <c r="G28">
        <v>1375203.4395477739</v>
      </c>
      <c r="H28">
        <v>1396396.101001343</v>
      </c>
      <c r="I28">
        <v>1386148.6616494181</v>
      </c>
      <c r="J28">
        <v>1403529.77024838</v>
      </c>
      <c r="K28">
        <v>1423662.0090595181</v>
      </c>
      <c r="L28">
        <v>1433514.084928388</v>
      </c>
      <c r="M28">
        <v>1442573.8570951419</v>
      </c>
      <c r="N28">
        <v>1609842.015012606</v>
      </c>
      <c r="O28">
        <v>1664275.90274012</v>
      </c>
      <c r="P28">
        <v>1857522.050268481</v>
      </c>
      <c r="Q28">
        <v>2039427.220931432</v>
      </c>
      <c r="R28">
        <v>2150278.123302985</v>
      </c>
      <c r="S28">
        <v>2349540.2161369431</v>
      </c>
      <c r="T28">
        <v>2366035.2039702921</v>
      </c>
      <c r="U28">
        <v>2379498.4695629561</v>
      </c>
      <c r="V28">
        <v>2469991.3491288172</v>
      </c>
      <c r="W28">
        <v>2478127.634777647</v>
      </c>
      <c r="X28">
        <v>2577174.982163433</v>
      </c>
      <c r="Y28">
        <v>2721839.6574383429</v>
      </c>
      <c r="Z28">
        <v>2441392.339904156</v>
      </c>
      <c r="AB28" s="4">
        <f t="shared" si="1"/>
        <v>18709094.615888033</v>
      </c>
      <c r="AC28" s="5">
        <f t="shared" si="2"/>
        <v>287</v>
      </c>
      <c r="AD28" s="6">
        <f t="shared" si="0"/>
        <v>-1.3419893735262025</v>
      </c>
      <c r="AE28" s="6">
        <f t="shared" si="3"/>
        <v>0</v>
      </c>
      <c r="AF28" s="6"/>
      <c r="AH28" s="13">
        <f t="shared" si="5"/>
        <v>14</v>
      </c>
      <c r="AI28" s="13">
        <f t="shared" si="7"/>
        <v>24500000</v>
      </c>
      <c r="AJ28" s="14">
        <f t="shared" si="4"/>
        <v>304</v>
      </c>
      <c r="AK28" s="14">
        <f t="shared" si="6"/>
        <v>2</v>
      </c>
      <c r="AL28" s="12" t="s">
        <v>71</v>
      </c>
      <c r="AN28" s="16">
        <v>24500000</v>
      </c>
      <c r="AO28" s="17">
        <v>2</v>
      </c>
    </row>
    <row r="29" spans="1:41" x14ac:dyDescent="0.25">
      <c r="A29" s="1">
        <v>28</v>
      </c>
      <c r="B29">
        <v>1403610.3486015201</v>
      </c>
      <c r="C29">
        <v>1575688.360172045</v>
      </c>
      <c r="D29">
        <v>1647403.0777995591</v>
      </c>
      <c r="E29">
        <v>1305233.38931461</v>
      </c>
      <c r="F29">
        <v>1347467.741421011</v>
      </c>
      <c r="G29">
        <v>1335528.3736037789</v>
      </c>
      <c r="H29">
        <v>1363107.0725280039</v>
      </c>
      <c r="I29">
        <v>1351578.3852300821</v>
      </c>
      <c r="J29">
        <v>1367320.7732199591</v>
      </c>
      <c r="K29">
        <v>1399316.246421647</v>
      </c>
      <c r="L29">
        <v>1407471.3688647919</v>
      </c>
      <c r="M29">
        <v>1430697.8853773151</v>
      </c>
      <c r="N29">
        <v>1616617.6160944321</v>
      </c>
      <c r="O29">
        <v>1684089.2170150911</v>
      </c>
      <c r="P29">
        <v>1856550.8985840259</v>
      </c>
      <c r="Q29">
        <v>2023229.205105501</v>
      </c>
      <c r="R29">
        <v>2118288.2119814479</v>
      </c>
      <c r="S29">
        <v>2350239.646902564</v>
      </c>
      <c r="T29">
        <v>2345164.0828141952</v>
      </c>
      <c r="U29">
        <v>2365478.7402676102</v>
      </c>
      <c r="V29">
        <v>2409875.9726180299</v>
      </c>
      <c r="W29">
        <v>2476860.930159695</v>
      </c>
      <c r="X29">
        <v>2585161.836469519</v>
      </c>
      <c r="Y29">
        <v>2735607.9759677351</v>
      </c>
      <c r="Z29">
        <v>2484319.5341625758</v>
      </c>
      <c r="AB29" s="4">
        <f t="shared" si="1"/>
        <v>18486909.32053183</v>
      </c>
      <c r="AC29" s="5">
        <f t="shared" si="2"/>
        <v>293</v>
      </c>
      <c r="AD29" s="6">
        <f t="shared" si="0"/>
        <v>-1.4882156812913421</v>
      </c>
      <c r="AE29" s="6">
        <f t="shared" si="3"/>
        <v>0</v>
      </c>
      <c r="AF29" s="6"/>
      <c r="AH29" s="13">
        <f t="shared" si="5"/>
        <v>15</v>
      </c>
      <c r="AI29" s="13">
        <f t="shared" si="7"/>
        <v>25000000</v>
      </c>
      <c r="AJ29" s="14">
        <f t="shared" si="4"/>
        <v>308</v>
      </c>
      <c r="AK29" s="14">
        <f t="shared" si="6"/>
        <v>4</v>
      </c>
      <c r="AL29" s="12" t="s">
        <v>74</v>
      </c>
      <c r="AN29" s="16">
        <v>25000000</v>
      </c>
      <c r="AO29" s="17">
        <v>4</v>
      </c>
    </row>
    <row r="30" spans="1:41" x14ac:dyDescent="0.25">
      <c r="A30" s="1">
        <v>29</v>
      </c>
      <c r="B30">
        <v>1614140.9897360201</v>
      </c>
      <c r="C30">
        <v>1794454.614469999</v>
      </c>
      <c r="D30">
        <v>1890321.749441037</v>
      </c>
      <c r="E30">
        <v>1665196.2343060831</v>
      </c>
      <c r="F30">
        <v>1753552.2521624351</v>
      </c>
      <c r="G30">
        <v>1769026.6810096879</v>
      </c>
      <c r="H30">
        <v>1780039.649727111</v>
      </c>
      <c r="I30">
        <v>1724094.448220721</v>
      </c>
      <c r="J30">
        <v>1767636.6483052589</v>
      </c>
      <c r="K30">
        <v>1797447.8463106409</v>
      </c>
      <c r="L30">
        <v>1810630.1084768691</v>
      </c>
      <c r="M30">
        <v>1828736.76746534</v>
      </c>
      <c r="N30">
        <v>1954377.4944515461</v>
      </c>
      <c r="O30">
        <v>2036294.033374561</v>
      </c>
      <c r="P30">
        <v>2216359.433426409</v>
      </c>
      <c r="Q30">
        <v>2378067.8428092501</v>
      </c>
      <c r="R30">
        <v>2471144.4297171151</v>
      </c>
      <c r="S30">
        <v>2673865.2468549712</v>
      </c>
      <c r="T30">
        <v>2730009.780189408</v>
      </c>
      <c r="U30">
        <v>2720457.3828310282</v>
      </c>
      <c r="V30">
        <v>2790248.0040530898</v>
      </c>
      <c r="W30">
        <v>2858406.28204741</v>
      </c>
      <c r="X30">
        <v>2936902.3510453221</v>
      </c>
      <c r="Y30">
        <v>3042135.5405872031</v>
      </c>
      <c r="Z30">
        <v>2680215.4932771628</v>
      </c>
      <c r="AB30" s="4">
        <f t="shared" si="1"/>
        <v>22506542.831949983</v>
      </c>
      <c r="AC30" s="5">
        <f t="shared" si="2"/>
        <v>41</v>
      </c>
      <c r="AD30" s="6">
        <f t="shared" si="0"/>
        <v>1.1572166638212751</v>
      </c>
      <c r="AE30" s="6">
        <f t="shared" si="3"/>
        <v>0</v>
      </c>
      <c r="AF30" s="6"/>
      <c r="AH30" s="13">
        <f t="shared" si="5"/>
        <v>16</v>
      </c>
      <c r="AI30" s="13">
        <f t="shared" si="7"/>
        <v>25500000</v>
      </c>
      <c r="AJ30" s="14">
        <f t="shared" si="4"/>
        <v>310</v>
      </c>
      <c r="AK30" s="14">
        <f t="shared" si="6"/>
        <v>2</v>
      </c>
      <c r="AL30" s="12" t="s">
        <v>75</v>
      </c>
      <c r="AN30" s="16">
        <v>25500000</v>
      </c>
      <c r="AO30" s="17">
        <v>2</v>
      </c>
    </row>
    <row r="31" spans="1:41" ht="15.75" thickBot="1" x14ac:dyDescent="0.3">
      <c r="A31" s="1">
        <v>30</v>
      </c>
      <c r="B31">
        <v>1503176.726326304</v>
      </c>
      <c r="C31">
        <v>1639389.2232433651</v>
      </c>
      <c r="D31">
        <v>1694251.1350225289</v>
      </c>
      <c r="E31">
        <v>1462146.609896424</v>
      </c>
      <c r="F31">
        <v>1491359.181140861</v>
      </c>
      <c r="G31">
        <v>1470724.325303165</v>
      </c>
      <c r="H31">
        <v>1479300.694028307</v>
      </c>
      <c r="I31">
        <v>1415104.22877169</v>
      </c>
      <c r="J31">
        <v>1438968.9515973539</v>
      </c>
      <c r="K31">
        <v>1454801.4888734741</v>
      </c>
      <c r="L31">
        <v>1447070.9621830729</v>
      </c>
      <c r="M31">
        <v>1458512.292861497</v>
      </c>
      <c r="N31">
        <v>1620452.62202109</v>
      </c>
      <c r="O31">
        <v>1690751.1808899569</v>
      </c>
      <c r="P31">
        <v>1902000.2290030471</v>
      </c>
      <c r="Q31">
        <v>2064068.2170630801</v>
      </c>
      <c r="R31">
        <v>2155695.7965992368</v>
      </c>
      <c r="S31">
        <v>2350710.585579732</v>
      </c>
      <c r="T31">
        <v>2372430.6582577261</v>
      </c>
      <c r="U31">
        <v>2391520.308892332</v>
      </c>
      <c r="V31">
        <v>2429909.6429501381</v>
      </c>
      <c r="W31">
        <v>2484877.0333362189</v>
      </c>
      <c r="X31">
        <v>2533939.5961299939</v>
      </c>
      <c r="Y31">
        <v>2634528.8083899552</v>
      </c>
      <c r="Z31">
        <v>2407526.147141018</v>
      </c>
      <c r="AB31" s="4">
        <f t="shared" si="1"/>
        <v>19211981.887999795</v>
      </c>
      <c r="AC31" s="5">
        <f t="shared" si="2"/>
        <v>259</v>
      </c>
      <c r="AD31" s="6">
        <f t="shared" si="0"/>
        <v>-1.0110253063268153</v>
      </c>
      <c r="AE31" s="6">
        <f t="shared" si="3"/>
        <v>0</v>
      </c>
      <c r="AF31" s="6"/>
      <c r="AH31" s="13"/>
      <c r="AI31" s="13"/>
      <c r="AJ31" s="14"/>
      <c r="AK31" s="14"/>
      <c r="AL31" s="12"/>
      <c r="AN31" s="18" t="s">
        <v>77</v>
      </c>
      <c r="AO31" s="18">
        <v>0</v>
      </c>
    </row>
    <row r="32" spans="1:41" x14ac:dyDescent="0.25">
      <c r="A32" s="1">
        <v>31</v>
      </c>
      <c r="B32">
        <v>1454771.065027379</v>
      </c>
      <c r="C32">
        <v>1628689.3893952679</v>
      </c>
      <c r="D32">
        <v>1722194.4729240171</v>
      </c>
      <c r="E32">
        <v>1407510.066225776</v>
      </c>
      <c r="F32">
        <v>1479225.5627943</v>
      </c>
      <c r="G32">
        <v>1477092.1501595429</v>
      </c>
      <c r="H32">
        <v>1499331.409661503</v>
      </c>
      <c r="I32">
        <v>1466020.3072785491</v>
      </c>
      <c r="J32">
        <v>1489497.5674720099</v>
      </c>
      <c r="K32">
        <v>1507401.075388592</v>
      </c>
      <c r="L32">
        <v>1503256.015140119</v>
      </c>
      <c r="M32">
        <v>1536752.3558707461</v>
      </c>
      <c r="N32">
        <v>1669055.1154561611</v>
      </c>
      <c r="O32">
        <v>1753288.372985312</v>
      </c>
      <c r="P32">
        <v>1935724.474403634</v>
      </c>
      <c r="Q32">
        <v>2096651.0517093069</v>
      </c>
      <c r="R32">
        <v>2187683.722706764</v>
      </c>
      <c r="S32">
        <v>2420173.6231900048</v>
      </c>
      <c r="T32">
        <v>2445644.7156622242</v>
      </c>
      <c r="U32">
        <v>2466935.5517980349</v>
      </c>
      <c r="V32">
        <v>2487589.2601286839</v>
      </c>
      <c r="W32">
        <v>2558468.9884142932</v>
      </c>
      <c r="X32">
        <v>2658157.5789448712</v>
      </c>
      <c r="Y32">
        <v>2760487.6836994099</v>
      </c>
      <c r="Z32">
        <v>2492396.9786984432</v>
      </c>
      <c r="AB32" s="4">
        <f t="shared" si="1"/>
        <v>19563767.593136888</v>
      </c>
      <c r="AC32" s="5">
        <f t="shared" si="2"/>
        <v>237</v>
      </c>
      <c r="AD32" s="6">
        <f t="shared" si="0"/>
        <v>-0.77950537291139699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1357986.2152924871</v>
      </c>
      <c r="C33">
        <v>1499081.4975636969</v>
      </c>
      <c r="D33">
        <v>1568113.662991226</v>
      </c>
      <c r="E33">
        <v>1187761.4567954901</v>
      </c>
      <c r="F33">
        <v>1238460.837227795</v>
      </c>
      <c r="G33">
        <v>1231806.6689806599</v>
      </c>
      <c r="H33">
        <v>1267374.779687434</v>
      </c>
      <c r="I33">
        <v>1295698.619628456</v>
      </c>
      <c r="J33">
        <v>1306283.869036569</v>
      </c>
      <c r="K33">
        <v>1334193.4194974611</v>
      </c>
      <c r="L33">
        <v>1330514.242120293</v>
      </c>
      <c r="M33">
        <v>1348858.8611778149</v>
      </c>
      <c r="N33">
        <v>1532127.168632885</v>
      </c>
      <c r="O33">
        <v>1602095.2035769869</v>
      </c>
      <c r="P33">
        <v>1781172.8138640751</v>
      </c>
      <c r="Q33">
        <v>1968780.4543057571</v>
      </c>
      <c r="R33">
        <v>2077155.0819284171</v>
      </c>
      <c r="S33">
        <v>2298515.1018328918</v>
      </c>
      <c r="T33">
        <v>2308664.3025653549</v>
      </c>
      <c r="U33">
        <v>2324692.2108624368</v>
      </c>
      <c r="V33">
        <v>2364304.5374019509</v>
      </c>
      <c r="W33">
        <v>2429254.7394086011</v>
      </c>
      <c r="X33">
        <v>2557115.5047314209</v>
      </c>
      <c r="Y33">
        <v>2698830.3886150168</v>
      </c>
      <c r="Z33">
        <v>2430952.4511669162</v>
      </c>
      <c r="AB33" s="4">
        <f t="shared" si="1"/>
        <v>17630970.457886379</v>
      </c>
      <c r="AC33" s="5">
        <f t="shared" si="2"/>
        <v>309</v>
      </c>
      <c r="AD33" s="6">
        <f t="shared" si="0"/>
        <v>-2.0515327962096896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1360294.837353427</v>
      </c>
      <c r="C34">
        <v>1519492.8412685769</v>
      </c>
      <c r="D34">
        <v>1597040.9970348319</v>
      </c>
      <c r="E34">
        <v>1285377.923472526</v>
      </c>
      <c r="F34">
        <v>1319512.569981864</v>
      </c>
      <c r="G34">
        <v>1308162.8256753811</v>
      </c>
      <c r="H34">
        <v>1343526.6005037811</v>
      </c>
      <c r="I34">
        <v>1344135.706280516</v>
      </c>
      <c r="J34">
        <v>1352433.381786491</v>
      </c>
      <c r="K34">
        <v>1367095.077575773</v>
      </c>
      <c r="L34">
        <v>1349024.232492913</v>
      </c>
      <c r="M34">
        <v>1376354.6580544419</v>
      </c>
      <c r="N34">
        <v>1549867.6558615761</v>
      </c>
      <c r="O34">
        <v>1622673.5205398679</v>
      </c>
      <c r="P34">
        <v>1886407.2579073559</v>
      </c>
      <c r="Q34">
        <v>2016350.5879062361</v>
      </c>
      <c r="R34">
        <v>2107639.101912085</v>
      </c>
      <c r="S34">
        <v>2302858.67670479</v>
      </c>
      <c r="T34">
        <v>2352699.507596035</v>
      </c>
      <c r="U34">
        <v>2326725.4165903009</v>
      </c>
      <c r="V34">
        <v>2406246.9098628741</v>
      </c>
      <c r="W34">
        <v>2437293.7661918649</v>
      </c>
      <c r="X34">
        <v>2567847.1894847611</v>
      </c>
      <c r="Y34">
        <v>2662397.6329629151</v>
      </c>
      <c r="Z34">
        <v>2465782.950525966</v>
      </c>
      <c r="AB34" s="4">
        <f t="shared" si="1"/>
        <v>18141435.515077665</v>
      </c>
      <c r="AC34" s="5">
        <f t="shared" si="2"/>
        <v>303</v>
      </c>
      <c r="AD34" s="6">
        <f t="shared" si="0"/>
        <v>-1.715581578391536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1503987.6436144849</v>
      </c>
      <c r="C35">
        <v>1672217.6338156729</v>
      </c>
      <c r="D35">
        <v>1772822.670300313</v>
      </c>
      <c r="E35">
        <v>1551689.0262653469</v>
      </c>
      <c r="F35">
        <v>1636348.652866567</v>
      </c>
      <c r="G35">
        <v>1641795.058794559</v>
      </c>
      <c r="H35">
        <v>1669477.1407275279</v>
      </c>
      <c r="I35">
        <v>1567345.3328142711</v>
      </c>
      <c r="J35">
        <v>1599762.742343548</v>
      </c>
      <c r="K35">
        <v>1610898.6215522611</v>
      </c>
      <c r="L35">
        <v>1626071.125648614</v>
      </c>
      <c r="M35">
        <v>1633135.318794786</v>
      </c>
      <c r="N35">
        <v>1736239.507647807</v>
      </c>
      <c r="O35">
        <v>1803812.680450232</v>
      </c>
      <c r="P35">
        <v>1992403.855463373</v>
      </c>
      <c r="Q35">
        <v>2240042.9234922458</v>
      </c>
      <c r="R35">
        <v>2251526.9517429052</v>
      </c>
      <c r="S35">
        <v>2444238.4009558558</v>
      </c>
      <c r="T35">
        <v>2459367.0103214108</v>
      </c>
      <c r="U35">
        <v>2472212.3861072031</v>
      </c>
      <c r="V35">
        <v>2543224.741310027</v>
      </c>
      <c r="W35">
        <v>2589622.138402835</v>
      </c>
      <c r="X35">
        <v>2603749.9904776858</v>
      </c>
      <c r="Y35">
        <v>2810709.8370512761</v>
      </c>
      <c r="Z35">
        <v>2453638.283130418</v>
      </c>
      <c r="AB35" s="4">
        <f t="shared" si="1"/>
        <v>20591724.823819444</v>
      </c>
      <c r="AC35" s="5">
        <f t="shared" si="2"/>
        <v>161</v>
      </c>
      <c r="AD35" s="6">
        <f t="shared" si="0"/>
        <v>-0.10297819705933642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1587812.5509727281</v>
      </c>
      <c r="C36">
        <v>1775112.9782101109</v>
      </c>
      <c r="D36">
        <v>1865346.303254212</v>
      </c>
      <c r="E36">
        <v>1613287.0498931119</v>
      </c>
      <c r="F36">
        <v>1706628.584735855</v>
      </c>
      <c r="G36">
        <v>1706455.0204824039</v>
      </c>
      <c r="H36">
        <v>1700247.947700684</v>
      </c>
      <c r="I36">
        <v>1617773.1869853691</v>
      </c>
      <c r="J36">
        <v>1658125.5832527219</v>
      </c>
      <c r="K36">
        <v>1671122.5661034789</v>
      </c>
      <c r="L36">
        <v>1683125.2926689</v>
      </c>
      <c r="M36">
        <v>1701936.1886180199</v>
      </c>
      <c r="N36">
        <v>1837031.16655126</v>
      </c>
      <c r="O36">
        <v>1911181.8340344829</v>
      </c>
      <c r="P36">
        <v>2101157.2725016791</v>
      </c>
      <c r="Q36">
        <v>2379521.0147700189</v>
      </c>
      <c r="R36">
        <v>2363151.2491134279</v>
      </c>
      <c r="S36">
        <v>2535243.4279429018</v>
      </c>
      <c r="T36">
        <v>2618380.6552919871</v>
      </c>
      <c r="U36">
        <v>2650821.1855620272</v>
      </c>
      <c r="V36">
        <v>2761064.9742238522</v>
      </c>
      <c r="W36">
        <v>2823688.2158494112</v>
      </c>
      <c r="X36">
        <v>2809762.676644715</v>
      </c>
      <c r="Y36">
        <v>3016054.89797576</v>
      </c>
      <c r="Z36">
        <v>2641631.3444242249</v>
      </c>
      <c r="AB36" s="4">
        <f t="shared" si="1"/>
        <v>21624499.438355707</v>
      </c>
      <c r="AC36" s="5">
        <f t="shared" si="2"/>
        <v>78</v>
      </c>
      <c r="AD36" s="6">
        <f t="shared" si="0"/>
        <v>0.57671943277297399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1633703.41967978</v>
      </c>
      <c r="C37">
        <v>1788648.592206971</v>
      </c>
      <c r="D37">
        <v>1852512.7551269149</v>
      </c>
      <c r="E37">
        <v>1590658.093229596</v>
      </c>
      <c r="F37">
        <v>1670728.674053089</v>
      </c>
      <c r="G37">
        <v>1660468.7348408489</v>
      </c>
      <c r="H37">
        <v>1652366.452267041</v>
      </c>
      <c r="I37">
        <v>1584799.1767387211</v>
      </c>
      <c r="J37">
        <v>1609610.813276333</v>
      </c>
      <c r="K37">
        <v>1616508.182068042</v>
      </c>
      <c r="L37">
        <v>1620154.7838442191</v>
      </c>
      <c r="M37">
        <v>1630933.3178218231</v>
      </c>
      <c r="N37">
        <v>1784162.850159972</v>
      </c>
      <c r="O37">
        <v>1853348.252192437</v>
      </c>
      <c r="P37">
        <v>2050864.3817093261</v>
      </c>
      <c r="Q37">
        <v>2203105.0680987532</v>
      </c>
      <c r="R37">
        <v>2300752.092076615</v>
      </c>
      <c r="S37">
        <v>2479456.0689713201</v>
      </c>
      <c r="T37">
        <v>2525121.0529334312</v>
      </c>
      <c r="U37">
        <v>2548340.608258904</v>
      </c>
      <c r="V37">
        <v>2619038.2451398019</v>
      </c>
      <c r="W37">
        <v>2668212.0234046988</v>
      </c>
      <c r="X37">
        <v>2714676.0160393571</v>
      </c>
      <c r="Y37">
        <v>2853944.7905986458</v>
      </c>
      <c r="Z37">
        <v>2541279.3036913471</v>
      </c>
      <c r="AB37" s="4">
        <f t="shared" si="1"/>
        <v>21035852.86837659</v>
      </c>
      <c r="AC37" s="5">
        <f t="shared" si="2"/>
        <v>123</v>
      </c>
      <c r="AD37" s="6">
        <f t="shared" si="0"/>
        <v>0.18931479211633037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1423051.5620635529</v>
      </c>
      <c r="C38">
        <v>1586552.442735537</v>
      </c>
      <c r="D38">
        <v>1673071.9152139891</v>
      </c>
      <c r="E38">
        <v>1288759.0644502011</v>
      </c>
      <c r="F38">
        <v>1344108.1075871889</v>
      </c>
      <c r="G38">
        <v>1353182.9776674011</v>
      </c>
      <c r="H38">
        <v>1387677.378153611</v>
      </c>
      <c r="I38">
        <v>1396725.9511351839</v>
      </c>
      <c r="J38">
        <v>1424250.3526668961</v>
      </c>
      <c r="K38">
        <v>1443205.1870052819</v>
      </c>
      <c r="L38">
        <v>1431001.3818616229</v>
      </c>
      <c r="M38">
        <v>1457245.29304126</v>
      </c>
      <c r="N38">
        <v>1621897.9407852769</v>
      </c>
      <c r="O38">
        <v>1685226.89342009</v>
      </c>
      <c r="P38">
        <v>1871204.2614245149</v>
      </c>
      <c r="Q38">
        <v>2050125.7632774769</v>
      </c>
      <c r="R38">
        <v>2146397.1402899139</v>
      </c>
      <c r="S38">
        <v>2399788.114031109</v>
      </c>
      <c r="T38">
        <v>2391995.0694271452</v>
      </c>
      <c r="U38">
        <v>2396124.0622473871</v>
      </c>
      <c r="V38">
        <v>2420456.3176955492</v>
      </c>
      <c r="W38">
        <v>2479551.0776728601</v>
      </c>
      <c r="X38">
        <v>2601028.3582509411</v>
      </c>
      <c r="Y38">
        <v>2718477.9918864672</v>
      </c>
      <c r="Z38">
        <v>2454825.064297657</v>
      </c>
      <c r="AB38" s="4">
        <f t="shared" si="1"/>
        <v>18719303.37278159</v>
      </c>
      <c r="AC38" s="5">
        <f t="shared" si="2"/>
        <v>286</v>
      </c>
      <c r="AD38" s="6">
        <f t="shared" si="0"/>
        <v>-1.3352707073560426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1492678.467025459</v>
      </c>
      <c r="C39">
        <v>1683451.785795978</v>
      </c>
      <c r="D39">
        <v>1750501.5521249401</v>
      </c>
      <c r="E39">
        <v>1476424.1250691661</v>
      </c>
      <c r="F39">
        <v>1550460.4712708921</v>
      </c>
      <c r="G39">
        <v>1551859.6722248071</v>
      </c>
      <c r="H39">
        <v>1570991.148486726</v>
      </c>
      <c r="I39">
        <v>1544204.308771498</v>
      </c>
      <c r="J39">
        <v>1566566.3372460811</v>
      </c>
      <c r="K39">
        <v>1576260.78962723</v>
      </c>
      <c r="L39">
        <v>1582360.0202749621</v>
      </c>
      <c r="M39">
        <v>1602579.8590567659</v>
      </c>
      <c r="N39">
        <v>1739748.463885752</v>
      </c>
      <c r="O39">
        <v>1839303.010807229</v>
      </c>
      <c r="P39">
        <v>2009531.8523208629</v>
      </c>
      <c r="Q39">
        <v>2194145.0800332311</v>
      </c>
      <c r="R39">
        <v>2288819.75346972</v>
      </c>
      <c r="S39">
        <v>2473916.395940769</v>
      </c>
      <c r="T39">
        <v>2490399.827219998</v>
      </c>
      <c r="U39">
        <v>2510651.8052968779</v>
      </c>
      <c r="V39">
        <v>2521723.0332379178</v>
      </c>
      <c r="W39">
        <v>2591615.9515927839</v>
      </c>
      <c r="X39">
        <v>2647580.2831853488</v>
      </c>
      <c r="Y39">
        <v>2822786.6639503338</v>
      </c>
      <c r="Z39">
        <v>2477685.1609989898</v>
      </c>
      <c r="AB39" s="4">
        <f t="shared" si="1"/>
        <v>20287609.277082376</v>
      </c>
      <c r="AC39" s="5">
        <f t="shared" si="2"/>
        <v>184</v>
      </c>
      <c r="AD39" s="6">
        <f t="shared" si="0"/>
        <v>-0.30312507654587129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1647055.186656889</v>
      </c>
      <c r="C40">
        <v>1817307.0652066281</v>
      </c>
      <c r="D40">
        <v>1922393.55976791</v>
      </c>
      <c r="E40">
        <v>1668608.936374034</v>
      </c>
      <c r="F40">
        <v>1770156.4462962891</v>
      </c>
      <c r="G40">
        <v>1778634.7587124009</v>
      </c>
      <c r="H40">
        <v>1772432.344859327</v>
      </c>
      <c r="I40">
        <v>1706137.010307136</v>
      </c>
      <c r="J40">
        <v>1746816.2134527729</v>
      </c>
      <c r="K40">
        <v>1755282.164654423</v>
      </c>
      <c r="L40">
        <v>1752257.6626168741</v>
      </c>
      <c r="M40">
        <v>1785570.7979688181</v>
      </c>
      <c r="N40">
        <v>1905644.4860767489</v>
      </c>
      <c r="O40">
        <v>1960273.5525173021</v>
      </c>
      <c r="P40">
        <v>2211777.5229245261</v>
      </c>
      <c r="Q40">
        <v>2273672.5283064921</v>
      </c>
      <c r="R40">
        <v>2390897.1156176869</v>
      </c>
      <c r="S40">
        <v>2543179.6430155989</v>
      </c>
      <c r="T40">
        <v>2634768.7148190951</v>
      </c>
      <c r="U40">
        <v>2625255.0184620302</v>
      </c>
      <c r="V40">
        <v>2748648.9776947112</v>
      </c>
      <c r="W40">
        <v>2710088.9964421899</v>
      </c>
      <c r="X40">
        <v>2799837.6254663039</v>
      </c>
      <c r="Y40">
        <v>2858393.7073721569</v>
      </c>
      <c r="Z40">
        <v>2535391.4637581962</v>
      </c>
      <c r="AB40" s="4">
        <f t="shared" si="1"/>
        <v>22172305.486748185</v>
      </c>
      <c r="AC40" s="5">
        <f t="shared" si="2"/>
        <v>53</v>
      </c>
      <c r="AD40" s="6">
        <f t="shared" si="0"/>
        <v>0.93724579298696975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1560043.836482693</v>
      </c>
      <c r="C41">
        <v>1737783.800544047</v>
      </c>
      <c r="D41">
        <v>1830783.8667641641</v>
      </c>
      <c r="E41">
        <v>1530284.6054907739</v>
      </c>
      <c r="F41">
        <v>1615812.10621789</v>
      </c>
      <c r="G41">
        <v>1608181.8045451969</v>
      </c>
      <c r="H41">
        <v>1614091.978087174</v>
      </c>
      <c r="I41">
        <v>1564711.006311134</v>
      </c>
      <c r="J41">
        <v>1600496.9268155231</v>
      </c>
      <c r="K41">
        <v>1623829.460545301</v>
      </c>
      <c r="L41">
        <v>1626079.9934259839</v>
      </c>
      <c r="M41">
        <v>1671848.928886486</v>
      </c>
      <c r="N41">
        <v>1807984.8950107931</v>
      </c>
      <c r="O41">
        <v>1893692.8683602931</v>
      </c>
      <c r="P41">
        <v>2082404.7579405699</v>
      </c>
      <c r="Q41">
        <v>2207488.5597890038</v>
      </c>
      <c r="R41">
        <v>2316889.5496333772</v>
      </c>
      <c r="S41">
        <v>2528971.2440091288</v>
      </c>
      <c r="T41">
        <v>2554098.0641302019</v>
      </c>
      <c r="U41">
        <v>2591319.5486195632</v>
      </c>
      <c r="V41">
        <v>2684551.7899346771</v>
      </c>
      <c r="W41">
        <v>2724384.6160193998</v>
      </c>
      <c r="X41">
        <v>2785805.3649947438</v>
      </c>
      <c r="Y41">
        <v>2923457.7392974352</v>
      </c>
      <c r="Z41">
        <v>2551528.692662959</v>
      </c>
      <c r="AB41" s="4">
        <f t="shared" si="1"/>
        <v>20956458.601924658</v>
      </c>
      <c r="AC41" s="5">
        <f t="shared" si="2"/>
        <v>128</v>
      </c>
      <c r="AD41" s="6">
        <f t="shared" si="0"/>
        <v>0.13706322244167835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1657526.0006760641</v>
      </c>
      <c r="C42">
        <v>1806675.7251771239</v>
      </c>
      <c r="D42">
        <v>1880246.8395334519</v>
      </c>
      <c r="E42">
        <v>1671629.3179838569</v>
      </c>
      <c r="F42">
        <v>1738357.9878949029</v>
      </c>
      <c r="G42">
        <v>1736492.4300739639</v>
      </c>
      <c r="H42">
        <v>1725214.06266789</v>
      </c>
      <c r="I42">
        <v>1629101.645470331</v>
      </c>
      <c r="J42">
        <v>1664077.7712216401</v>
      </c>
      <c r="K42">
        <v>1711984.7766900661</v>
      </c>
      <c r="L42">
        <v>1701459.417898736</v>
      </c>
      <c r="M42">
        <v>1724433.0036552281</v>
      </c>
      <c r="N42">
        <v>1914915.0298296351</v>
      </c>
      <c r="O42">
        <v>1970599.9188385049</v>
      </c>
      <c r="P42">
        <v>2169423.2396809831</v>
      </c>
      <c r="Q42">
        <v>2310093.5100720902</v>
      </c>
      <c r="R42">
        <v>2505214.2881294228</v>
      </c>
      <c r="S42">
        <v>2639692.0868319692</v>
      </c>
      <c r="T42">
        <v>2655330.8123335699</v>
      </c>
      <c r="U42">
        <v>2749943.211175743</v>
      </c>
      <c r="V42">
        <v>2756383.9886866952</v>
      </c>
      <c r="W42">
        <v>2824209.8267640411</v>
      </c>
      <c r="X42">
        <v>2861380.9084098581</v>
      </c>
      <c r="Y42">
        <v>2985197.1214840012</v>
      </c>
      <c r="Z42">
        <v>2587973.304413442</v>
      </c>
      <c r="AB42" s="4">
        <f t="shared" si="1"/>
        <v>22027880.528044797</v>
      </c>
      <c r="AC42" s="5">
        <f t="shared" si="2"/>
        <v>60</v>
      </c>
      <c r="AD42" s="6">
        <f t="shared" si="0"/>
        <v>0.84219572035965218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1794249.4954209239</v>
      </c>
      <c r="C43">
        <v>1991674.930429871</v>
      </c>
      <c r="D43">
        <v>2052134.50337433</v>
      </c>
      <c r="E43">
        <v>1849997.5855598559</v>
      </c>
      <c r="F43">
        <v>1945515.5459655579</v>
      </c>
      <c r="G43">
        <v>1926875.3740857251</v>
      </c>
      <c r="H43">
        <v>1882214.111265074</v>
      </c>
      <c r="I43">
        <v>1764910.2805488741</v>
      </c>
      <c r="J43">
        <v>1812270.489613961</v>
      </c>
      <c r="K43">
        <v>1818437.769273119</v>
      </c>
      <c r="L43">
        <v>1813692.638739489</v>
      </c>
      <c r="M43">
        <v>1836517.1486159931</v>
      </c>
      <c r="N43">
        <v>1979891.940106042</v>
      </c>
      <c r="O43">
        <v>2060811.972577679</v>
      </c>
      <c r="P43">
        <v>2216517.4025681829</v>
      </c>
      <c r="Q43">
        <v>2322313.4618118922</v>
      </c>
      <c r="R43">
        <v>2427507.1829415979</v>
      </c>
      <c r="S43">
        <v>2725927.6751580178</v>
      </c>
      <c r="T43">
        <v>2692449.30584493</v>
      </c>
      <c r="U43">
        <v>2756549.020462547</v>
      </c>
      <c r="V43">
        <v>2839735.2925945059</v>
      </c>
      <c r="W43">
        <v>2860981.5936180311</v>
      </c>
      <c r="X43">
        <v>2886963.5268257391</v>
      </c>
      <c r="Y43">
        <v>3062292.710331853</v>
      </c>
      <c r="Z43">
        <v>2605245.464061195</v>
      </c>
      <c r="AB43" s="4">
        <f t="shared" si="1"/>
        <v>23387964.20947703</v>
      </c>
      <c r="AC43" s="5">
        <f t="shared" si="2"/>
        <v>20</v>
      </c>
      <c r="AD43" s="6">
        <f t="shared" si="0"/>
        <v>1.7373045288368885</v>
      </c>
      <c r="AE43" s="6">
        <f t="shared" si="3"/>
        <v>23387964.20947703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1493204.863628166</v>
      </c>
      <c r="C44">
        <v>1631376.049882367</v>
      </c>
      <c r="D44">
        <v>1715083.2164482111</v>
      </c>
      <c r="E44">
        <v>1406018.6956160639</v>
      </c>
      <c r="F44">
        <v>1473482.8200741811</v>
      </c>
      <c r="G44">
        <v>1459525.4375258761</v>
      </c>
      <c r="H44">
        <v>1463369.527259245</v>
      </c>
      <c r="I44">
        <v>1429284.0504317491</v>
      </c>
      <c r="J44">
        <v>1440423.333861948</v>
      </c>
      <c r="K44">
        <v>1454613.488577653</v>
      </c>
      <c r="L44">
        <v>1442078.177477909</v>
      </c>
      <c r="M44">
        <v>1466777.408827459</v>
      </c>
      <c r="N44">
        <v>1621979.8707115019</v>
      </c>
      <c r="O44">
        <v>1670986.1774128219</v>
      </c>
      <c r="P44">
        <v>1858643.8431798259</v>
      </c>
      <c r="Q44">
        <v>2052420.971279579</v>
      </c>
      <c r="R44">
        <v>2143663.565281162</v>
      </c>
      <c r="S44">
        <v>2368903.087087011</v>
      </c>
      <c r="T44">
        <v>2369741.6540234182</v>
      </c>
      <c r="U44">
        <v>2378721.982373829</v>
      </c>
      <c r="V44">
        <v>2413322.3996302471</v>
      </c>
      <c r="W44">
        <v>2445451.5503941672</v>
      </c>
      <c r="X44">
        <v>2582205.7049945812</v>
      </c>
      <c r="Y44">
        <v>2694065.3481642199</v>
      </c>
      <c r="Z44">
        <v>2456617.0291301492</v>
      </c>
      <c r="AB44" s="4">
        <f t="shared" si="1"/>
        <v>19120199.29907947</v>
      </c>
      <c r="AC44" s="5">
        <f t="shared" si="2"/>
        <v>272</v>
      </c>
      <c r="AD44" s="6">
        <f t="shared" si="0"/>
        <v>-1.0714299747520071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1470341.6906303801</v>
      </c>
      <c r="C45">
        <v>1647286.674276886</v>
      </c>
      <c r="D45">
        <v>1731082.9356057439</v>
      </c>
      <c r="E45">
        <v>1452780.6907268169</v>
      </c>
      <c r="F45">
        <v>1510078.153087273</v>
      </c>
      <c r="G45">
        <v>1494126.7423726809</v>
      </c>
      <c r="H45">
        <v>1499908.570475962</v>
      </c>
      <c r="I45">
        <v>1448466.874211777</v>
      </c>
      <c r="J45">
        <v>1460843.3127680081</v>
      </c>
      <c r="K45">
        <v>1464195.325114225</v>
      </c>
      <c r="L45">
        <v>1452090.627068127</v>
      </c>
      <c r="M45">
        <v>1479960.6774833209</v>
      </c>
      <c r="N45">
        <v>1625278.4018785281</v>
      </c>
      <c r="O45">
        <v>1714323.1198690671</v>
      </c>
      <c r="P45">
        <v>1850425.939701543</v>
      </c>
      <c r="Q45">
        <v>2057003.0280748811</v>
      </c>
      <c r="R45">
        <v>2151512.614792983</v>
      </c>
      <c r="S45">
        <v>2370579.5663423771</v>
      </c>
      <c r="T45">
        <v>2470010.9303487162</v>
      </c>
      <c r="U45">
        <v>2364416.7237442019</v>
      </c>
      <c r="V45">
        <v>2399069.8146036281</v>
      </c>
      <c r="W45">
        <v>2465132.790343985</v>
      </c>
      <c r="X45">
        <v>2574545.897144869</v>
      </c>
      <c r="Y45">
        <v>2690490.3876458462</v>
      </c>
      <c r="Z45">
        <v>2465515.5626388709</v>
      </c>
      <c r="AB45" s="4">
        <f t="shared" si="1"/>
        <v>19353760.216720995</v>
      </c>
      <c r="AC45" s="5">
        <f t="shared" si="2"/>
        <v>248</v>
      </c>
      <c r="AD45" s="6">
        <f t="shared" si="0"/>
        <v>-0.9177170543258153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1384378.3934934109</v>
      </c>
      <c r="C46">
        <v>1573538.478260088</v>
      </c>
      <c r="D46">
        <v>1658952.720632792</v>
      </c>
      <c r="E46">
        <v>1397282.579515317</v>
      </c>
      <c r="F46">
        <v>1495180.807793021</v>
      </c>
      <c r="G46">
        <v>1503380.25807715</v>
      </c>
      <c r="H46">
        <v>1531627.115090102</v>
      </c>
      <c r="I46">
        <v>1470986.1261212339</v>
      </c>
      <c r="J46">
        <v>1502954.073935621</v>
      </c>
      <c r="K46">
        <v>1538537.5540600801</v>
      </c>
      <c r="L46">
        <v>1543606.8736261639</v>
      </c>
      <c r="M46">
        <v>1576258.9569780049</v>
      </c>
      <c r="N46">
        <v>1699067.8747980511</v>
      </c>
      <c r="O46">
        <v>1760674.5254383429</v>
      </c>
      <c r="P46">
        <v>1963134.6924221041</v>
      </c>
      <c r="Q46">
        <v>2134364.060733214</v>
      </c>
      <c r="R46">
        <v>2278851.4458708931</v>
      </c>
      <c r="S46">
        <v>2439232.2606792129</v>
      </c>
      <c r="T46">
        <v>2489862.7086635442</v>
      </c>
      <c r="U46">
        <v>2502399.6841573291</v>
      </c>
      <c r="V46">
        <v>2582244.2334246091</v>
      </c>
      <c r="W46">
        <v>2616204.1342163221</v>
      </c>
      <c r="X46">
        <v>2667838.3565249308</v>
      </c>
      <c r="Y46">
        <v>2785466.9042065851</v>
      </c>
      <c r="Z46">
        <v>2519409.9371817349</v>
      </c>
      <c r="AB46" s="4">
        <f t="shared" si="1"/>
        <v>19715251.609892532</v>
      </c>
      <c r="AC46" s="5">
        <f t="shared" si="2"/>
        <v>227</v>
      </c>
      <c r="AD46" s="6">
        <f t="shared" si="0"/>
        <v>-0.67980953831487956</v>
      </c>
      <c r="AE46" s="6">
        <f t="shared" si="3"/>
        <v>0</v>
      </c>
      <c r="AF46" s="6"/>
    </row>
    <row r="47" spans="1:38" x14ac:dyDescent="0.25">
      <c r="A47" s="1">
        <v>46</v>
      </c>
      <c r="B47">
        <v>1543251.655260406</v>
      </c>
      <c r="C47">
        <v>1719099.6188860801</v>
      </c>
      <c r="D47">
        <v>1810262.77840384</v>
      </c>
      <c r="E47">
        <v>1532541.078990587</v>
      </c>
      <c r="F47">
        <v>1597291.9183958401</v>
      </c>
      <c r="G47">
        <v>1587322.965459621</v>
      </c>
      <c r="H47">
        <v>1608422.885606739</v>
      </c>
      <c r="I47">
        <v>1573320.0409974051</v>
      </c>
      <c r="J47">
        <v>1598230.935359604</v>
      </c>
      <c r="K47">
        <v>1615318.6922545489</v>
      </c>
      <c r="L47">
        <v>1631216.445284029</v>
      </c>
      <c r="M47">
        <v>1641546.2126519021</v>
      </c>
      <c r="N47">
        <v>1798168.1332809939</v>
      </c>
      <c r="O47">
        <v>1858098.5540592209</v>
      </c>
      <c r="P47">
        <v>2046977.91020595</v>
      </c>
      <c r="Q47">
        <v>2219955.0019319342</v>
      </c>
      <c r="R47">
        <v>2303731.4354728688</v>
      </c>
      <c r="S47">
        <v>2515359.8417520751</v>
      </c>
      <c r="T47">
        <v>2542701.0704438579</v>
      </c>
      <c r="U47">
        <v>2543908.897731795</v>
      </c>
      <c r="V47">
        <v>2627973.6079705032</v>
      </c>
      <c r="W47">
        <v>2753096.8164140331</v>
      </c>
      <c r="X47">
        <v>2744192.1949923201</v>
      </c>
      <c r="Y47">
        <v>2869829.447686384</v>
      </c>
      <c r="Z47">
        <v>2598638.1381772552</v>
      </c>
      <c r="AB47" s="4">
        <f t="shared" si="1"/>
        <v>20804193.944187284</v>
      </c>
      <c r="AC47" s="5">
        <f t="shared" si="2"/>
        <v>142</v>
      </c>
      <c r="AD47" s="6">
        <f t="shared" si="0"/>
        <v>3.6853626354934714E-2</v>
      </c>
      <c r="AE47" s="6">
        <f t="shared" si="3"/>
        <v>0</v>
      </c>
      <c r="AF47" s="6"/>
    </row>
    <row r="48" spans="1:38" x14ac:dyDescent="0.25">
      <c r="A48" s="1">
        <v>47</v>
      </c>
      <c r="B48">
        <v>1441818.369289851</v>
      </c>
      <c r="C48">
        <v>1603243.474448889</v>
      </c>
      <c r="D48">
        <v>1682700.808314289</v>
      </c>
      <c r="E48">
        <v>1369358.0044398759</v>
      </c>
      <c r="F48">
        <v>1430958.241077737</v>
      </c>
      <c r="G48">
        <v>1428161.496130439</v>
      </c>
      <c r="H48">
        <v>1439104.7840199601</v>
      </c>
      <c r="I48">
        <v>1417344.787356748</v>
      </c>
      <c r="J48">
        <v>1439467.302091025</v>
      </c>
      <c r="K48">
        <v>1469992.9872460079</v>
      </c>
      <c r="L48">
        <v>1488017.631266186</v>
      </c>
      <c r="M48">
        <v>1493578.8253380591</v>
      </c>
      <c r="N48">
        <v>1650125.3807399389</v>
      </c>
      <c r="O48">
        <v>1714893.5341149389</v>
      </c>
      <c r="P48">
        <v>1929805.955974444</v>
      </c>
      <c r="Q48">
        <v>2119349.3243042529</v>
      </c>
      <c r="R48">
        <v>2239647.3634384219</v>
      </c>
      <c r="S48">
        <v>2457168.8664727262</v>
      </c>
      <c r="T48">
        <v>2466117.915337326</v>
      </c>
      <c r="U48">
        <v>2576684.8204406728</v>
      </c>
      <c r="V48">
        <v>2491076.4809439941</v>
      </c>
      <c r="W48">
        <v>2542354.194065874</v>
      </c>
      <c r="X48">
        <v>2626251.0036085821</v>
      </c>
      <c r="Y48">
        <v>2824169.1962574362</v>
      </c>
      <c r="Z48">
        <v>2457788.466136253</v>
      </c>
      <c r="AB48" s="4">
        <f t="shared" si="1"/>
        <v>19289810.474844262</v>
      </c>
      <c r="AC48" s="5">
        <f t="shared" si="2"/>
        <v>253</v>
      </c>
      <c r="AD48" s="6">
        <f t="shared" si="0"/>
        <v>-0.95980415384415552</v>
      </c>
      <c r="AE48" s="6">
        <f t="shared" si="3"/>
        <v>0</v>
      </c>
      <c r="AF48" s="6"/>
    </row>
    <row r="49" spans="1:32" x14ac:dyDescent="0.25">
      <c r="A49" s="1">
        <v>48</v>
      </c>
      <c r="B49">
        <v>1354113.6372724089</v>
      </c>
      <c r="C49">
        <v>1521775.7902881349</v>
      </c>
      <c r="D49">
        <v>1597600.510633846</v>
      </c>
      <c r="E49">
        <v>1257446.3673923139</v>
      </c>
      <c r="F49">
        <v>1308414.3644563369</v>
      </c>
      <c r="G49">
        <v>1301845.1326043829</v>
      </c>
      <c r="H49">
        <v>1334187.7203811931</v>
      </c>
      <c r="I49">
        <v>1341554.0485225101</v>
      </c>
      <c r="J49">
        <v>1349683.6546005071</v>
      </c>
      <c r="K49">
        <v>1361459.342253875</v>
      </c>
      <c r="L49">
        <v>1355408.400841488</v>
      </c>
      <c r="M49">
        <v>1393828.8527259179</v>
      </c>
      <c r="N49">
        <v>1579190.534908802</v>
      </c>
      <c r="O49">
        <v>1647914.1955273179</v>
      </c>
      <c r="P49">
        <v>1821410.05507356</v>
      </c>
      <c r="Q49">
        <v>2020446.8964803349</v>
      </c>
      <c r="R49">
        <v>2117234.1738709682</v>
      </c>
      <c r="S49">
        <v>2330195.1520911278</v>
      </c>
      <c r="T49">
        <v>2422544.4189618542</v>
      </c>
      <c r="U49">
        <v>2344540.7279696469</v>
      </c>
      <c r="V49">
        <v>2473192.4080031621</v>
      </c>
      <c r="W49">
        <v>2433145.9368756372</v>
      </c>
      <c r="X49">
        <v>2565623.9831639999</v>
      </c>
      <c r="Y49">
        <v>2700061.4085354279</v>
      </c>
      <c r="Z49">
        <v>2431848.733489227</v>
      </c>
      <c r="AB49" s="4">
        <f t="shared" si="1"/>
        <v>18162027.039789177</v>
      </c>
      <c r="AC49" s="5">
        <f t="shared" si="2"/>
        <v>302</v>
      </c>
      <c r="AD49" s="6">
        <f t="shared" si="0"/>
        <v>-1.7020297246336542</v>
      </c>
      <c r="AE49" s="6">
        <f t="shared" si="3"/>
        <v>0</v>
      </c>
      <c r="AF49" s="6"/>
    </row>
    <row r="50" spans="1:32" x14ac:dyDescent="0.25">
      <c r="A50" s="1">
        <v>49</v>
      </c>
      <c r="B50">
        <v>1384015.12857042</v>
      </c>
      <c r="C50">
        <v>1544781.081872155</v>
      </c>
      <c r="D50">
        <v>1635556.391897365</v>
      </c>
      <c r="E50">
        <v>1329457.1534832281</v>
      </c>
      <c r="F50">
        <v>1400360.4486260801</v>
      </c>
      <c r="G50">
        <v>1409603.738721526</v>
      </c>
      <c r="H50">
        <v>1424189.2821797901</v>
      </c>
      <c r="I50">
        <v>1392991.4444085029</v>
      </c>
      <c r="J50">
        <v>1419924.5816395059</v>
      </c>
      <c r="K50">
        <v>1449467.8104735911</v>
      </c>
      <c r="L50">
        <v>1438175.8731178411</v>
      </c>
      <c r="M50">
        <v>1447824.8242831631</v>
      </c>
      <c r="N50">
        <v>1602571.216642628</v>
      </c>
      <c r="O50">
        <v>1673513.1370561949</v>
      </c>
      <c r="P50">
        <v>1861052.581887532</v>
      </c>
      <c r="Q50">
        <v>2045028.7527415131</v>
      </c>
      <c r="R50">
        <v>2169475.4739667699</v>
      </c>
      <c r="S50">
        <v>2354987.6907668659</v>
      </c>
      <c r="T50">
        <v>2353238.0058223689</v>
      </c>
      <c r="U50">
        <v>2441698.7747489349</v>
      </c>
      <c r="V50">
        <v>2438186.0241575292</v>
      </c>
      <c r="W50">
        <v>2462243.240318879</v>
      </c>
      <c r="X50">
        <v>2570763.9242510749</v>
      </c>
      <c r="Y50">
        <v>2698541.7573982771</v>
      </c>
      <c r="Z50">
        <v>2430865.4036462498</v>
      </c>
      <c r="AB50" s="4">
        <f t="shared" si="1"/>
        <v>18755060.995177418</v>
      </c>
      <c r="AC50" s="5">
        <f t="shared" si="2"/>
        <v>285</v>
      </c>
      <c r="AD50" s="6">
        <f t="shared" si="0"/>
        <v>-1.3117376239041449</v>
      </c>
      <c r="AE50" s="6">
        <f t="shared" si="3"/>
        <v>0</v>
      </c>
      <c r="AF50" s="6"/>
    </row>
    <row r="51" spans="1:32" x14ac:dyDescent="0.25">
      <c r="A51" s="1">
        <v>50</v>
      </c>
      <c r="B51">
        <v>1379393.533921205</v>
      </c>
      <c r="C51">
        <v>1552388.624304221</v>
      </c>
      <c r="D51">
        <v>1657971.026666401</v>
      </c>
      <c r="E51">
        <v>1343115.3060712661</v>
      </c>
      <c r="F51">
        <v>1422687.8957009551</v>
      </c>
      <c r="G51">
        <v>1434588.2601991161</v>
      </c>
      <c r="H51">
        <v>1463300.568014713</v>
      </c>
      <c r="I51">
        <v>1433786.290268858</v>
      </c>
      <c r="J51">
        <v>1462403.502241805</v>
      </c>
      <c r="K51">
        <v>1482058.5855968909</v>
      </c>
      <c r="L51">
        <v>1490909.459775513</v>
      </c>
      <c r="M51">
        <v>1536484.5434778591</v>
      </c>
      <c r="N51">
        <v>1683205.547072049</v>
      </c>
      <c r="O51">
        <v>1752727.2135588101</v>
      </c>
      <c r="P51">
        <v>1945804.281767827</v>
      </c>
      <c r="Q51">
        <v>2135291.4950172459</v>
      </c>
      <c r="R51">
        <v>2254946.3817885048</v>
      </c>
      <c r="S51">
        <v>2456809.2376952278</v>
      </c>
      <c r="T51">
        <v>2454696.3003207841</v>
      </c>
      <c r="U51">
        <v>2513358.7981475382</v>
      </c>
      <c r="V51">
        <v>2569651.2044872912</v>
      </c>
      <c r="W51">
        <v>2592418.1890893201</v>
      </c>
      <c r="X51">
        <v>2702020.5799881439</v>
      </c>
      <c r="Y51">
        <v>2830303.767538812</v>
      </c>
      <c r="Z51">
        <v>2536528.6053575152</v>
      </c>
      <c r="AB51" s="4">
        <f t="shared" si="1"/>
        <v>19344926.458973613</v>
      </c>
      <c r="AC51" s="5">
        <f t="shared" si="2"/>
        <v>249</v>
      </c>
      <c r="AD51" s="6">
        <f t="shared" si="0"/>
        <v>-0.92353079540629712</v>
      </c>
      <c r="AE51" s="6">
        <f t="shared" si="3"/>
        <v>0</v>
      </c>
      <c r="AF51" s="6"/>
    </row>
    <row r="52" spans="1:32" x14ac:dyDescent="0.25">
      <c r="A52" s="1">
        <v>51</v>
      </c>
      <c r="B52">
        <v>1401744.86608891</v>
      </c>
      <c r="C52">
        <v>1583775.4217544191</v>
      </c>
      <c r="D52">
        <v>1700163.4325763511</v>
      </c>
      <c r="E52">
        <v>1400678.4902255069</v>
      </c>
      <c r="F52">
        <v>1506562.834301136</v>
      </c>
      <c r="G52">
        <v>1538340.003028519</v>
      </c>
      <c r="H52">
        <v>1576757.0388504071</v>
      </c>
      <c r="I52">
        <v>1569941.38302271</v>
      </c>
      <c r="J52">
        <v>1611154.2996979901</v>
      </c>
      <c r="K52">
        <v>1652510.8447386459</v>
      </c>
      <c r="L52">
        <v>1668813.4254562249</v>
      </c>
      <c r="M52">
        <v>1694200.37157161</v>
      </c>
      <c r="N52">
        <v>1859512.6012054649</v>
      </c>
      <c r="O52">
        <v>1933659.442853346</v>
      </c>
      <c r="P52">
        <v>2149902.1733824578</v>
      </c>
      <c r="Q52">
        <v>2302860.2572118919</v>
      </c>
      <c r="R52">
        <v>2395791.8117465922</v>
      </c>
      <c r="S52">
        <v>2603995.1744833612</v>
      </c>
      <c r="T52">
        <v>2649244.9854231132</v>
      </c>
      <c r="U52">
        <v>2726103.1055436959</v>
      </c>
      <c r="V52">
        <v>2826989.1179792578</v>
      </c>
      <c r="W52">
        <v>2929580.625388701</v>
      </c>
      <c r="X52">
        <v>2954723.8145090682</v>
      </c>
      <c r="Y52">
        <v>3102811.7501206938</v>
      </c>
      <c r="Z52">
        <v>2739563.1042505009</v>
      </c>
      <c r="AB52" s="4">
        <f t="shared" si="1"/>
        <v>20842475.044302057</v>
      </c>
      <c r="AC52" s="5">
        <f t="shared" si="2"/>
        <v>138</v>
      </c>
      <c r="AD52" s="6">
        <f t="shared" si="0"/>
        <v>6.2047480511650759E-2</v>
      </c>
      <c r="AE52" s="6">
        <f t="shared" si="3"/>
        <v>0</v>
      </c>
      <c r="AF52" s="6"/>
    </row>
    <row r="53" spans="1:32" x14ac:dyDescent="0.25">
      <c r="A53" s="1">
        <v>52</v>
      </c>
      <c r="B53">
        <v>1514817.5221006591</v>
      </c>
      <c r="C53">
        <v>1670072.0677865399</v>
      </c>
      <c r="D53">
        <v>1740357.5872975399</v>
      </c>
      <c r="E53">
        <v>1403655.371224652</v>
      </c>
      <c r="F53">
        <v>1458578.256026807</v>
      </c>
      <c r="G53">
        <v>1438661.230941287</v>
      </c>
      <c r="H53">
        <v>1447029.0559524971</v>
      </c>
      <c r="I53">
        <v>1435307.620205126</v>
      </c>
      <c r="J53">
        <v>1430107.2386144481</v>
      </c>
      <c r="K53">
        <v>1444334.5530657601</v>
      </c>
      <c r="L53">
        <v>1433189.349392602</v>
      </c>
      <c r="M53">
        <v>1441491.2604892149</v>
      </c>
      <c r="N53">
        <v>1617076.7929346431</v>
      </c>
      <c r="O53">
        <v>1674170.2848524379</v>
      </c>
      <c r="P53">
        <v>1867186.2069856781</v>
      </c>
      <c r="Q53">
        <v>2058147.860106319</v>
      </c>
      <c r="R53">
        <v>2164384.0990226888</v>
      </c>
      <c r="S53">
        <v>2352628.5646504569</v>
      </c>
      <c r="T53">
        <v>2368933.2100106692</v>
      </c>
      <c r="U53">
        <v>2382881.7768096179</v>
      </c>
      <c r="V53">
        <v>2465036.096743057</v>
      </c>
      <c r="W53">
        <v>2481311.7267751992</v>
      </c>
      <c r="X53">
        <v>2586849.2993353978</v>
      </c>
      <c r="Y53">
        <v>2687056.2793402742</v>
      </c>
      <c r="Z53">
        <v>2469645.6845170292</v>
      </c>
      <c r="AB53" s="4">
        <f t="shared" si="1"/>
        <v>19145813.928567357</v>
      </c>
      <c r="AC53" s="5">
        <f t="shared" si="2"/>
        <v>266</v>
      </c>
      <c r="AD53" s="6">
        <f t="shared" si="0"/>
        <v>-1.0545722763666074</v>
      </c>
      <c r="AE53" s="6">
        <f t="shared" si="3"/>
        <v>0</v>
      </c>
      <c r="AF53" s="6"/>
    </row>
    <row r="54" spans="1:32" x14ac:dyDescent="0.25">
      <c r="A54" s="1">
        <v>53</v>
      </c>
      <c r="B54">
        <v>1440435.451668448</v>
      </c>
      <c r="C54">
        <v>1611231.56400652</v>
      </c>
      <c r="D54">
        <v>1683875.0322971661</v>
      </c>
      <c r="E54">
        <v>1346711.997492084</v>
      </c>
      <c r="F54">
        <v>1418774.977484067</v>
      </c>
      <c r="G54">
        <v>1414853.5519271749</v>
      </c>
      <c r="H54">
        <v>1435387.7749549691</v>
      </c>
      <c r="I54">
        <v>1414736.0225901131</v>
      </c>
      <c r="J54">
        <v>1440680.421317989</v>
      </c>
      <c r="K54">
        <v>1459291.8262017369</v>
      </c>
      <c r="L54">
        <v>1471666.6892734671</v>
      </c>
      <c r="M54">
        <v>1491449.534719774</v>
      </c>
      <c r="N54">
        <v>1662277.5740235681</v>
      </c>
      <c r="O54">
        <v>1728349.0341068071</v>
      </c>
      <c r="P54">
        <v>1933308.341602833</v>
      </c>
      <c r="Q54">
        <v>2096724.021546219</v>
      </c>
      <c r="R54">
        <v>2209496.687662947</v>
      </c>
      <c r="S54">
        <v>2415213.2078460599</v>
      </c>
      <c r="T54">
        <v>2426829.6160652228</v>
      </c>
      <c r="U54">
        <v>2457289.5282887071</v>
      </c>
      <c r="V54">
        <v>2502778.5847656848</v>
      </c>
      <c r="W54">
        <v>2540147.3793963189</v>
      </c>
      <c r="X54">
        <v>2626740.6435651039</v>
      </c>
      <c r="Y54">
        <v>2783634.1197604942</v>
      </c>
      <c r="Z54">
        <v>2477103.2993133161</v>
      </c>
      <c r="AB54" s="4">
        <f t="shared" si="1"/>
        <v>19178366.902055513</v>
      </c>
      <c r="AC54" s="5">
        <f t="shared" si="2"/>
        <v>262</v>
      </c>
      <c r="AD54" s="6">
        <f t="shared" si="0"/>
        <v>-1.0331482612790284</v>
      </c>
      <c r="AE54" s="6">
        <f t="shared" si="3"/>
        <v>0</v>
      </c>
      <c r="AF54" s="6"/>
    </row>
    <row r="55" spans="1:32" x14ac:dyDescent="0.25">
      <c r="A55" s="1">
        <v>54</v>
      </c>
      <c r="B55">
        <v>1747021.836990061</v>
      </c>
      <c r="C55">
        <v>1931646.866774769</v>
      </c>
      <c r="D55">
        <v>1985756.0735119299</v>
      </c>
      <c r="E55">
        <v>1754352.8445607109</v>
      </c>
      <c r="F55">
        <v>1836878.5830263011</v>
      </c>
      <c r="G55">
        <v>1820185.9244941261</v>
      </c>
      <c r="H55">
        <v>1799489.8266927949</v>
      </c>
      <c r="I55">
        <v>1693551.407636889</v>
      </c>
      <c r="J55">
        <v>1738271.1417560501</v>
      </c>
      <c r="K55">
        <v>1743112.347944543</v>
      </c>
      <c r="L55">
        <v>1746346.3469355099</v>
      </c>
      <c r="M55">
        <v>1774068.0106632521</v>
      </c>
      <c r="N55">
        <v>1883822.4666644209</v>
      </c>
      <c r="O55">
        <v>1939920.26414607</v>
      </c>
      <c r="P55">
        <v>2112984.3902375</v>
      </c>
      <c r="Q55">
        <v>2253249.8327200012</v>
      </c>
      <c r="R55">
        <v>2361036.5793835078</v>
      </c>
      <c r="S55">
        <v>2535257.1429351568</v>
      </c>
      <c r="T55">
        <v>2535844.4946883521</v>
      </c>
      <c r="U55">
        <v>2633121.676832037</v>
      </c>
      <c r="V55">
        <v>2662136.8310402669</v>
      </c>
      <c r="W55">
        <v>2847168.4059897619</v>
      </c>
      <c r="X55">
        <v>2736199.3038599491</v>
      </c>
      <c r="Y55">
        <v>2863996.007089952</v>
      </c>
      <c r="Z55">
        <v>2566768.6763592018</v>
      </c>
      <c r="AB55" s="4">
        <f t="shared" si="1"/>
        <v>22366084.719338741</v>
      </c>
      <c r="AC55" s="5">
        <f t="shared" si="2"/>
        <v>44</v>
      </c>
      <c r="AD55" s="6">
        <f t="shared" si="0"/>
        <v>1.0647772826737745</v>
      </c>
      <c r="AE55" s="6">
        <f t="shared" si="3"/>
        <v>0</v>
      </c>
      <c r="AF55" s="6"/>
    </row>
    <row r="56" spans="1:32" x14ac:dyDescent="0.25">
      <c r="A56" s="1">
        <v>55</v>
      </c>
      <c r="B56">
        <v>1570168.3075895349</v>
      </c>
      <c r="C56">
        <v>1732896.259749548</v>
      </c>
      <c r="D56">
        <v>1837941.3706173759</v>
      </c>
      <c r="E56">
        <v>1588142.3468457439</v>
      </c>
      <c r="F56">
        <v>1682661.7886859679</v>
      </c>
      <c r="G56">
        <v>1702560.6863883771</v>
      </c>
      <c r="H56">
        <v>1716654.9112847571</v>
      </c>
      <c r="I56">
        <v>1657118.656675816</v>
      </c>
      <c r="J56">
        <v>1686812.2689011791</v>
      </c>
      <c r="K56">
        <v>1713181.4720503311</v>
      </c>
      <c r="L56">
        <v>1715792.082945328</v>
      </c>
      <c r="M56">
        <v>1752008.9551126121</v>
      </c>
      <c r="N56">
        <v>1851838.325916816</v>
      </c>
      <c r="O56">
        <v>1899437.8192544491</v>
      </c>
      <c r="P56">
        <v>2074561.8910203341</v>
      </c>
      <c r="Q56">
        <v>2225225.280629898</v>
      </c>
      <c r="R56">
        <v>2349987.9521074821</v>
      </c>
      <c r="S56">
        <v>2577597.3445174322</v>
      </c>
      <c r="T56">
        <v>2591794.30521383</v>
      </c>
      <c r="U56">
        <v>2601012.9945007078</v>
      </c>
      <c r="V56">
        <v>2635380.449031312</v>
      </c>
      <c r="W56">
        <v>2692209.6763180271</v>
      </c>
      <c r="X56">
        <v>2772991.9382993849</v>
      </c>
      <c r="Y56">
        <v>2966102.6195041351</v>
      </c>
      <c r="Z56">
        <v>2683713.153430956</v>
      </c>
      <c r="AB56" s="4">
        <f t="shared" si="1"/>
        <v>21481453.519500777</v>
      </c>
      <c r="AC56" s="5">
        <f t="shared" si="2"/>
        <v>90</v>
      </c>
      <c r="AD56" s="6">
        <f t="shared" si="0"/>
        <v>0.48257694453362276</v>
      </c>
      <c r="AE56" s="6">
        <f t="shared" si="3"/>
        <v>0</v>
      </c>
      <c r="AF56" s="6"/>
    </row>
    <row r="57" spans="1:32" x14ac:dyDescent="0.25">
      <c r="A57" s="1">
        <v>56</v>
      </c>
      <c r="B57">
        <v>1558324.4374917729</v>
      </c>
      <c r="C57">
        <v>1713340.679135476</v>
      </c>
      <c r="D57">
        <v>1775581.680102906</v>
      </c>
      <c r="E57">
        <v>1452116.7450131071</v>
      </c>
      <c r="F57">
        <v>1522354.7568294059</v>
      </c>
      <c r="G57">
        <v>1502607.9162742491</v>
      </c>
      <c r="H57">
        <v>1494528.4069980141</v>
      </c>
      <c r="I57">
        <v>1444062.8256861169</v>
      </c>
      <c r="J57">
        <v>1466037.2307967171</v>
      </c>
      <c r="K57">
        <v>1477201.71719458</v>
      </c>
      <c r="L57">
        <v>1480777.4663501631</v>
      </c>
      <c r="M57">
        <v>1491257.4951699909</v>
      </c>
      <c r="N57">
        <v>1649615.674614504</v>
      </c>
      <c r="O57">
        <v>1725032.549486303</v>
      </c>
      <c r="P57">
        <v>1908921.218436552</v>
      </c>
      <c r="Q57">
        <v>2075885.6042082889</v>
      </c>
      <c r="R57">
        <v>2212023.3164331699</v>
      </c>
      <c r="S57">
        <v>2396727.7510631951</v>
      </c>
      <c r="T57">
        <v>2414036.064704143</v>
      </c>
      <c r="U57">
        <v>2400746.1553118299</v>
      </c>
      <c r="V57">
        <v>2449011.8350263992</v>
      </c>
      <c r="W57">
        <v>2512871.8471807749</v>
      </c>
      <c r="X57">
        <v>2592109.952759305</v>
      </c>
      <c r="Y57">
        <v>2727908.9482761011</v>
      </c>
      <c r="Z57">
        <v>2448257.6467774562</v>
      </c>
      <c r="AB57" s="4">
        <f t="shared" si="1"/>
        <v>19592209.720829021</v>
      </c>
      <c r="AC57" s="5">
        <f t="shared" si="2"/>
        <v>236</v>
      </c>
      <c r="AD57" s="6">
        <f t="shared" si="0"/>
        <v>-0.76078681950426152</v>
      </c>
      <c r="AE57" s="6">
        <f t="shared" si="3"/>
        <v>0</v>
      </c>
      <c r="AF57" s="6"/>
    </row>
    <row r="58" spans="1:32" x14ac:dyDescent="0.25">
      <c r="A58" s="1">
        <v>57</v>
      </c>
      <c r="B58">
        <v>1360752.623257099</v>
      </c>
      <c r="C58">
        <v>1531299.3004423711</v>
      </c>
      <c r="D58">
        <v>1617130.896908104</v>
      </c>
      <c r="E58">
        <v>1233063.2043204829</v>
      </c>
      <c r="F58">
        <v>1300529.582706132</v>
      </c>
      <c r="G58">
        <v>1310152.9514197051</v>
      </c>
      <c r="H58">
        <v>1356560.0225598391</v>
      </c>
      <c r="I58">
        <v>1369649.258568438</v>
      </c>
      <c r="J58">
        <v>1396113.4091476439</v>
      </c>
      <c r="K58">
        <v>1430990.634092781</v>
      </c>
      <c r="L58">
        <v>1423244.172562758</v>
      </c>
      <c r="M58">
        <v>1460213.477146009</v>
      </c>
      <c r="N58">
        <v>1623417.9621344211</v>
      </c>
      <c r="O58">
        <v>1721029.430506702</v>
      </c>
      <c r="P58">
        <v>1905524.275283034</v>
      </c>
      <c r="Q58">
        <v>2053077.331334779</v>
      </c>
      <c r="R58">
        <v>2175557.648411985</v>
      </c>
      <c r="S58">
        <v>2384103.3719493379</v>
      </c>
      <c r="T58">
        <v>2409234.8487992599</v>
      </c>
      <c r="U58">
        <v>2457713.1673828382</v>
      </c>
      <c r="V58">
        <v>2504740.4883368728</v>
      </c>
      <c r="W58">
        <v>2542171.5118011041</v>
      </c>
      <c r="X58">
        <v>2657296.037646241</v>
      </c>
      <c r="Y58">
        <v>2785087.5759070851</v>
      </c>
      <c r="Z58">
        <v>2495193.4704959099</v>
      </c>
      <c r="AB58" s="4">
        <f t="shared" si="1"/>
        <v>18554553.138237733</v>
      </c>
      <c r="AC58" s="5">
        <f t="shared" si="2"/>
        <v>292</v>
      </c>
      <c r="AD58" s="6">
        <f t="shared" si="0"/>
        <v>-1.443697407971702</v>
      </c>
      <c r="AE58" s="6">
        <f t="shared" si="3"/>
        <v>0</v>
      </c>
      <c r="AF58" s="6"/>
    </row>
    <row r="59" spans="1:32" x14ac:dyDescent="0.25">
      <c r="A59" s="1">
        <v>58</v>
      </c>
      <c r="B59">
        <v>1422776.0380620961</v>
      </c>
      <c r="C59">
        <v>1586776.992770405</v>
      </c>
      <c r="D59">
        <v>1664909.771508669</v>
      </c>
      <c r="E59">
        <v>1396003.301214715</v>
      </c>
      <c r="F59">
        <v>1451756.752287932</v>
      </c>
      <c r="G59">
        <v>1443187.149707905</v>
      </c>
      <c r="H59">
        <v>1473453.7906339159</v>
      </c>
      <c r="I59">
        <v>1426946.3590542099</v>
      </c>
      <c r="J59">
        <v>1438124.7436748941</v>
      </c>
      <c r="K59">
        <v>1460075.653810469</v>
      </c>
      <c r="L59">
        <v>1470571.215255599</v>
      </c>
      <c r="M59">
        <v>1495982.493728912</v>
      </c>
      <c r="N59">
        <v>1629963.803145119</v>
      </c>
      <c r="O59">
        <v>1695534.800374239</v>
      </c>
      <c r="P59">
        <v>1888456.572701253</v>
      </c>
      <c r="Q59">
        <v>2110138.03578377</v>
      </c>
      <c r="R59">
        <v>2190073.317354511</v>
      </c>
      <c r="S59">
        <v>2408810.1797412452</v>
      </c>
      <c r="T59">
        <v>2423041.4730991242</v>
      </c>
      <c r="U59">
        <v>2435236.3779842998</v>
      </c>
      <c r="V59">
        <v>2501089.5614874372</v>
      </c>
      <c r="W59">
        <v>2515073.6406839392</v>
      </c>
      <c r="X59">
        <v>2581806.6697103591</v>
      </c>
      <c r="Y59">
        <v>2695508.512621691</v>
      </c>
      <c r="Z59">
        <v>2435485.7176839178</v>
      </c>
      <c r="AB59" s="4">
        <f t="shared" si="1"/>
        <v>19183806.911208771</v>
      </c>
      <c r="AC59" s="5">
        <f t="shared" si="2"/>
        <v>261</v>
      </c>
      <c r="AD59" s="6">
        <f t="shared" si="0"/>
        <v>-1.0295680403133962</v>
      </c>
      <c r="AE59" s="6">
        <f t="shared" si="3"/>
        <v>0</v>
      </c>
      <c r="AF59" s="6"/>
    </row>
    <row r="60" spans="1:32" x14ac:dyDescent="0.25">
      <c r="A60" s="1">
        <v>59</v>
      </c>
      <c r="B60">
        <v>1469069.06141269</v>
      </c>
      <c r="C60">
        <v>1651210.0726982639</v>
      </c>
      <c r="D60">
        <v>1750023.2723581791</v>
      </c>
      <c r="E60">
        <v>1360920.817863127</v>
      </c>
      <c r="F60">
        <v>1433002.409026596</v>
      </c>
      <c r="G60">
        <v>1437518.579745702</v>
      </c>
      <c r="H60">
        <v>1462897.9031575441</v>
      </c>
      <c r="I60">
        <v>1431155.9696548251</v>
      </c>
      <c r="J60">
        <v>1454422.4202569199</v>
      </c>
      <c r="K60">
        <v>1480393.689594809</v>
      </c>
      <c r="L60">
        <v>1480354.072517833</v>
      </c>
      <c r="M60">
        <v>1518268.7316383449</v>
      </c>
      <c r="N60">
        <v>1703088.1481655031</v>
      </c>
      <c r="O60">
        <v>1763082.7091781851</v>
      </c>
      <c r="P60">
        <v>1954615.0949816999</v>
      </c>
      <c r="Q60">
        <v>2082846.9757596659</v>
      </c>
      <c r="R60">
        <v>2199635.2753587211</v>
      </c>
      <c r="S60">
        <v>2427413.4436789709</v>
      </c>
      <c r="T60">
        <v>2442959.370681006</v>
      </c>
      <c r="U60">
        <v>2466201.5740016662</v>
      </c>
      <c r="V60">
        <v>2529249.6411719769</v>
      </c>
      <c r="W60">
        <v>2579406.319466386</v>
      </c>
      <c r="X60">
        <v>2698671.8479196038</v>
      </c>
      <c r="Y60">
        <v>2823193.7548557692</v>
      </c>
      <c r="Z60">
        <v>2541392.216898107</v>
      </c>
      <c r="AB60" s="4">
        <f t="shared" si="1"/>
        <v>19457424.999781907</v>
      </c>
      <c r="AC60" s="5">
        <f t="shared" si="2"/>
        <v>241</v>
      </c>
      <c r="AD60" s="6">
        <f t="shared" si="0"/>
        <v>-0.84949238424596363</v>
      </c>
      <c r="AE60" s="6">
        <f t="shared" si="3"/>
        <v>0</v>
      </c>
      <c r="AF60" s="6"/>
    </row>
    <row r="61" spans="1:32" x14ac:dyDescent="0.25">
      <c r="A61" s="1">
        <v>60</v>
      </c>
      <c r="B61">
        <v>1547336.5854109779</v>
      </c>
      <c r="C61">
        <v>1725977.713352158</v>
      </c>
      <c r="D61">
        <v>1789628.54800957</v>
      </c>
      <c r="E61">
        <v>1552942.7610613389</v>
      </c>
      <c r="F61">
        <v>1633778.727153162</v>
      </c>
      <c r="G61">
        <v>1628440.46048649</v>
      </c>
      <c r="H61">
        <v>1642596.3182533639</v>
      </c>
      <c r="I61">
        <v>1574326.5760381799</v>
      </c>
      <c r="J61">
        <v>1611628.6896569349</v>
      </c>
      <c r="K61">
        <v>1644235.091998121</v>
      </c>
      <c r="L61">
        <v>1667470.386461175</v>
      </c>
      <c r="M61">
        <v>1689239.0454165209</v>
      </c>
      <c r="N61">
        <v>1857742.5377033129</v>
      </c>
      <c r="O61">
        <v>1944796.6159077771</v>
      </c>
      <c r="P61">
        <v>2141159.6319773681</v>
      </c>
      <c r="Q61">
        <v>2271683.1013612142</v>
      </c>
      <c r="R61">
        <v>2426844.6155687589</v>
      </c>
      <c r="S61">
        <v>2596976.3375318372</v>
      </c>
      <c r="T61">
        <v>2629797.9971849462</v>
      </c>
      <c r="U61">
        <v>2683927.833670794</v>
      </c>
      <c r="V61">
        <v>2773164.736810355</v>
      </c>
      <c r="W61">
        <v>2831338.576663916</v>
      </c>
      <c r="X61">
        <v>2873946.8020911841</v>
      </c>
      <c r="Y61">
        <v>2995113.7369673769</v>
      </c>
      <c r="Z61">
        <v>2581590.11138961</v>
      </c>
      <c r="AB61" s="4">
        <f t="shared" si="1"/>
        <v>21302634.666220702</v>
      </c>
      <c r="AC61" s="5">
        <f t="shared" si="2"/>
        <v>108</v>
      </c>
      <c r="AD61" s="6">
        <f t="shared" si="0"/>
        <v>0.3648912955710234</v>
      </c>
      <c r="AE61" s="6">
        <f t="shared" si="3"/>
        <v>0</v>
      </c>
      <c r="AF61" s="6"/>
    </row>
    <row r="62" spans="1:32" x14ac:dyDescent="0.25">
      <c r="A62" s="1">
        <v>61</v>
      </c>
      <c r="B62">
        <v>1797968.88134668</v>
      </c>
      <c r="C62">
        <v>1965055.8734280251</v>
      </c>
      <c r="D62">
        <v>2031070.0451315979</v>
      </c>
      <c r="E62">
        <v>1802176.069736423</v>
      </c>
      <c r="F62">
        <v>1913610.817426604</v>
      </c>
      <c r="G62">
        <v>1900980.746081488</v>
      </c>
      <c r="H62">
        <v>1893170.657255105</v>
      </c>
      <c r="I62">
        <v>1810818.086396154</v>
      </c>
      <c r="J62">
        <v>1865901.473791776</v>
      </c>
      <c r="K62">
        <v>1889997.972110088</v>
      </c>
      <c r="L62">
        <v>1906151.3896921829</v>
      </c>
      <c r="M62">
        <v>1934653.3944569831</v>
      </c>
      <c r="N62">
        <v>2085916.0784336629</v>
      </c>
      <c r="O62">
        <v>2154978.9610914881</v>
      </c>
      <c r="P62">
        <v>2338831.270581889</v>
      </c>
      <c r="Q62">
        <v>2468311.6688739629</v>
      </c>
      <c r="R62">
        <v>2576555.0457771639</v>
      </c>
      <c r="S62">
        <v>2889867.8974029059</v>
      </c>
      <c r="T62">
        <v>2829632.8770046532</v>
      </c>
      <c r="U62">
        <v>2893572.7150434358</v>
      </c>
      <c r="V62">
        <v>3012263.7192124878</v>
      </c>
      <c r="W62">
        <v>3087747.7813296602</v>
      </c>
      <c r="X62">
        <v>3092999.5323073459</v>
      </c>
      <c r="Y62">
        <v>3175869.4055969892</v>
      </c>
      <c r="Z62">
        <v>2778921.6692683599</v>
      </c>
      <c r="AB62" s="4">
        <f t="shared" si="1"/>
        <v>23995098.406280357</v>
      </c>
      <c r="AC62" s="5">
        <f t="shared" si="2"/>
        <v>9</v>
      </c>
      <c r="AD62" s="6">
        <f t="shared" si="0"/>
        <v>2.1368763896757232</v>
      </c>
      <c r="AE62" s="6">
        <f t="shared" si="3"/>
        <v>23995098.406280357</v>
      </c>
      <c r="AF62" s="6"/>
    </row>
    <row r="63" spans="1:32" x14ac:dyDescent="0.25">
      <c r="A63" s="1">
        <v>62</v>
      </c>
      <c r="B63">
        <v>1879322.389957573</v>
      </c>
      <c r="C63">
        <v>2028891.4215773139</v>
      </c>
      <c r="D63">
        <v>2129847.5271441438</v>
      </c>
      <c r="E63">
        <v>1937879.5659836491</v>
      </c>
      <c r="F63">
        <v>2055854.1912024131</v>
      </c>
      <c r="G63">
        <v>2036763.2308733531</v>
      </c>
      <c r="H63">
        <v>2022307.333810919</v>
      </c>
      <c r="I63">
        <v>1894524.3833466771</v>
      </c>
      <c r="J63">
        <v>1934590.299409576</v>
      </c>
      <c r="K63">
        <v>1950317.7338201921</v>
      </c>
      <c r="L63">
        <v>1964149.373451073</v>
      </c>
      <c r="M63">
        <v>1982771.9955642819</v>
      </c>
      <c r="N63">
        <v>2090090.47276015</v>
      </c>
      <c r="O63">
        <v>2140717.393412808</v>
      </c>
      <c r="P63">
        <v>2319715.2603890658</v>
      </c>
      <c r="Q63">
        <v>2453922.9308003508</v>
      </c>
      <c r="R63">
        <v>2575663.9105952899</v>
      </c>
      <c r="S63">
        <v>2745541.597858971</v>
      </c>
      <c r="T63">
        <v>2788709.957264198</v>
      </c>
      <c r="U63">
        <v>2862406.5734629352</v>
      </c>
      <c r="V63">
        <v>2947203.1692394549</v>
      </c>
      <c r="W63">
        <v>3016697.2878872291</v>
      </c>
      <c r="X63">
        <v>3013317.6418585209</v>
      </c>
      <c r="Y63">
        <v>3157648.3741960311</v>
      </c>
      <c r="Z63">
        <v>2704198.7615917162</v>
      </c>
      <c r="AB63" s="4">
        <f t="shared" si="1"/>
        <v>24586965.794292748</v>
      </c>
      <c r="AC63" s="5">
        <f t="shared" si="2"/>
        <v>5</v>
      </c>
      <c r="AD63" s="6">
        <f t="shared" si="0"/>
        <v>2.5264007400468826</v>
      </c>
      <c r="AE63" s="6">
        <f t="shared" si="3"/>
        <v>24586965.794292748</v>
      </c>
      <c r="AF63" s="6"/>
    </row>
    <row r="64" spans="1:32" x14ac:dyDescent="0.25">
      <c r="A64" s="1">
        <v>63</v>
      </c>
      <c r="B64">
        <v>1649423.9053482621</v>
      </c>
      <c r="C64">
        <v>1787248.775096128</v>
      </c>
      <c r="D64">
        <v>1836648.558003403</v>
      </c>
      <c r="E64">
        <v>1538868.6724998769</v>
      </c>
      <c r="F64">
        <v>1619373.200762107</v>
      </c>
      <c r="G64">
        <v>1613516.2035068199</v>
      </c>
      <c r="H64">
        <v>1621500.80210799</v>
      </c>
      <c r="I64">
        <v>1585763.3304624809</v>
      </c>
      <c r="J64">
        <v>1605645.8753879149</v>
      </c>
      <c r="K64">
        <v>1630990.6249128501</v>
      </c>
      <c r="L64">
        <v>1616127.52549982</v>
      </c>
      <c r="M64">
        <v>1640945.4634924859</v>
      </c>
      <c r="N64">
        <v>1769779.4116118089</v>
      </c>
      <c r="O64">
        <v>1823000.2537097221</v>
      </c>
      <c r="P64">
        <v>2018868.4660555159</v>
      </c>
      <c r="Q64">
        <v>2159535.3523443551</v>
      </c>
      <c r="R64">
        <v>2232738.4033351899</v>
      </c>
      <c r="S64">
        <v>2468845.0894454401</v>
      </c>
      <c r="T64">
        <v>2498375.9059988079</v>
      </c>
      <c r="U64">
        <v>2496988.3954459839</v>
      </c>
      <c r="V64">
        <v>2524621.3734571352</v>
      </c>
      <c r="W64">
        <v>2567214.195225345</v>
      </c>
      <c r="X64">
        <v>2620608.0280142212</v>
      </c>
      <c r="Y64">
        <v>2811612.6526335622</v>
      </c>
      <c r="Z64">
        <v>2490904.4328840259</v>
      </c>
      <c r="AB64" s="4">
        <f t="shared" si="1"/>
        <v>20721762.689473126</v>
      </c>
      <c r="AC64" s="5">
        <f t="shared" si="2"/>
        <v>151</v>
      </c>
      <c r="AD64" s="6">
        <f t="shared" si="0"/>
        <v>-1.7396669561250383E-2</v>
      </c>
      <c r="AE64" s="6">
        <f t="shared" si="3"/>
        <v>0</v>
      </c>
      <c r="AF64" s="6"/>
    </row>
    <row r="65" spans="1:32" x14ac:dyDescent="0.25">
      <c r="A65" s="1">
        <v>64</v>
      </c>
      <c r="B65">
        <v>1384053.5877516619</v>
      </c>
      <c r="C65">
        <v>1534713.0513576311</v>
      </c>
      <c r="D65">
        <v>1589652.3420830059</v>
      </c>
      <c r="E65">
        <v>1252602.1661422029</v>
      </c>
      <c r="F65">
        <v>1321522.981427283</v>
      </c>
      <c r="G65">
        <v>1310968.370346558</v>
      </c>
      <c r="H65">
        <v>1340555.785333388</v>
      </c>
      <c r="I65">
        <v>1327656.064923706</v>
      </c>
      <c r="J65">
        <v>1347721.686320612</v>
      </c>
      <c r="K65">
        <v>1361396.037119807</v>
      </c>
      <c r="L65">
        <v>1355403.696084067</v>
      </c>
      <c r="M65">
        <v>1394706.6133389319</v>
      </c>
      <c r="N65">
        <v>1557940.580444091</v>
      </c>
      <c r="O65">
        <v>1621921.436617485</v>
      </c>
      <c r="P65">
        <v>1812934.0730690709</v>
      </c>
      <c r="Q65">
        <v>2011886.824151868</v>
      </c>
      <c r="R65">
        <v>2100305.7656454989</v>
      </c>
      <c r="S65">
        <v>2322151.97076697</v>
      </c>
      <c r="T65">
        <v>2331576.9761993331</v>
      </c>
      <c r="U65">
        <v>2326347.401022553</v>
      </c>
      <c r="V65">
        <v>2367179.536800141</v>
      </c>
      <c r="W65">
        <v>2441247.6124068019</v>
      </c>
      <c r="X65">
        <v>2534472.0966018252</v>
      </c>
      <c r="Y65">
        <v>2655428.203189529</v>
      </c>
      <c r="Z65">
        <v>2429557.0459878421</v>
      </c>
      <c r="AB65" s="4">
        <f t="shared" si="1"/>
        <v>18072004.712508116</v>
      </c>
      <c r="AC65" s="5">
        <f t="shared" si="2"/>
        <v>305</v>
      </c>
      <c r="AD65" s="6">
        <f t="shared" si="0"/>
        <v>-1.7612759160327338</v>
      </c>
      <c r="AE65" s="6">
        <f t="shared" si="3"/>
        <v>0</v>
      </c>
      <c r="AF65" s="6"/>
    </row>
    <row r="66" spans="1:32" x14ac:dyDescent="0.25">
      <c r="A66" s="1">
        <v>65</v>
      </c>
      <c r="B66">
        <v>1713941.8889840371</v>
      </c>
      <c r="C66">
        <v>1882254.5944981731</v>
      </c>
      <c r="D66">
        <v>1958562.1626166131</v>
      </c>
      <c r="E66">
        <v>1806351.9737099181</v>
      </c>
      <c r="F66">
        <v>1879809.5133570409</v>
      </c>
      <c r="G66">
        <v>1850343.869426833</v>
      </c>
      <c r="H66">
        <v>1833015.911213245</v>
      </c>
      <c r="I66">
        <v>1713519.867352182</v>
      </c>
      <c r="J66">
        <v>1759068.886775716</v>
      </c>
      <c r="K66">
        <v>1762502.5104031949</v>
      </c>
      <c r="L66">
        <v>1758534.067394106</v>
      </c>
      <c r="M66">
        <v>1759726.113689695</v>
      </c>
      <c r="N66">
        <v>1908119.4518547959</v>
      </c>
      <c r="O66">
        <v>1996934.6052807991</v>
      </c>
      <c r="P66">
        <v>2258716.8570461771</v>
      </c>
      <c r="Q66">
        <v>2274790.9584161378</v>
      </c>
      <c r="R66">
        <v>2382006.6051142341</v>
      </c>
      <c r="S66">
        <v>2550433.2473514802</v>
      </c>
      <c r="T66">
        <v>2647191.646930506</v>
      </c>
      <c r="U66">
        <v>2625120.921616178</v>
      </c>
      <c r="V66">
        <v>2717364.1510157362</v>
      </c>
      <c r="W66">
        <v>2751384.478901878</v>
      </c>
      <c r="X66">
        <v>2791592.5482866401</v>
      </c>
      <c r="Y66">
        <v>2934880.1832917142</v>
      </c>
      <c r="Z66">
        <v>2573741.4448377909</v>
      </c>
      <c r="AB66" s="4">
        <f t="shared" si="1"/>
        <v>22600109.657828793</v>
      </c>
      <c r="AC66" s="5">
        <f t="shared" si="2"/>
        <v>38</v>
      </c>
      <c r="AD66" s="6">
        <f t="shared" ref="AD66:AD129" si="8">(AB66-$AI$8)/$AI$10</f>
        <v>1.2187955880953929</v>
      </c>
      <c r="AE66" s="6">
        <f t="shared" si="3"/>
        <v>0</v>
      </c>
      <c r="AF66" s="6"/>
    </row>
    <row r="67" spans="1:32" x14ac:dyDescent="0.25">
      <c r="A67" s="1">
        <v>66</v>
      </c>
      <c r="B67">
        <v>1592095.175870484</v>
      </c>
      <c r="C67">
        <v>1745559.6128602221</v>
      </c>
      <c r="D67">
        <v>1822619.099055507</v>
      </c>
      <c r="E67">
        <v>1563002.9383775019</v>
      </c>
      <c r="F67">
        <v>1646413.576300052</v>
      </c>
      <c r="G67">
        <v>1660763.4001770699</v>
      </c>
      <c r="H67">
        <v>1667027.465468046</v>
      </c>
      <c r="I67">
        <v>1604768.928376528</v>
      </c>
      <c r="J67">
        <v>1630194.8302518821</v>
      </c>
      <c r="K67">
        <v>1650806.949043625</v>
      </c>
      <c r="L67">
        <v>1636321.018114452</v>
      </c>
      <c r="M67">
        <v>1636741.39352345</v>
      </c>
      <c r="N67">
        <v>1764390.298193973</v>
      </c>
      <c r="O67">
        <v>1824856.9038293201</v>
      </c>
      <c r="P67">
        <v>2002851.3463142649</v>
      </c>
      <c r="Q67">
        <v>2160780.0261481251</v>
      </c>
      <c r="R67">
        <v>2248690.3721755748</v>
      </c>
      <c r="S67">
        <v>2456436.6659270911</v>
      </c>
      <c r="T67">
        <v>2484171.160623868</v>
      </c>
      <c r="U67">
        <v>2497477.957078252</v>
      </c>
      <c r="V67">
        <v>2570275.4513696521</v>
      </c>
      <c r="W67">
        <v>2613811.5873192339</v>
      </c>
      <c r="X67">
        <v>2676207.9401686448</v>
      </c>
      <c r="Y67">
        <v>2811608.0261367681</v>
      </c>
      <c r="Z67">
        <v>2505482.159806543</v>
      </c>
      <c r="AB67" s="4">
        <f t="shared" ref="AB67:AB130" si="9">NPV(0.068,C67:X67)</f>
        <v>20848348.066902768</v>
      </c>
      <c r="AC67" s="5">
        <f t="shared" ref="AC67:AC130" si="10">_xlfn.RANK.AVG(AB67,$AB$2:$AB$311)</f>
        <v>137</v>
      </c>
      <c r="AD67" s="6">
        <f t="shared" si="8"/>
        <v>6.5912679641711561E-2</v>
      </c>
      <c r="AE67" s="6">
        <f t="shared" ref="AE67:AE130" si="11">IF(AB67&gt;=PERCENTILE($AB$2:$AB$311,0.9),1,0)*AB67</f>
        <v>0</v>
      </c>
      <c r="AF67" s="6"/>
    </row>
    <row r="68" spans="1:32" x14ac:dyDescent="0.25">
      <c r="A68" s="1">
        <v>67</v>
      </c>
      <c r="B68">
        <v>1488193.974174703</v>
      </c>
      <c r="C68">
        <v>1667905.53963001</v>
      </c>
      <c r="D68">
        <v>1725356.695194111</v>
      </c>
      <c r="E68">
        <v>1430817.38469443</v>
      </c>
      <c r="F68">
        <v>1516541.426924563</v>
      </c>
      <c r="G68">
        <v>1503779.8760952461</v>
      </c>
      <c r="H68">
        <v>1506837.5619322329</v>
      </c>
      <c r="I68">
        <v>1467829.413455975</v>
      </c>
      <c r="J68">
        <v>1504254.9722406969</v>
      </c>
      <c r="K68">
        <v>1525087.774205419</v>
      </c>
      <c r="L68">
        <v>1545112.8523081441</v>
      </c>
      <c r="M68">
        <v>1567459.2627356199</v>
      </c>
      <c r="N68">
        <v>1704853.4848351709</v>
      </c>
      <c r="O68">
        <v>1758989.8615413129</v>
      </c>
      <c r="P68">
        <v>1955355.4998788161</v>
      </c>
      <c r="Q68">
        <v>2124486.2460370641</v>
      </c>
      <c r="R68">
        <v>2229899.8718792489</v>
      </c>
      <c r="S68">
        <v>2444592.2137369309</v>
      </c>
      <c r="T68">
        <v>2469274.6443303698</v>
      </c>
      <c r="U68">
        <v>2481205.782119514</v>
      </c>
      <c r="V68">
        <v>2531025.0386480968</v>
      </c>
      <c r="W68">
        <v>2607132.869637636</v>
      </c>
      <c r="X68">
        <v>2691713.9758033492</v>
      </c>
      <c r="Y68">
        <v>2782527.4999934118</v>
      </c>
      <c r="Z68">
        <v>2494771.6508691902</v>
      </c>
      <c r="AB68" s="4">
        <f t="shared" si="9"/>
        <v>19834228.347293649</v>
      </c>
      <c r="AC68" s="5">
        <f t="shared" si="10"/>
        <v>217</v>
      </c>
      <c r="AD68" s="6">
        <f t="shared" si="8"/>
        <v>-0.60150764622874253</v>
      </c>
      <c r="AE68" s="6">
        <f t="shared" si="11"/>
        <v>0</v>
      </c>
      <c r="AF68" s="6"/>
    </row>
    <row r="69" spans="1:32" x14ac:dyDescent="0.25">
      <c r="A69" s="1">
        <v>68</v>
      </c>
      <c r="B69">
        <v>1583698.0500680651</v>
      </c>
      <c r="C69">
        <v>1767809.176931757</v>
      </c>
      <c r="D69">
        <v>1870177.580651874</v>
      </c>
      <c r="E69">
        <v>1583946.221621566</v>
      </c>
      <c r="F69">
        <v>1698686.320906244</v>
      </c>
      <c r="G69">
        <v>1705482.1770524529</v>
      </c>
      <c r="H69">
        <v>1725022.6736580399</v>
      </c>
      <c r="I69">
        <v>1678397.1075193081</v>
      </c>
      <c r="J69">
        <v>1736480.382491386</v>
      </c>
      <c r="K69">
        <v>1763692.725411182</v>
      </c>
      <c r="L69">
        <v>1777615.619083079</v>
      </c>
      <c r="M69">
        <v>1807023.3588256689</v>
      </c>
      <c r="N69">
        <v>1955494.136915057</v>
      </c>
      <c r="O69">
        <v>2012321.6249786699</v>
      </c>
      <c r="P69">
        <v>2206170.9240952139</v>
      </c>
      <c r="Q69">
        <v>2329796.4323965339</v>
      </c>
      <c r="R69">
        <v>2437540.1740902779</v>
      </c>
      <c r="S69">
        <v>2660838.8608304588</v>
      </c>
      <c r="T69">
        <v>2720274.012561854</v>
      </c>
      <c r="U69">
        <v>2769671.3174388022</v>
      </c>
      <c r="V69">
        <v>2868194.8343025539</v>
      </c>
      <c r="W69">
        <v>2926575.7334959521</v>
      </c>
      <c r="X69">
        <v>2928711.9235814321</v>
      </c>
      <c r="Y69">
        <v>3150496.2601741622</v>
      </c>
      <c r="Z69">
        <v>2673275.3149568541</v>
      </c>
      <c r="AB69" s="4">
        <f t="shared" si="9"/>
        <v>22178224.001407128</v>
      </c>
      <c r="AC69" s="5">
        <f t="shared" si="10"/>
        <v>52</v>
      </c>
      <c r="AD69" s="6">
        <f t="shared" si="8"/>
        <v>0.94114093170280422</v>
      </c>
      <c r="AE69" s="6">
        <f t="shared" si="11"/>
        <v>0</v>
      </c>
      <c r="AF69" s="6"/>
    </row>
    <row r="70" spans="1:32" x14ac:dyDescent="0.25">
      <c r="A70" s="1">
        <v>69</v>
      </c>
      <c r="B70">
        <v>1512071.58493345</v>
      </c>
      <c r="C70">
        <v>1687812.251036877</v>
      </c>
      <c r="D70">
        <v>1803065.419236857</v>
      </c>
      <c r="E70">
        <v>1535979.7875568499</v>
      </c>
      <c r="F70">
        <v>1656942.2004222821</v>
      </c>
      <c r="G70">
        <v>1672735.9700349141</v>
      </c>
      <c r="H70">
        <v>1708899.251031541</v>
      </c>
      <c r="I70">
        <v>1671771.0947143759</v>
      </c>
      <c r="J70">
        <v>1704483.1623012221</v>
      </c>
      <c r="K70">
        <v>1737399.5685221199</v>
      </c>
      <c r="L70">
        <v>1729928.441844909</v>
      </c>
      <c r="M70">
        <v>1758621.9256169491</v>
      </c>
      <c r="N70">
        <v>1889114.97630637</v>
      </c>
      <c r="O70">
        <v>1948716.8028952179</v>
      </c>
      <c r="P70">
        <v>2131408.170187497</v>
      </c>
      <c r="Q70">
        <v>2270660.1281599859</v>
      </c>
      <c r="R70">
        <v>2377034.789292952</v>
      </c>
      <c r="S70">
        <v>2580491.6984737902</v>
      </c>
      <c r="T70">
        <v>2638113.6774143302</v>
      </c>
      <c r="U70">
        <v>2636243.5153037668</v>
      </c>
      <c r="V70">
        <v>2732631.2500606822</v>
      </c>
      <c r="W70">
        <v>2771893.7903390159</v>
      </c>
      <c r="X70">
        <v>2835357.6227295669</v>
      </c>
      <c r="Y70">
        <v>2958362.8191635199</v>
      </c>
      <c r="Z70">
        <v>2602560.547292267</v>
      </c>
      <c r="AB70" s="4">
        <f t="shared" si="9"/>
        <v>21535869.452115186</v>
      </c>
      <c r="AC70" s="5">
        <f t="shared" si="10"/>
        <v>85</v>
      </c>
      <c r="AD70" s="6">
        <f t="shared" si="8"/>
        <v>0.51838957964543353</v>
      </c>
      <c r="AE70" s="6">
        <f t="shared" si="11"/>
        <v>0</v>
      </c>
      <c r="AF70" s="6"/>
    </row>
    <row r="71" spans="1:32" x14ac:dyDescent="0.25">
      <c r="A71" s="1">
        <v>70</v>
      </c>
      <c r="B71">
        <v>1610397.600960684</v>
      </c>
      <c r="C71">
        <v>1769477.8848689899</v>
      </c>
      <c r="D71">
        <v>1844048.886250285</v>
      </c>
      <c r="E71">
        <v>1570254.995960437</v>
      </c>
      <c r="F71">
        <v>1650380.7100060801</v>
      </c>
      <c r="G71">
        <v>1638079.4031045299</v>
      </c>
      <c r="H71">
        <v>1645424.949390837</v>
      </c>
      <c r="I71">
        <v>1598954.546808898</v>
      </c>
      <c r="J71">
        <v>1646913.438979933</v>
      </c>
      <c r="K71">
        <v>1657631.357544088</v>
      </c>
      <c r="L71">
        <v>1665348.185019088</v>
      </c>
      <c r="M71">
        <v>1686495.8619840499</v>
      </c>
      <c r="N71">
        <v>1849655.7485439249</v>
      </c>
      <c r="O71">
        <v>1906667.237203398</v>
      </c>
      <c r="P71">
        <v>2098570.8571309922</v>
      </c>
      <c r="Q71">
        <v>2220697.7464868599</v>
      </c>
      <c r="R71">
        <v>2352372.2213990921</v>
      </c>
      <c r="S71">
        <v>2581403.2881188062</v>
      </c>
      <c r="T71">
        <v>2592672.7443158529</v>
      </c>
      <c r="U71">
        <v>2641411.4781722268</v>
      </c>
      <c r="V71">
        <v>2702150.5806859909</v>
      </c>
      <c r="W71">
        <v>2755220.3312916872</v>
      </c>
      <c r="X71">
        <v>2827269.7881145789</v>
      </c>
      <c r="Y71">
        <v>2942893.766800805</v>
      </c>
      <c r="Z71">
        <v>2598768.176513352</v>
      </c>
      <c r="AB71" s="4">
        <f t="shared" si="9"/>
        <v>21308639.276841089</v>
      </c>
      <c r="AC71" s="5">
        <f t="shared" si="10"/>
        <v>107</v>
      </c>
      <c r="AD71" s="6">
        <f t="shared" si="8"/>
        <v>0.36884309642795621</v>
      </c>
      <c r="AE71" s="6">
        <f t="shared" si="11"/>
        <v>0</v>
      </c>
      <c r="AF71" s="6"/>
    </row>
    <row r="72" spans="1:32" x14ac:dyDescent="0.25">
      <c r="A72" s="1">
        <v>71</v>
      </c>
      <c r="B72">
        <v>1574793.890801033</v>
      </c>
      <c r="C72">
        <v>1712728.8347140311</v>
      </c>
      <c r="D72">
        <v>1794239.260726237</v>
      </c>
      <c r="E72">
        <v>1521894.819040451</v>
      </c>
      <c r="F72">
        <v>1606455.42706784</v>
      </c>
      <c r="G72">
        <v>1601460.224999012</v>
      </c>
      <c r="H72">
        <v>1625205.4278815391</v>
      </c>
      <c r="I72">
        <v>1561971.8460612751</v>
      </c>
      <c r="J72">
        <v>1591643.930597849</v>
      </c>
      <c r="K72">
        <v>1591765.4953206831</v>
      </c>
      <c r="L72">
        <v>1591571.7410520429</v>
      </c>
      <c r="M72">
        <v>1603457.321626276</v>
      </c>
      <c r="N72">
        <v>1748065.4193622579</v>
      </c>
      <c r="O72">
        <v>1790215.2573854451</v>
      </c>
      <c r="P72">
        <v>1980838.481357496</v>
      </c>
      <c r="Q72">
        <v>2143103.6265925472</v>
      </c>
      <c r="R72">
        <v>2230660.0668653059</v>
      </c>
      <c r="S72">
        <v>2428837.1525444752</v>
      </c>
      <c r="T72">
        <v>2443885.1847596942</v>
      </c>
      <c r="U72">
        <v>2479376.820662803</v>
      </c>
      <c r="V72">
        <v>2514011.8786216928</v>
      </c>
      <c r="W72">
        <v>2596915.4204156641</v>
      </c>
      <c r="X72">
        <v>2639261.920409664</v>
      </c>
      <c r="Y72">
        <v>2763671.3251342382</v>
      </c>
      <c r="Z72">
        <v>2505016.000309106</v>
      </c>
      <c r="AB72" s="4">
        <f t="shared" si="9"/>
        <v>20437299.491461597</v>
      </c>
      <c r="AC72" s="5">
        <f t="shared" si="10"/>
        <v>170</v>
      </c>
      <c r="AD72" s="6">
        <f t="shared" si="8"/>
        <v>-0.2046097930652328</v>
      </c>
      <c r="AE72" s="6">
        <f t="shared" si="11"/>
        <v>0</v>
      </c>
      <c r="AF72" s="6"/>
    </row>
    <row r="73" spans="1:32" x14ac:dyDescent="0.25">
      <c r="A73" s="1">
        <v>72</v>
      </c>
      <c r="B73">
        <v>1600919.7908705941</v>
      </c>
      <c r="C73">
        <v>1768123.176515016</v>
      </c>
      <c r="D73">
        <v>1863061.371837294</v>
      </c>
      <c r="E73">
        <v>1615933.5458095181</v>
      </c>
      <c r="F73">
        <v>1713520.3854531471</v>
      </c>
      <c r="G73">
        <v>1715643.7738405841</v>
      </c>
      <c r="H73">
        <v>1731619.2849054909</v>
      </c>
      <c r="I73">
        <v>1636405.4033388309</v>
      </c>
      <c r="J73">
        <v>1655593.2392618121</v>
      </c>
      <c r="K73">
        <v>1675402.1312401961</v>
      </c>
      <c r="L73">
        <v>1672551.2284156759</v>
      </c>
      <c r="M73">
        <v>1698495.330843044</v>
      </c>
      <c r="N73">
        <v>1802001.280572535</v>
      </c>
      <c r="O73">
        <v>1864382.0992133741</v>
      </c>
      <c r="P73">
        <v>2065599.437115249</v>
      </c>
      <c r="Q73">
        <v>2224358.2332362318</v>
      </c>
      <c r="R73">
        <v>2291123.204946768</v>
      </c>
      <c r="S73">
        <v>2513920.3330617598</v>
      </c>
      <c r="T73">
        <v>2561418.1368455491</v>
      </c>
      <c r="U73">
        <v>2567342.8087508371</v>
      </c>
      <c r="V73">
        <v>2705419.641033737</v>
      </c>
      <c r="W73">
        <v>2674423.1595904981</v>
      </c>
      <c r="X73">
        <v>2725493.3634670228</v>
      </c>
      <c r="Y73">
        <v>2827422.5974176978</v>
      </c>
      <c r="Z73">
        <v>2670824.1666732342</v>
      </c>
      <c r="AB73" s="4">
        <f t="shared" si="9"/>
        <v>21403157.864217889</v>
      </c>
      <c r="AC73" s="5">
        <f t="shared" si="10"/>
        <v>100</v>
      </c>
      <c r="AD73" s="6">
        <f t="shared" si="8"/>
        <v>0.43104840135206651</v>
      </c>
      <c r="AE73" s="6">
        <f t="shared" si="11"/>
        <v>0</v>
      </c>
      <c r="AF73" s="6"/>
    </row>
    <row r="74" spans="1:32" x14ac:dyDescent="0.25">
      <c r="A74" s="1">
        <v>73</v>
      </c>
      <c r="B74">
        <v>1608156.3905813331</v>
      </c>
      <c r="C74">
        <v>1785233.5295811009</v>
      </c>
      <c r="D74">
        <v>1830038.8011525481</v>
      </c>
      <c r="E74">
        <v>1547113.2074324971</v>
      </c>
      <c r="F74">
        <v>1625341.439869029</v>
      </c>
      <c r="G74">
        <v>1603024.8556271379</v>
      </c>
      <c r="H74">
        <v>1592851.187881836</v>
      </c>
      <c r="I74">
        <v>1541607.9074028339</v>
      </c>
      <c r="J74">
        <v>1573607.0113579871</v>
      </c>
      <c r="K74">
        <v>1586865.8877878019</v>
      </c>
      <c r="L74">
        <v>1590970.511391182</v>
      </c>
      <c r="M74">
        <v>1659362.8259848671</v>
      </c>
      <c r="N74">
        <v>1751541.6165031451</v>
      </c>
      <c r="O74">
        <v>1813713.2407927751</v>
      </c>
      <c r="P74">
        <v>1995078.48197447</v>
      </c>
      <c r="Q74">
        <v>2167305.1882244442</v>
      </c>
      <c r="R74">
        <v>2296913.4903308391</v>
      </c>
      <c r="S74">
        <v>2513132.3988463939</v>
      </c>
      <c r="T74">
        <v>2535307.6905842489</v>
      </c>
      <c r="U74">
        <v>2596856.420350736</v>
      </c>
      <c r="V74">
        <v>2635028.9546981161</v>
      </c>
      <c r="W74">
        <v>2694837.0019683288</v>
      </c>
      <c r="X74">
        <v>2729148.2105947728</v>
      </c>
      <c r="Y74">
        <v>2841280.670860033</v>
      </c>
      <c r="Z74">
        <v>2536957.8908283189</v>
      </c>
      <c r="AB74" s="4">
        <f t="shared" si="9"/>
        <v>20768471.713651739</v>
      </c>
      <c r="AC74" s="5">
        <f t="shared" si="10"/>
        <v>145</v>
      </c>
      <c r="AD74" s="6">
        <f t="shared" si="8"/>
        <v>1.334383526829447E-2</v>
      </c>
      <c r="AE74" s="6">
        <f t="shared" si="11"/>
        <v>0</v>
      </c>
      <c r="AF74" s="6"/>
    </row>
    <row r="75" spans="1:32" x14ac:dyDescent="0.25">
      <c r="A75" s="1">
        <v>74</v>
      </c>
      <c r="B75">
        <v>1562893.724855846</v>
      </c>
      <c r="C75">
        <v>1724650.389781883</v>
      </c>
      <c r="D75">
        <v>1811728.9518368409</v>
      </c>
      <c r="E75">
        <v>1511570.2123297011</v>
      </c>
      <c r="F75">
        <v>1596257.9822170199</v>
      </c>
      <c r="G75">
        <v>1576490.7106070351</v>
      </c>
      <c r="H75">
        <v>1601378.332281044</v>
      </c>
      <c r="I75">
        <v>1545914.5629037539</v>
      </c>
      <c r="J75">
        <v>1589346.5289572519</v>
      </c>
      <c r="K75">
        <v>1613837.4930105649</v>
      </c>
      <c r="L75">
        <v>1624445.100760883</v>
      </c>
      <c r="M75">
        <v>1624216.0616611091</v>
      </c>
      <c r="N75">
        <v>1783991.460698308</v>
      </c>
      <c r="O75">
        <v>1849310.756050772</v>
      </c>
      <c r="P75">
        <v>2051252.1230592341</v>
      </c>
      <c r="Q75">
        <v>2194994.2168704201</v>
      </c>
      <c r="R75">
        <v>2306448.3159365142</v>
      </c>
      <c r="S75">
        <v>2481823.9335294012</v>
      </c>
      <c r="T75">
        <v>2528095.3421101151</v>
      </c>
      <c r="U75">
        <v>2548523.060884844</v>
      </c>
      <c r="V75">
        <v>2600240.155209762</v>
      </c>
      <c r="W75">
        <v>2680188.0855739298</v>
      </c>
      <c r="X75">
        <v>2746361.8600963498</v>
      </c>
      <c r="Y75">
        <v>2877957.3451914228</v>
      </c>
      <c r="Z75">
        <v>2531817.3137837979</v>
      </c>
      <c r="AB75" s="4">
        <f t="shared" si="9"/>
        <v>20688673.268470105</v>
      </c>
      <c r="AC75" s="5">
        <f t="shared" si="10"/>
        <v>155</v>
      </c>
      <c r="AD75" s="6">
        <f t="shared" si="8"/>
        <v>-3.9173735642968395E-2</v>
      </c>
      <c r="AE75" s="6">
        <f t="shared" si="11"/>
        <v>0</v>
      </c>
      <c r="AF75" s="6"/>
    </row>
    <row r="76" spans="1:32" x14ac:dyDescent="0.25">
      <c r="A76" s="1">
        <v>75</v>
      </c>
      <c r="B76">
        <v>1451618.518018693</v>
      </c>
      <c r="C76">
        <v>1610861.417124945</v>
      </c>
      <c r="D76">
        <v>1692034.8207648599</v>
      </c>
      <c r="E76">
        <v>1366006.620881991</v>
      </c>
      <c r="F76">
        <v>1452462.174829413</v>
      </c>
      <c r="G76">
        <v>1450359.8632154949</v>
      </c>
      <c r="H76">
        <v>1472062.754386053</v>
      </c>
      <c r="I76">
        <v>1454817.5184382449</v>
      </c>
      <c r="J76">
        <v>1475866.2309457271</v>
      </c>
      <c r="K76">
        <v>1498253.1760631481</v>
      </c>
      <c r="L76">
        <v>1493199.3775966419</v>
      </c>
      <c r="M76">
        <v>1500961.8579025329</v>
      </c>
      <c r="N76">
        <v>1666502.417181734</v>
      </c>
      <c r="O76">
        <v>1716924.4486392951</v>
      </c>
      <c r="P76">
        <v>1893009.120497905</v>
      </c>
      <c r="Q76">
        <v>2115153.6836051522</v>
      </c>
      <c r="R76">
        <v>2215379.3710674392</v>
      </c>
      <c r="S76">
        <v>2390843.3138514478</v>
      </c>
      <c r="T76">
        <v>2425433.318070739</v>
      </c>
      <c r="U76">
        <v>2467215.958724766</v>
      </c>
      <c r="V76">
        <v>2486435.274022948</v>
      </c>
      <c r="W76">
        <v>2551195.6965273912</v>
      </c>
      <c r="X76">
        <v>2683683.200468814</v>
      </c>
      <c r="Y76">
        <v>2735508.1745955911</v>
      </c>
      <c r="Z76">
        <v>2459540.8991562109</v>
      </c>
      <c r="AB76" s="4">
        <f t="shared" si="9"/>
        <v>19356745.210886125</v>
      </c>
      <c r="AC76" s="5">
        <f t="shared" si="10"/>
        <v>247</v>
      </c>
      <c r="AD76" s="6">
        <f t="shared" si="8"/>
        <v>-0.91575254684224094</v>
      </c>
      <c r="AE76" s="6">
        <f t="shared" si="11"/>
        <v>0</v>
      </c>
      <c r="AF76" s="6"/>
    </row>
    <row r="77" spans="1:32" x14ac:dyDescent="0.25">
      <c r="A77" s="1">
        <v>76</v>
      </c>
      <c r="B77">
        <v>1559322.812271043</v>
      </c>
      <c r="C77">
        <v>1727186.471050343</v>
      </c>
      <c r="D77">
        <v>1793264.8046965599</v>
      </c>
      <c r="E77">
        <v>1521669.248985579</v>
      </c>
      <c r="F77">
        <v>1596058.6572768979</v>
      </c>
      <c r="G77">
        <v>1571791.4556736681</v>
      </c>
      <c r="H77">
        <v>1580336.135294551</v>
      </c>
      <c r="I77">
        <v>1506681.0218538011</v>
      </c>
      <c r="J77">
        <v>1539677.999906952</v>
      </c>
      <c r="K77">
        <v>1567650.3233522661</v>
      </c>
      <c r="L77">
        <v>1584833.4658451569</v>
      </c>
      <c r="M77">
        <v>1601019.5885646611</v>
      </c>
      <c r="N77">
        <v>1751185.1314396011</v>
      </c>
      <c r="O77">
        <v>1827591.9721842869</v>
      </c>
      <c r="P77">
        <v>2015547.1119338251</v>
      </c>
      <c r="Q77">
        <v>2154974.0585709489</v>
      </c>
      <c r="R77">
        <v>2237469.3681782442</v>
      </c>
      <c r="S77">
        <v>2466638.4795531239</v>
      </c>
      <c r="T77">
        <v>2479989.8946680059</v>
      </c>
      <c r="U77">
        <v>2513383.149705349</v>
      </c>
      <c r="V77">
        <v>2602372.5064432989</v>
      </c>
      <c r="W77">
        <v>2661211.022685145</v>
      </c>
      <c r="X77">
        <v>2699536.541270731</v>
      </c>
      <c r="Y77">
        <v>2811858.9082313371</v>
      </c>
      <c r="Z77">
        <v>2502556.6346855238</v>
      </c>
      <c r="AB77" s="4">
        <f t="shared" si="9"/>
        <v>20431723.02110206</v>
      </c>
      <c r="AC77" s="5">
        <f t="shared" si="10"/>
        <v>171</v>
      </c>
      <c r="AD77" s="6">
        <f t="shared" si="8"/>
        <v>-0.20827982293705519</v>
      </c>
      <c r="AE77" s="6">
        <f t="shared" si="11"/>
        <v>0</v>
      </c>
      <c r="AF77" s="6"/>
    </row>
    <row r="78" spans="1:32" x14ac:dyDescent="0.25">
      <c r="A78" s="1">
        <v>77</v>
      </c>
      <c r="B78">
        <v>1720761.6099935321</v>
      </c>
      <c r="C78">
        <v>1886394.9445425561</v>
      </c>
      <c r="D78">
        <v>1945105.3478233709</v>
      </c>
      <c r="E78">
        <v>1708410.7298646539</v>
      </c>
      <c r="F78">
        <v>1786999.7161486491</v>
      </c>
      <c r="G78">
        <v>1771128.465486682</v>
      </c>
      <c r="H78">
        <v>1757450.760699671</v>
      </c>
      <c r="I78">
        <v>1647506.224364077</v>
      </c>
      <c r="J78">
        <v>1675761.2178410611</v>
      </c>
      <c r="K78">
        <v>1686219.899858566</v>
      </c>
      <c r="L78">
        <v>1697147.026967559</v>
      </c>
      <c r="M78">
        <v>1699903.7847240469</v>
      </c>
      <c r="N78">
        <v>1782717.6644413839</v>
      </c>
      <c r="O78">
        <v>1856036.6774698379</v>
      </c>
      <c r="P78">
        <v>2055684.6159914371</v>
      </c>
      <c r="Q78">
        <v>2218733.0180509379</v>
      </c>
      <c r="R78">
        <v>2316934.2305769138</v>
      </c>
      <c r="S78">
        <v>2541261.9111534618</v>
      </c>
      <c r="T78">
        <v>2512723.2308377209</v>
      </c>
      <c r="U78">
        <v>2521773.280339608</v>
      </c>
      <c r="V78">
        <v>2606738.2711939109</v>
      </c>
      <c r="W78">
        <v>2591048.3318067072</v>
      </c>
      <c r="X78">
        <v>2615040.1979278401</v>
      </c>
      <c r="Y78">
        <v>2707103.0648143739</v>
      </c>
      <c r="Z78">
        <v>2463100.6887052101</v>
      </c>
      <c r="AB78" s="4">
        <f t="shared" si="9"/>
        <v>21712128.017950058</v>
      </c>
      <c r="AC78" s="5">
        <f t="shared" si="10"/>
        <v>74</v>
      </c>
      <c r="AD78" s="6">
        <f t="shared" si="8"/>
        <v>0.63439023240101933</v>
      </c>
      <c r="AE78" s="6">
        <f t="shared" si="11"/>
        <v>0</v>
      </c>
      <c r="AF78" s="6"/>
    </row>
    <row r="79" spans="1:32" x14ac:dyDescent="0.25">
      <c r="A79" s="1">
        <v>78</v>
      </c>
      <c r="B79">
        <v>1693157.1344943771</v>
      </c>
      <c r="C79">
        <v>1834938.3872788011</v>
      </c>
      <c r="D79">
        <v>1864789.385003526</v>
      </c>
      <c r="E79">
        <v>1672623.2885785101</v>
      </c>
      <c r="F79">
        <v>1720522.3622781839</v>
      </c>
      <c r="G79">
        <v>1671866.2328654439</v>
      </c>
      <c r="H79">
        <v>1649680.6414481881</v>
      </c>
      <c r="I79">
        <v>1556353.392300291</v>
      </c>
      <c r="J79">
        <v>1584259.5332371369</v>
      </c>
      <c r="K79">
        <v>1602096.395055044</v>
      </c>
      <c r="L79">
        <v>1581521.4239772609</v>
      </c>
      <c r="M79">
        <v>1588338.744816127</v>
      </c>
      <c r="N79">
        <v>1722727.248522073</v>
      </c>
      <c r="O79">
        <v>1799971.6652005031</v>
      </c>
      <c r="P79">
        <v>2000259.3452241961</v>
      </c>
      <c r="Q79">
        <v>2149333.624721881</v>
      </c>
      <c r="R79">
        <v>2283516.1435428848</v>
      </c>
      <c r="S79">
        <v>2540251.681356539</v>
      </c>
      <c r="T79">
        <v>2450026.8200776321</v>
      </c>
      <c r="U79">
        <v>2473082.723607942</v>
      </c>
      <c r="V79">
        <v>2505006.9877073532</v>
      </c>
      <c r="W79">
        <v>2547235.1325996961</v>
      </c>
      <c r="X79">
        <v>2586967.9975776481</v>
      </c>
      <c r="Y79">
        <v>2717743.0699968352</v>
      </c>
      <c r="Z79">
        <v>2469478.270686307</v>
      </c>
      <c r="AB79" s="4">
        <f t="shared" si="9"/>
        <v>20907856.490468573</v>
      </c>
      <c r="AC79" s="5">
        <f t="shared" si="10"/>
        <v>131</v>
      </c>
      <c r="AD79" s="6">
        <f t="shared" si="8"/>
        <v>0.10507682434805361</v>
      </c>
      <c r="AE79" s="6">
        <f t="shared" si="11"/>
        <v>0</v>
      </c>
      <c r="AF79" s="6"/>
    </row>
    <row r="80" spans="1:32" x14ac:dyDescent="0.25">
      <c r="A80" s="1">
        <v>79</v>
      </c>
      <c r="B80">
        <v>1544510.922617008</v>
      </c>
      <c r="C80">
        <v>1698286.8503935731</v>
      </c>
      <c r="D80">
        <v>1762709.9866066971</v>
      </c>
      <c r="E80">
        <v>1508696.4868102621</v>
      </c>
      <c r="F80">
        <v>1599466.6265401561</v>
      </c>
      <c r="G80">
        <v>1598490.4369748179</v>
      </c>
      <c r="H80">
        <v>1629627.01961711</v>
      </c>
      <c r="I80">
        <v>1538930.6209733321</v>
      </c>
      <c r="J80">
        <v>1567443.9069576431</v>
      </c>
      <c r="K80">
        <v>1587371.741964041</v>
      </c>
      <c r="L80">
        <v>1591696.56238515</v>
      </c>
      <c r="M80">
        <v>1609869.151524517</v>
      </c>
      <c r="N80">
        <v>1702394.440366169</v>
      </c>
      <c r="O80">
        <v>1784715.8817214561</v>
      </c>
      <c r="P80">
        <v>1980550.3549307061</v>
      </c>
      <c r="Q80">
        <v>2110838.4935072698</v>
      </c>
      <c r="R80">
        <v>2237488.4293495738</v>
      </c>
      <c r="S80">
        <v>2398745.8742375351</v>
      </c>
      <c r="T80">
        <v>2451629.5438091201</v>
      </c>
      <c r="U80">
        <v>2475215.8126714178</v>
      </c>
      <c r="V80">
        <v>2558848.565552664</v>
      </c>
      <c r="W80">
        <v>2511926.778759412</v>
      </c>
      <c r="X80">
        <v>2563630.8490258749</v>
      </c>
      <c r="Y80">
        <v>2686984.841386423</v>
      </c>
      <c r="Z80">
        <v>2448714.6488128388</v>
      </c>
      <c r="AB80" s="4">
        <f t="shared" si="9"/>
        <v>20284079.249651015</v>
      </c>
      <c r="AC80" s="5">
        <f t="shared" si="10"/>
        <v>185</v>
      </c>
      <c r="AD80" s="6">
        <f t="shared" si="8"/>
        <v>-0.30544828554478409</v>
      </c>
      <c r="AE80" s="6">
        <f t="shared" si="11"/>
        <v>0</v>
      </c>
      <c r="AF80" s="6"/>
    </row>
    <row r="81" spans="1:32" x14ac:dyDescent="0.25">
      <c r="A81" s="1">
        <v>80</v>
      </c>
      <c r="B81">
        <v>1517310.192733556</v>
      </c>
      <c r="C81">
        <v>1696006.866546748</v>
      </c>
      <c r="D81">
        <v>1773274.5358918789</v>
      </c>
      <c r="E81">
        <v>1498080.1592484401</v>
      </c>
      <c r="F81">
        <v>1596532.43351668</v>
      </c>
      <c r="G81">
        <v>1584007.4266837901</v>
      </c>
      <c r="H81">
        <v>1598374.598161909</v>
      </c>
      <c r="I81">
        <v>1533624.919611423</v>
      </c>
      <c r="J81">
        <v>1573328.729592866</v>
      </c>
      <c r="K81">
        <v>1583187.7480730701</v>
      </c>
      <c r="L81">
        <v>1582674.228386404</v>
      </c>
      <c r="M81">
        <v>1612830.01369365</v>
      </c>
      <c r="N81">
        <v>1758702.1846559991</v>
      </c>
      <c r="O81">
        <v>1844192.749954765</v>
      </c>
      <c r="P81">
        <v>2027269.8963424331</v>
      </c>
      <c r="Q81">
        <v>2155226.2905257279</v>
      </c>
      <c r="R81">
        <v>2260259.0061727259</v>
      </c>
      <c r="S81">
        <v>2509682.966991724</v>
      </c>
      <c r="T81">
        <v>2511450.647857964</v>
      </c>
      <c r="U81">
        <v>2547304.022967889</v>
      </c>
      <c r="V81">
        <v>2605239.6523598791</v>
      </c>
      <c r="W81">
        <v>2627741.435463829</v>
      </c>
      <c r="X81">
        <v>2772024.7539550448</v>
      </c>
      <c r="Y81">
        <v>2850611.999485082</v>
      </c>
      <c r="Z81">
        <v>2546604.539721387</v>
      </c>
      <c r="AB81" s="4">
        <f t="shared" si="9"/>
        <v>20503045.955018494</v>
      </c>
      <c r="AC81" s="5">
        <f t="shared" si="10"/>
        <v>167</v>
      </c>
      <c r="AD81" s="6">
        <f t="shared" si="8"/>
        <v>-0.1613402211562206</v>
      </c>
      <c r="AE81" s="6">
        <f t="shared" si="11"/>
        <v>0</v>
      </c>
      <c r="AF81" s="6"/>
    </row>
    <row r="82" spans="1:32" x14ac:dyDescent="0.25">
      <c r="A82" s="1">
        <v>81</v>
      </c>
      <c r="B82">
        <v>1613216.892370254</v>
      </c>
      <c r="C82">
        <v>1762683.6857104311</v>
      </c>
      <c r="D82">
        <v>1828535.339410749</v>
      </c>
      <c r="E82">
        <v>1567683.0057193709</v>
      </c>
      <c r="F82">
        <v>1640900.6039266179</v>
      </c>
      <c r="G82">
        <v>1621668.2029458471</v>
      </c>
      <c r="H82">
        <v>1623396.3305751011</v>
      </c>
      <c r="I82">
        <v>1561339.9840969499</v>
      </c>
      <c r="J82">
        <v>1581930.2730066171</v>
      </c>
      <c r="K82">
        <v>1590851.7584927441</v>
      </c>
      <c r="L82">
        <v>1580814.8021958231</v>
      </c>
      <c r="M82">
        <v>1590923.736215407</v>
      </c>
      <c r="N82">
        <v>1759165.3481560179</v>
      </c>
      <c r="O82">
        <v>1827780.672894947</v>
      </c>
      <c r="P82">
        <v>2041409.1863998871</v>
      </c>
      <c r="Q82">
        <v>2156778.7019657032</v>
      </c>
      <c r="R82">
        <v>2313733.4410442598</v>
      </c>
      <c r="S82">
        <v>2494879.7423178959</v>
      </c>
      <c r="T82">
        <v>2530466.3392526191</v>
      </c>
      <c r="U82">
        <v>2518886.8126042169</v>
      </c>
      <c r="V82">
        <v>2577115.580619467</v>
      </c>
      <c r="W82">
        <v>2594427.6613846091</v>
      </c>
      <c r="X82">
        <v>2694000.6969600832</v>
      </c>
      <c r="Y82">
        <v>2767930.672702339</v>
      </c>
      <c r="Z82">
        <v>2516975.621412287</v>
      </c>
      <c r="AB82" s="4">
        <f t="shared" si="9"/>
        <v>20741029.669342536</v>
      </c>
      <c r="AC82" s="5">
        <f t="shared" si="10"/>
        <v>147</v>
      </c>
      <c r="AD82" s="6">
        <f t="shared" si="8"/>
        <v>-4.7165355155996498E-3</v>
      </c>
      <c r="AE82" s="6">
        <f t="shared" si="11"/>
        <v>0</v>
      </c>
      <c r="AF82" s="6"/>
    </row>
    <row r="83" spans="1:32" x14ac:dyDescent="0.25">
      <c r="A83" s="1">
        <v>82</v>
      </c>
      <c r="B83">
        <v>1404459.4368631651</v>
      </c>
      <c r="C83">
        <v>1591662.891061896</v>
      </c>
      <c r="D83">
        <v>1674031.8369547599</v>
      </c>
      <c r="E83">
        <v>1400714.7278385321</v>
      </c>
      <c r="F83">
        <v>1492910.6497174201</v>
      </c>
      <c r="G83">
        <v>1490977.1319715751</v>
      </c>
      <c r="H83">
        <v>1522484.4623171219</v>
      </c>
      <c r="I83">
        <v>1482202.812011434</v>
      </c>
      <c r="J83">
        <v>1514871.0311052711</v>
      </c>
      <c r="K83">
        <v>1543083.954683196</v>
      </c>
      <c r="L83">
        <v>1546271.999877983</v>
      </c>
      <c r="M83">
        <v>1568673.864582727</v>
      </c>
      <c r="N83">
        <v>1711094.64536516</v>
      </c>
      <c r="O83">
        <v>1771958.848661935</v>
      </c>
      <c r="P83">
        <v>1975973.427007251</v>
      </c>
      <c r="Q83">
        <v>2166041.944851445</v>
      </c>
      <c r="R83">
        <v>2252796.333185602</v>
      </c>
      <c r="S83">
        <v>2452795.182866286</v>
      </c>
      <c r="T83">
        <v>2477091.346374122</v>
      </c>
      <c r="U83">
        <v>2516954.8567904499</v>
      </c>
      <c r="V83">
        <v>2580593.2251052042</v>
      </c>
      <c r="W83">
        <v>2644105.4304155912</v>
      </c>
      <c r="X83">
        <v>2707043.446927283</v>
      </c>
      <c r="Y83">
        <v>2822656.6639845469</v>
      </c>
      <c r="Z83">
        <v>2514930.0783547359</v>
      </c>
      <c r="AB83" s="4">
        <f t="shared" si="9"/>
        <v>19784327.729289077</v>
      </c>
      <c r="AC83" s="5">
        <f t="shared" si="10"/>
        <v>221</v>
      </c>
      <c r="AD83" s="6">
        <f t="shared" si="8"/>
        <v>-0.63434862751109566</v>
      </c>
      <c r="AE83" s="6">
        <f t="shared" si="11"/>
        <v>0</v>
      </c>
      <c r="AF83" s="6"/>
    </row>
    <row r="84" spans="1:32" x14ac:dyDescent="0.25">
      <c r="A84" s="1">
        <v>83</v>
      </c>
      <c r="B84">
        <v>1505670.5393025591</v>
      </c>
      <c r="C84">
        <v>1655829.59743846</v>
      </c>
      <c r="D84">
        <v>1737603.5867173059</v>
      </c>
      <c r="E84">
        <v>1463444.954086276</v>
      </c>
      <c r="F84">
        <v>1545541.268973256</v>
      </c>
      <c r="G84">
        <v>1528376.86010327</v>
      </c>
      <c r="H84">
        <v>1546417.2751109721</v>
      </c>
      <c r="I84">
        <v>1497529.260970965</v>
      </c>
      <c r="J84">
        <v>1510326.0320914851</v>
      </c>
      <c r="K84">
        <v>1530988.7708640911</v>
      </c>
      <c r="L84">
        <v>1532213.9355828939</v>
      </c>
      <c r="M84">
        <v>1540453.7444695199</v>
      </c>
      <c r="N84">
        <v>1659444.210258323</v>
      </c>
      <c r="O84">
        <v>1720676.3972546649</v>
      </c>
      <c r="P84">
        <v>1904631.2835036551</v>
      </c>
      <c r="Q84">
        <v>2085467.5372843461</v>
      </c>
      <c r="R84">
        <v>2175836.5210526711</v>
      </c>
      <c r="S84">
        <v>2372591.4028062448</v>
      </c>
      <c r="T84">
        <v>2399512.6042313729</v>
      </c>
      <c r="U84">
        <v>2382578.2426508749</v>
      </c>
      <c r="V84">
        <v>2428035.253899307</v>
      </c>
      <c r="W84">
        <v>2479747.994766111</v>
      </c>
      <c r="X84">
        <v>2595902.3869336131</v>
      </c>
      <c r="Y84">
        <v>2706299.7223272431</v>
      </c>
      <c r="Z84">
        <v>2445200.4432653091</v>
      </c>
      <c r="AB84" s="4">
        <f t="shared" si="9"/>
        <v>19687102.517784435</v>
      </c>
      <c r="AC84" s="5">
        <f t="shared" si="10"/>
        <v>231</v>
      </c>
      <c r="AD84" s="6">
        <f t="shared" si="8"/>
        <v>-0.69833523687341348</v>
      </c>
      <c r="AE84" s="6">
        <f t="shared" si="11"/>
        <v>0</v>
      </c>
      <c r="AF84" s="6"/>
    </row>
    <row r="85" spans="1:32" x14ac:dyDescent="0.25">
      <c r="A85" s="1">
        <v>84</v>
      </c>
      <c r="B85">
        <v>1583137.687107061</v>
      </c>
      <c r="C85">
        <v>1743609.709711401</v>
      </c>
      <c r="D85">
        <v>1813236.8642937569</v>
      </c>
      <c r="E85">
        <v>1525639.7811515289</v>
      </c>
      <c r="F85">
        <v>1601558.7523882559</v>
      </c>
      <c r="G85">
        <v>1591689.9966473421</v>
      </c>
      <c r="H85">
        <v>1595015.1605234379</v>
      </c>
      <c r="I85">
        <v>1548189.058447551</v>
      </c>
      <c r="J85">
        <v>1583899.313230477</v>
      </c>
      <c r="K85">
        <v>1594573.9245339099</v>
      </c>
      <c r="L85">
        <v>1597010.901343293</v>
      </c>
      <c r="M85">
        <v>1607337.014978376</v>
      </c>
      <c r="N85">
        <v>1753642.5437209909</v>
      </c>
      <c r="O85">
        <v>1829515.4410804</v>
      </c>
      <c r="P85">
        <v>2003951.411551811</v>
      </c>
      <c r="Q85">
        <v>2209678.9237324111</v>
      </c>
      <c r="R85">
        <v>2292364.9809569968</v>
      </c>
      <c r="S85">
        <v>2475053.657288529</v>
      </c>
      <c r="T85">
        <v>2524449.1121383109</v>
      </c>
      <c r="U85">
        <v>2500558.4583372381</v>
      </c>
      <c r="V85">
        <v>2542606.7657226138</v>
      </c>
      <c r="W85">
        <v>2589489.5280942982</v>
      </c>
      <c r="X85">
        <v>2653899.408485793</v>
      </c>
      <c r="Y85">
        <v>2787245.3388929721</v>
      </c>
      <c r="Z85">
        <v>2606883.5584830302</v>
      </c>
      <c r="AB85" s="4">
        <f t="shared" si="9"/>
        <v>20577655.654616345</v>
      </c>
      <c r="AC85" s="5">
        <f t="shared" si="10"/>
        <v>162</v>
      </c>
      <c r="AD85" s="6">
        <f t="shared" si="8"/>
        <v>-0.112237507683804</v>
      </c>
      <c r="AE85" s="6">
        <f t="shared" si="11"/>
        <v>0</v>
      </c>
      <c r="AF85" s="6"/>
    </row>
    <row r="86" spans="1:32" x14ac:dyDescent="0.25">
      <c r="A86" s="1">
        <v>85</v>
      </c>
      <c r="B86">
        <v>1482711.0342857011</v>
      </c>
      <c r="C86">
        <v>1638124.76866452</v>
      </c>
      <c r="D86">
        <v>1709733.755750386</v>
      </c>
      <c r="E86">
        <v>1417078.4473602669</v>
      </c>
      <c r="F86">
        <v>1497505.215141532</v>
      </c>
      <c r="G86">
        <v>1487388.8127010211</v>
      </c>
      <c r="H86">
        <v>1523890.658053064</v>
      </c>
      <c r="I86">
        <v>1481408.329911812</v>
      </c>
      <c r="J86">
        <v>1516308.8116077881</v>
      </c>
      <c r="K86">
        <v>1531405.5099003811</v>
      </c>
      <c r="L86">
        <v>1551002.780643027</v>
      </c>
      <c r="M86">
        <v>1542242.214316661</v>
      </c>
      <c r="N86">
        <v>1703182.105287889</v>
      </c>
      <c r="O86">
        <v>1770903.2217316721</v>
      </c>
      <c r="P86">
        <v>1961623.380931515</v>
      </c>
      <c r="Q86">
        <v>2112809.887344914</v>
      </c>
      <c r="R86">
        <v>2220240.0977151799</v>
      </c>
      <c r="S86">
        <v>2415504.880915897</v>
      </c>
      <c r="T86">
        <v>2446321.288415153</v>
      </c>
      <c r="U86">
        <v>2463077.754901682</v>
      </c>
      <c r="V86">
        <v>2516338.5449743122</v>
      </c>
      <c r="W86">
        <v>2557121.8542875699</v>
      </c>
      <c r="X86">
        <v>2651028.3015643819</v>
      </c>
      <c r="Y86">
        <v>2764196.000420968</v>
      </c>
      <c r="Z86">
        <v>2493073.8774375431</v>
      </c>
      <c r="AB86" s="4">
        <f t="shared" si="9"/>
        <v>19727719.631510708</v>
      </c>
      <c r="AC86" s="5">
        <f t="shared" si="10"/>
        <v>226</v>
      </c>
      <c r="AD86" s="6">
        <f t="shared" si="8"/>
        <v>-0.67160398734248505</v>
      </c>
      <c r="AE86" s="6">
        <f t="shared" si="11"/>
        <v>0</v>
      </c>
      <c r="AF86" s="6"/>
    </row>
    <row r="87" spans="1:32" x14ac:dyDescent="0.25">
      <c r="A87" s="1">
        <v>86</v>
      </c>
      <c r="B87">
        <v>1386818.966909</v>
      </c>
      <c r="C87">
        <v>1537955.5031933179</v>
      </c>
      <c r="D87">
        <v>1574184.7643567889</v>
      </c>
      <c r="E87">
        <v>1226809.6906611689</v>
      </c>
      <c r="F87">
        <v>1262385.9816525921</v>
      </c>
      <c r="G87">
        <v>1244485.360184751</v>
      </c>
      <c r="H87">
        <v>1261024.6097696309</v>
      </c>
      <c r="I87">
        <v>1271781.32795805</v>
      </c>
      <c r="J87">
        <v>1281200.4448649939</v>
      </c>
      <c r="K87">
        <v>1323775.152343451</v>
      </c>
      <c r="L87">
        <v>1302969.558662073</v>
      </c>
      <c r="M87">
        <v>1345201.4327769389</v>
      </c>
      <c r="N87">
        <v>1493452.027957899</v>
      </c>
      <c r="O87">
        <v>1563580.752904058</v>
      </c>
      <c r="P87">
        <v>1772599.48097584</v>
      </c>
      <c r="Q87">
        <v>1984309.1783038841</v>
      </c>
      <c r="R87">
        <v>2076705.6590453249</v>
      </c>
      <c r="S87">
        <v>2282486.3870756449</v>
      </c>
      <c r="T87">
        <v>2294864.6719375802</v>
      </c>
      <c r="U87">
        <v>2431597.4465502752</v>
      </c>
      <c r="V87">
        <v>2322533.5813269271</v>
      </c>
      <c r="W87">
        <v>2385934.7922297791</v>
      </c>
      <c r="X87">
        <v>2537038.6675015842</v>
      </c>
      <c r="Y87">
        <v>2663978.0284845619</v>
      </c>
      <c r="Z87">
        <v>2431755.3497379222</v>
      </c>
      <c r="AB87" s="4">
        <f t="shared" si="9"/>
        <v>17638908.236219611</v>
      </c>
      <c r="AC87" s="5">
        <f t="shared" si="10"/>
        <v>308</v>
      </c>
      <c r="AD87" s="6">
        <f t="shared" si="8"/>
        <v>-2.0463087240420617</v>
      </c>
      <c r="AE87" s="6">
        <f t="shared" si="11"/>
        <v>0</v>
      </c>
      <c r="AF87" s="6"/>
    </row>
    <row r="88" spans="1:32" x14ac:dyDescent="0.25">
      <c r="A88" s="1">
        <v>87</v>
      </c>
      <c r="B88">
        <v>1387482.1842474451</v>
      </c>
      <c r="C88">
        <v>1585576.111826051</v>
      </c>
      <c r="D88">
        <v>1670181.182698098</v>
      </c>
      <c r="E88">
        <v>1378996.0489055491</v>
      </c>
      <c r="F88">
        <v>1479483.2815796649</v>
      </c>
      <c r="G88">
        <v>1485676.75173861</v>
      </c>
      <c r="H88">
        <v>1531398.228941997</v>
      </c>
      <c r="I88">
        <v>1486845.6205088131</v>
      </c>
      <c r="J88">
        <v>1522567.442462536</v>
      </c>
      <c r="K88">
        <v>1550779.5370488651</v>
      </c>
      <c r="L88">
        <v>1557128.4341516059</v>
      </c>
      <c r="M88">
        <v>1593257.623398232</v>
      </c>
      <c r="N88">
        <v>1747197.0094234999</v>
      </c>
      <c r="O88">
        <v>1834476.0220497409</v>
      </c>
      <c r="P88">
        <v>2014129.4786439531</v>
      </c>
      <c r="Q88">
        <v>2157192.8020130992</v>
      </c>
      <c r="R88">
        <v>2261942.508478235</v>
      </c>
      <c r="S88">
        <v>2494514.7547006141</v>
      </c>
      <c r="T88">
        <v>2563791.8237624522</v>
      </c>
      <c r="U88">
        <v>2560104.698612771</v>
      </c>
      <c r="V88">
        <v>2605269.6833452359</v>
      </c>
      <c r="W88">
        <v>2693270.490315692</v>
      </c>
      <c r="X88">
        <v>2784539.425604953</v>
      </c>
      <c r="Y88">
        <v>2877608.1508419062</v>
      </c>
      <c r="Z88">
        <v>2543680.5481973798</v>
      </c>
      <c r="AB88" s="4">
        <f t="shared" si="9"/>
        <v>19926356.981158402</v>
      </c>
      <c r="AC88" s="5">
        <f t="shared" si="10"/>
        <v>213</v>
      </c>
      <c r="AD88" s="6">
        <f t="shared" si="8"/>
        <v>-0.54087523602404486</v>
      </c>
      <c r="AE88" s="6">
        <f t="shared" si="11"/>
        <v>0</v>
      </c>
      <c r="AF88" s="6"/>
    </row>
    <row r="89" spans="1:32" x14ac:dyDescent="0.25">
      <c r="A89" s="1">
        <v>88</v>
      </c>
      <c r="B89">
        <v>1696004.9311444019</v>
      </c>
      <c r="C89">
        <v>1862850.3828148909</v>
      </c>
      <c r="D89">
        <v>1957242.7434073151</v>
      </c>
      <c r="E89">
        <v>1708814.1674284721</v>
      </c>
      <c r="F89">
        <v>1819447.6030219949</v>
      </c>
      <c r="G89">
        <v>1826594.4524828179</v>
      </c>
      <c r="H89">
        <v>1832590.949113653</v>
      </c>
      <c r="I89">
        <v>1772609.858695593</v>
      </c>
      <c r="J89">
        <v>1816053.6255156051</v>
      </c>
      <c r="K89">
        <v>1836307.2178981369</v>
      </c>
      <c r="L89">
        <v>1844628.0511256701</v>
      </c>
      <c r="M89">
        <v>1856830.509039375</v>
      </c>
      <c r="N89">
        <v>1982267.951028903</v>
      </c>
      <c r="O89">
        <v>2033801.58729027</v>
      </c>
      <c r="P89">
        <v>2219278.807151854</v>
      </c>
      <c r="Q89">
        <v>2337755.2387377219</v>
      </c>
      <c r="R89">
        <v>2447339.9427024671</v>
      </c>
      <c r="S89">
        <v>2644695.3652300779</v>
      </c>
      <c r="T89">
        <v>2697649.900320719</v>
      </c>
      <c r="U89">
        <v>2758222.7837434579</v>
      </c>
      <c r="V89">
        <v>2820898.564606505</v>
      </c>
      <c r="W89">
        <v>2886759.936703884</v>
      </c>
      <c r="X89">
        <v>2913200.6383275799</v>
      </c>
      <c r="Y89">
        <v>3017910.5522608832</v>
      </c>
      <c r="Z89">
        <v>2626451.574263691</v>
      </c>
      <c r="AB89" s="4">
        <f t="shared" si="9"/>
        <v>22895084.726395819</v>
      </c>
      <c r="AC89" s="5">
        <f t="shared" si="10"/>
        <v>30</v>
      </c>
      <c r="AD89" s="6">
        <f t="shared" si="8"/>
        <v>1.4129268652808384</v>
      </c>
      <c r="AE89" s="6">
        <f t="shared" si="11"/>
        <v>22895084.726395819</v>
      </c>
      <c r="AF89" s="6"/>
    </row>
    <row r="90" spans="1:32" x14ac:dyDescent="0.25">
      <c r="A90" s="1">
        <v>89</v>
      </c>
      <c r="B90">
        <v>1614939.043118424</v>
      </c>
      <c r="C90">
        <v>1763508.0708392309</v>
      </c>
      <c r="D90">
        <v>1816994.137635712</v>
      </c>
      <c r="E90">
        <v>1546244.711000822</v>
      </c>
      <c r="F90">
        <v>1617320.502497067</v>
      </c>
      <c r="G90">
        <v>1581822.144867193</v>
      </c>
      <c r="H90">
        <v>1573340.536324969</v>
      </c>
      <c r="I90">
        <v>1505232.060291541</v>
      </c>
      <c r="J90">
        <v>1525269.9349359879</v>
      </c>
      <c r="K90">
        <v>1526582.1938855711</v>
      </c>
      <c r="L90">
        <v>1518723.176764736</v>
      </c>
      <c r="M90">
        <v>1519374.193301473</v>
      </c>
      <c r="N90">
        <v>1657289.259991413</v>
      </c>
      <c r="O90">
        <v>1701105.8902429561</v>
      </c>
      <c r="P90">
        <v>1886878.704242792</v>
      </c>
      <c r="Q90">
        <v>2059366.921459622</v>
      </c>
      <c r="R90">
        <v>2153923.8617129382</v>
      </c>
      <c r="S90">
        <v>2372592.6106136688</v>
      </c>
      <c r="T90">
        <v>2383942.9866434941</v>
      </c>
      <c r="U90">
        <v>2357013.878512247</v>
      </c>
      <c r="V90">
        <v>2406162.0293363188</v>
      </c>
      <c r="W90">
        <v>2532736.8851815928</v>
      </c>
      <c r="X90">
        <v>2551315.2933129971</v>
      </c>
      <c r="Y90">
        <v>2693795.6258839509</v>
      </c>
      <c r="Z90">
        <v>2472666.052675501</v>
      </c>
      <c r="AB90" s="4">
        <f t="shared" si="9"/>
        <v>19982438.775535051</v>
      </c>
      <c r="AC90" s="5">
        <f t="shared" si="10"/>
        <v>209</v>
      </c>
      <c r="AD90" s="6">
        <f t="shared" si="8"/>
        <v>-0.50396625106446835</v>
      </c>
      <c r="AE90" s="6">
        <f t="shared" si="11"/>
        <v>0</v>
      </c>
      <c r="AF90" s="6"/>
    </row>
    <row r="91" spans="1:32" x14ac:dyDescent="0.25">
      <c r="A91" s="1">
        <v>90</v>
      </c>
      <c r="B91">
        <v>1419928.7400742241</v>
      </c>
      <c r="C91">
        <v>1577355.955039459</v>
      </c>
      <c r="D91">
        <v>1647285.25074414</v>
      </c>
      <c r="E91">
        <v>1369685.929778679</v>
      </c>
      <c r="F91">
        <v>1437115.2019688741</v>
      </c>
      <c r="G91">
        <v>1408103.6573639461</v>
      </c>
      <c r="H91">
        <v>1451266.661962752</v>
      </c>
      <c r="I91">
        <v>1408716.1310781259</v>
      </c>
      <c r="J91">
        <v>1437491.1378349231</v>
      </c>
      <c r="K91">
        <v>1447840.3886124301</v>
      </c>
      <c r="L91">
        <v>1436566.1951865591</v>
      </c>
      <c r="M91">
        <v>1445064.264284347</v>
      </c>
      <c r="N91">
        <v>1599998.5802309869</v>
      </c>
      <c r="O91">
        <v>1679015.5620861519</v>
      </c>
      <c r="P91">
        <v>1856797.679137402</v>
      </c>
      <c r="Q91">
        <v>2052656.3185637631</v>
      </c>
      <c r="R91">
        <v>2192116.5916664242</v>
      </c>
      <c r="S91">
        <v>2370180.7762790611</v>
      </c>
      <c r="T91">
        <v>2385297.1404321799</v>
      </c>
      <c r="U91">
        <v>2355199.2032673839</v>
      </c>
      <c r="V91">
        <v>2406945.881821306</v>
      </c>
      <c r="W91">
        <v>2470735.9139236058</v>
      </c>
      <c r="X91">
        <v>2550258.1505018552</v>
      </c>
      <c r="Y91">
        <v>2695456.03667827</v>
      </c>
      <c r="Z91">
        <v>2448008.680368599</v>
      </c>
      <c r="AB91" s="4">
        <f t="shared" si="9"/>
        <v>18880657.02650613</v>
      </c>
      <c r="AC91" s="5">
        <f t="shared" si="10"/>
        <v>283</v>
      </c>
      <c r="AD91" s="6">
        <f t="shared" si="8"/>
        <v>-1.2290793908212168</v>
      </c>
      <c r="AE91" s="6">
        <f t="shared" si="11"/>
        <v>0</v>
      </c>
      <c r="AF91" s="6"/>
    </row>
    <row r="92" spans="1:32" x14ac:dyDescent="0.25">
      <c r="A92" s="1">
        <v>91</v>
      </c>
      <c r="B92">
        <v>1485685.3677891949</v>
      </c>
      <c r="C92">
        <v>1657443.3107684611</v>
      </c>
      <c r="D92">
        <v>1716889.5042275351</v>
      </c>
      <c r="E92">
        <v>1422595.2306609009</v>
      </c>
      <c r="F92">
        <v>1491001.58001681</v>
      </c>
      <c r="G92">
        <v>1485652.46346957</v>
      </c>
      <c r="H92">
        <v>1485035.67662668</v>
      </c>
      <c r="I92">
        <v>1450427.412149888</v>
      </c>
      <c r="J92">
        <v>1480059.548402563</v>
      </c>
      <c r="K92">
        <v>1500271.137371982</v>
      </c>
      <c r="L92">
        <v>1502155.946061587</v>
      </c>
      <c r="M92">
        <v>1516818.8031137399</v>
      </c>
      <c r="N92">
        <v>1773576.079492498</v>
      </c>
      <c r="O92">
        <v>1747662.7646393799</v>
      </c>
      <c r="P92">
        <v>1946996.9997316231</v>
      </c>
      <c r="Q92">
        <v>2144803.9711395851</v>
      </c>
      <c r="R92">
        <v>2239317.498575652</v>
      </c>
      <c r="S92">
        <v>2485918.4240035089</v>
      </c>
      <c r="T92">
        <v>2502061.031567323</v>
      </c>
      <c r="U92">
        <v>2494329.105909585</v>
      </c>
      <c r="V92">
        <v>2544314.9019939359</v>
      </c>
      <c r="W92">
        <v>2605301.9244497521</v>
      </c>
      <c r="X92">
        <v>2692937.992126252</v>
      </c>
      <c r="Y92">
        <v>2811808.9198265569</v>
      </c>
      <c r="Z92">
        <v>2525082.4274523021</v>
      </c>
      <c r="AB92" s="4">
        <f t="shared" si="9"/>
        <v>19741695.428454228</v>
      </c>
      <c r="AC92" s="5">
        <f t="shared" si="10"/>
        <v>223</v>
      </c>
      <c r="AD92" s="6">
        <f t="shared" si="8"/>
        <v>-0.66240612759281148</v>
      </c>
      <c r="AE92" s="6">
        <f t="shared" si="11"/>
        <v>0</v>
      </c>
      <c r="AF92" s="6"/>
    </row>
    <row r="93" spans="1:32" x14ac:dyDescent="0.25">
      <c r="A93" s="1">
        <v>92</v>
      </c>
      <c r="B93">
        <v>1529376.054679611</v>
      </c>
      <c r="C93">
        <v>1721615.776963135</v>
      </c>
      <c r="D93">
        <v>1812122.624520723</v>
      </c>
      <c r="E93">
        <v>1499897.8858486679</v>
      </c>
      <c r="F93">
        <v>1582540.2829363169</v>
      </c>
      <c r="G93">
        <v>1590863.118897906</v>
      </c>
      <c r="H93">
        <v>1611850.2148590919</v>
      </c>
      <c r="I93">
        <v>1614459.749179194</v>
      </c>
      <c r="J93">
        <v>1662951.0950393791</v>
      </c>
      <c r="K93">
        <v>1703891.0703943139</v>
      </c>
      <c r="L93">
        <v>1737869.0003674519</v>
      </c>
      <c r="M93">
        <v>1764995.7621524241</v>
      </c>
      <c r="N93">
        <v>1948721.434462396</v>
      </c>
      <c r="O93">
        <v>2042279.9940868891</v>
      </c>
      <c r="P93">
        <v>2253281.825459152</v>
      </c>
      <c r="Q93">
        <v>2380078.4838477271</v>
      </c>
      <c r="R93">
        <v>2504227.9072219208</v>
      </c>
      <c r="S93">
        <v>2696860.5442105648</v>
      </c>
      <c r="T93">
        <v>2746411.2925445321</v>
      </c>
      <c r="U93">
        <v>2809800.9704422918</v>
      </c>
      <c r="V93">
        <v>2920758.6683167531</v>
      </c>
      <c r="W93">
        <v>3006791.7906699362</v>
      </c>
      <c r="X93">
        <v>3045848.0180403502</v>
      </c>
      <c r="Y93">
        <v>3200666.06902094</v>
      </c>
      <c r="Z93">
        <v>2828670.2394854259</v>
      </c>
      <c r="AB93" s="4">
        <f t="shared" si="9"/>
        <v>21772728.059826173</v>
      </c>
      <c r="AC93" s="5">
        <f t="shared" si="10"/>
        <v>71</v>
      </c>
      <c r="AD93" s="6">
        <f t="shared" si="8"/>
        <v>0.67427280140609602</v>
      </c>
      <c r="AE93" s="6">
        <f t="shared" si="11"/>
        <v>0</v>
      </c>
      <c r="AF93" s="6"/>
    </row>
    <row r="94" spans="1:32" x14ac:dyDescent="0.25">
      <c r="A94" s="1">
        <v>93</v>
      </c>
      <c r="B94">
        <v>1512185.2316700169</v>
      </c>
      <c r="C94">
        <v>1672843.139428864</v>
      </c>
      <c r="D94">
        <v>1757379.0348323919</v>
      </c>
      <c r="E94">
        <v>1457408.857484089</v>
      </c>
      <c r="F94">
        <v>1533584.1482487901</v>
      </c>
      <c r="G94">
        <v>1539552.72295507</v>
      </c>
      <c r="H94">
        <v>1551133.2937613761</v>
      </c>
      <c r="I94">
        <v>1529874.6237222301</v>
      </c>
      <c r="J94">
        <v>1549597.7054351119</v>
      </c>
      <c r="K94">
        <v>1577450.0848772861</v>
      </c>
      <c r="L94">
        <v>1583969.2450674491</v>
      </c>
      <c r="M94">
        <v>1593045.9406273339</v>
      </c>
      <c r="N94">
        <v>1726122.4671866519</v>
      </c>
      <c r="O94">
        <v>1806170.247356168</v>
      </c>
      <c r="P94">
        <v>1984371.567420145</v>
      </c>
      <c r="Q94">
        <v>2153425.2304214831</v>
      </c>
      <c r="R94">
        <v>2266200.8794797622</v>
      </c>
      <c r="S94">
        <v>2460744.0894256341</v>
      </c>
      <c r="T94">
        <v>2470553.3399645439</v>
      </c>
      <c r="U94">
        <v>2496759.6034544078</v>
      </c>
      <c r="V94">
        <v>2532178.7662549652</v>
      </c>
      <c r="W94">
        <v>2595405.2577545862</v>
      </c>
      <c r="X94">
        <v>2656118.7008419661</v>
      </c>
      <c r="Y94">
        <v>2800199.6950421738</v>
      </c>
      <c r="Z94">
        <v>2513582.5618414362</v>
      </c>
      <c r="AB94" s="4">
        <f t="shared" si="9"/>
        <v>20148729.499412701</v>
      </c>
      <c r="AC94" s="5">
        <f t="shared" si="10"/>
        <v>198</v>
      </c>
      <c r="AD94" s="6">
        <f t="shared" si="8"/>
        <v>-0.39452571167486561</v>
      </c>
      <c r="AE94" s="6">
        <f t="shared" si="11"/>
        <v>0</v>
      </c>
      <c r="AF94" s="6"/>
    </row>
    <row r="95" spans="1:32" x14ac:dyDescent="0.25">
      <c r="A95" s="1">
        <v>94</v>
      </c>
      <c r="B95">
        <v>1497368.5742682859</v>
      </c>
      <c r="C95">
        <v>1669412.056069999</v>
      </c>
      <c r="D95">
        <v>1750897.3802008459</v>
      </c>
      <c r="E95">
        <v>1484351.7614885829</v>
      </c>
      <c r="F95">
        <v>1575716.952851224</v>
      </c>
      <c r="G95">
        <v>1584802.043258402</v>
      </c>
      <c r="H95">
        <v>1597145.3228096419</v>
      </c>
      <c r="I95">
        <v>1564824.083398913</v>
      </c>
      <c r="J95">
        <v>1596151.978932519</v>
      </c>
      <c r="K95">
        <v>1631010.916036143</v>
      </c>
      <c r="L95">
        <v>1639038.499824564</v>
      </c>
      <c r="M95">
        <v>1667641.8748370151</v>
      </c>
      <c r="N95">
        <v>1799326.20691499</v>
      </c>
      <c r="O95">
        <v>1880448.404314012</v>
      </c>
      <c r="P95">
        <v>2085010.0235162841</v>
      </c>
      <c r="Q95">
        <v>2225202.1999610439</v>
      </c>
      <c r="R95">
        <v>2338103.316663486</v>
      </c>
      <c r="S95">
        <v>2533308.7871004972</v>
      </c>
      <c r="T95">
        <v>2546360.684247639</v>
      </c>
      <c r="U95">
        <v>2552121.4242171212</v>
      </c>
      <c r="V95">
        <v>2643072.9996783589</v>
      </c>
      <c r="W95">
        <v>2730943.7070169598</v>
      </c>
      <c r="X95">
        <v>2704869.75168641</v>
      </c>
      <c r="Y95">
        <v>2835855.126779539</v>
      </c>
      <c r="Z95">
        <v>2507580.768629638</v>
      </c>
      <c r="AB95" s="4">
        <f t="shared" si="9"/>
        <v>20696565.605139744</v>
      </c>
      <c r="AC95" s="5">
        <f t="shared" si="10"/>
        <v>154</v>
      </c>
      <c r="AD95" s="6">
        <f t="shared" si="8"/>
        <v>-3.3979569895003323E-2</v>
      </c>
      <c r="AE95" s="6">
        <f t="shared" si="11"/>
        <v>0</v>
      </c>
      <c r="AF95" s="6"/>
    </row>
    <row r="96" spans="1:32" x14ac:dyDescent="0.25">
      <c r="A96" s="1">
        <v>95</v>
      </c>
      <c r="B96">
        <v>1785958.6871269241</v>
      </c>
      <c r="C96">
        <v>1935677.193078944</v>
      </c>
      <c r="D96">
        <v>1972872.111826831</v>
      </c>
      <c r="E96">
        <v>1800283.3113283019</v>
      </c>
      <c r="F96">
        <v>1854439.5547816679</v>
      </c>
      <c r="G96">
        <v>1819088.265523382</v>
      </c>
      <c r="H96">
        <v>1775388.5371524279</v>
      </c>
      <c r="I96">
        <v>1659516.8478456701</v>
      </c>
      <c r="J96">
        <v>1687366.599126976</v>
      </c>
      <c r="K96">
        <v>1705334.1025854759</v>
      </c>
      <c r="L96">
        <v>1712134.2460624031</v>
      </c>
      <c r="M96">
        <v>1716717.4512859869</v>
      </c>
      <c r="N96">
        <v>1860885.0581927081</v>
      </c>
      <c r="O96">
        <v>1905815.9298075249</v>
      </c>
      <c r="P96">
        <v>2094438.854520794</v>
      </c>
      <c r="Q96">
        <v>2283145.2819642578</v>
      </c>
      <c r="R96">
        <v>2363795.7827793588</v>
      </c>
      <c r="S96">
        <v>2550316.8979905299</v>
      </c>
      <c r="T96">
        <v>2544766.3810136928</v>
      </c>
      <c r="U96">
        <v>2583815.5288266679</v>
      </c>
      <c r="V96">
        <v>2667053.35335638</v>
      </c>
      <c r="W96">
        <v>2684230.19063055</v>
      </c>
      <c r="X96">
        <v>2771278.6626586108</v>
      </c>
      <c r="Y96">
        <v>2896274.7872143071</v>
      </c>
      <c r="Z96">
        <v>2523834.313472732</v>
      </c>
      <c r="AB96" s="4">
        <f t="shared" si="9"/>
        <v>22216727.546834014</v>
      </c>
      <c r="AC96" s="5">
        <f t="shared" si="10"/>
        <v>49</v>
      </c>
      <c r="AD96" s="6">
        <f t="shared" si="8"/>
        <v>0.96648118329152743</v>
      </c>
      <c r="AE96" s="6">
        <f t="shared" si="11"/>
        <v>0</v>
      </c>
      <c r="AF96" s="6"/>
    </row>
    <row r="97" spans="1:32" x14ac:dyDescent="0.25">
      <c r="A97" s="1">
        <v>96</v>
      </c>
      <c r="B97">
        <v>1792916.952456105</v>
      </c>
      <c r="C97">
        <v>1980759.0279548711</v>
      </c>
      <c r="D97">
        <v>2028121.0468087629</v>
      </c>
      <c r="E97">
        <v>1787364.3262180651</v>
      </c>
      <c r="F97">
        <v>1875287.2266053429</v>
      </c>
      <c r="G97">
        <v>1876673.720478202</v>
      </c>
      <c r="H97">
        <v>1857832.1570971571</v>
      </c>
      <c r="I97">
        <v>1737266.5289299909</v>
      </c>
      <c r="J97">
        <v>1770128.850705432</v>
      </c>
      <c r="K97">
        <v>1787444.076705629</v>
      </c>
      <c r="L97">
        <v>1798453.205922696</v>
      </c>
      <c r="M97">
        <v>1801271.9175261171</v>
      </c>
      <c r="N97">
        <v>1925402.2626761829</v>
      </c>
      <c r="O97">
        <v>1976340.2186868871</v>
      </c>
      <c r="P97">
        <v>2153820.4539621011</v>
      </c>
      <c r="Q97">
        <v>2283927.630327126</v>
      </c>
      <c r="R97">
        <v>2447667.2761201179</v>
      </c>
      <c r="S97">
        <v>2615207.0558103011</v>
      </c>
      <c r="T97">
        <v>2620784.4548385111</v>
      </c>
      <c r="U97">
        <v>2707310.0451106089</v>
      </c>
      <c r="V97">
        <v>2783024.6926411181</v>
      </c>
      <c r="W97">
        <v>2816087.854761411</v>
      </c>
      <c r="X97">
        <v>2858869.690243267</v>
      </c>
      <c r="Y97">
        <v>3004321.5582122928</v>
      </c>
      <c r="Z97">
        <v>2557111.3014482441</v>
      </c>
      <c r="AB97" s="4">
        <f t="shared" si="9"/>
        <v>22916055.552008979</v>
      </c>
      <c r="AC97" s="5">
        <f t="shared" si="10"/>
        <v>28</v>
      </c>
      <c r="AD97" s="6">
        <f t="shared" si="8"/>
        <v>1.426728347486413</v>
      </c>
      <c r="AE97" s="6">
        <f t="shared" si="11"/>
        <v>22916055.552008979</v>
      </c>
      <c r="AF97" s="6"/>
    </row>
    <row r="98" spans="1:32" x14ac:dyDescent="0.25">
      <c r="A98" s="1">
        <v>97</v>
      </c>
      <c r="B98">
        <v>1443631.460990658</v>
      </c>
      <c r="C98">
        <v>1603591.073842467</v>
      </c>
      <c r="D98">
        <v>1701818.2093786979</v>
      </c>
      <c r="E98">
        <v>1440717.4382750229</v>
      </c>
      <c r="F98">
        <v>1519129.8354033949</v>
      </c>
      <c r="G98">
        <v>1539725.8604849379</v>
      </c>
      <c r="H98">
        <v>1582201.181891494</v>
      </c>
      <c r="I98">
        <v>1539151.1169080669</v>
      </c>
      <c r="J98">
        <v>1570164.230086708</v>
      </c>
      <c r="K98">
        <v>1600240.3868447151</v>
      </c>
      <c r="L98">
        <v>1605900.5680682349</v>
      </c>
      <c r="M98">
        <v>1629931.002992759</v>
      </c>
      <c r="N98">
        <v>1761849.0192334109</v>
      </c>
      <c r="O98">
        <v>1853554.874653772</v>
      </c>
      <c r="P98">
        <v>2063288.4765003261</v>
      </c>
      <c r="Q98">
        <v>2205472.6831459659</v>
      </c>
      <c r="R98">
        <v>2294141.1914287922</v>
      </c>
      <c r="S98">
        <v>2524119.7422121661</v>
      </c>
      <c r="T98">
        <v>2589617.3239030242</v>
      </c>
      <c r="U98">
        <v>2647289.8321919302</v>
      </c>
      <c r="V98">
        <v>2661137.0153663629</v>
      </c>
      <c r="W98">
        <v>2735177.7478716508</v>
      </c>
      <c r="X98">
        <v>2759534.630849862</v>
      </c>
      <c r="Y98">
        <v>2907740.4270678731</v>
      </c>
      <c r="Z98">
        <v>2548018.459810412</v>
      </c>
      <c r="AB98" s="4">
        <f t="shared" si="9"/>
        <v>20382525.474498589</v>
      </c>
      <c r="AC98" s="5">
        <f t="shared" si="10"/>
        <v>176</v>
      </c>
      <c r="AD98" s="6">
        <f t="shared" si="8"/>
        <v>-0.24065809342248815</v>
      </c>
      <c r="AE98" s="6">
        <f t="shared" si="11"/>
        <v>0</v>
      </c>
      <c r="AF98" s="6"/>
    </row>
    <row r="99" spans="1:32" x14ac:dyDescent="0.25">
      <c r="A99" s="1">
        <v>98</v>
      </c>
      <c r="B99">
        <v>1472636.839714664</v>
      </c>
      <c r="C99">
        <v>1636485.3344381039</v>
      </c>
      <c r="D99">
        <v>1731279.880460086</v>
      </c>
      <c r="E99">
        <v>1398677.9132160649</v>
      </c>
      <c r="F99">
        <v>1458898.2455614719</v>
      </c>
      <c r="G99">
        <v>1476755.5754969961</v>
      </c>
      <c r="H99">
        <v>1495342.947800478</v>
      </c>
      <c r="I99">
        <v>1475945.5266867131</v>
      </c>
      <c r="J99">
        <v>1495988.6284062241</v>
      </c>
      <c r="K99">
        <v>1524810.2355558639</v>
      </c>
      <c r="L99">
        <v>1536799.459209735</v>
      </c>
      <c r="M99">
        <v>1539926.686358534</v>
      </c>
      <c r="N99">
        <v>1707361.977166994</v>
      </c>
      <c r="O99">
        <v>1778086.5826336229</v>
      </c>
      <c r="P99">
        <v>1954587.7467140891</v>
      </c>
      <c r="Q99">
        <v>2177555.3261125032</v>
      </c>
      <c r="R99">
        <v>2220734.8783377288</v>
      </c>
      <c r="S99">
        <v>2428059.5447084079</v>
      </c>
      <c r="T99">
        <v>2460866.9919983642</v>
      </c>
      <c r="U99">
        <v>2441578.2159288339</v>
      </c>
      <c r="V99">
        <v>2529112.0640021111</v>
      </c>
      <c r="W99">
        <v>2588307.3089840361</v>
      </c>
      <c r="X99">
        <v>2727584.5912898569</v>
      </c>
      <c r="Y99">
        <v>2794075.3298347439</v>
      </c>
      <c r="Z99">
        <v>2713251.5060356618</v>
      </c>
      <c r="AB99" s="4">
        <f t="shared" si="9"/>
        <v>19703944.423180692</v>
      </c>
      <c r="AC99" s="5">
        <f t="shared" si="10"/>
        <v>229</v>
      </c>
      <c r="AD99" s="6">
        <f t="shared" si="8"/>
        <v>-0.68725111162616803</v>
      </c>
      <c r="AE99" s="6">
        <f t="shared" si="11"/>
        <v>0</v>
      </c>
      <c r="AF99" s="6"/>
    </row>
    <row r="100" spans="1:32" x14ac:dyDescent="0.25">
      <c r="A100" s="1">
        <v>99</v>
      </c>
      <c r="B100">
        <v>1394813.108483169</v>
      </c>
      <c r="C100">
        <v>1549907.6452881871</v>
      </c>
      <c r="D100">
        <v>1627283.20103725</v>
      </c>
      <c r="E100">
        <v>1265756.9089160999</v>
      </c>
      <c r="F100">
        <v>1310383.1091011539</v>
      </c>
      <c r="G100">
        <v>1307258.6760290209</v>
      </c>
      <c r="H100">
        <v>1331469.136382868</v>
      </c>
      <c r="I100">
        <v>1341731.8916996079</v>
      </c>
      <c r="J100">
        <v>1360132.076216914</v>
      </c>
      <c r="K100">
        <v>1389734.529665848</v>
      </c>
      <c r="L100">
        <v>1388914.8762722181</v>
      </c>
      <c r="M100">
        <v>1412411.23292944</v>
      </c>
      <c r="N100">
        <v>1595755.4128528519</v>
      </c>
      <c r="O100">
        <v>1662302.452483769</v>
      </c>
      <c r="P100">
        <v>1850392.261006858</v>
      </c>
      <c r="Q100">
        <v>2026141.314848074</v>
      </c>
      <c r="R100">
        <v>2149168.4043111559</v>
      </c>
      <c r="S100">
        <v>2349108.687734792</v>
      </c>
      <c r="T100">
        <v>2396386.2086133952</v>
      </c>
      <c r="U100">
        <v>2399120.3998127091</v>
      </c>
      <c r="V100">
        <v>2457489.7890323349</v>
      </c>
      <c r="W100">
        <v>2471619.0002634451</v>
      </c>
      <c r="X100">
        <v>2616779.3260899791</v>
      </c>
      <c r="Y100">
        <v>2711793.053435789</v>
      </c>
      <c r="Z100">
        <v>2440890.0392523091</v>
      </c>
      <c r="AB100" s="4">
        <f t="shared" si="9"/>
        <v>18342826.844304964</v>
      </c>
      <c r="AC100" s="5">
        <f t="shared" si="10"/>
        <v>296</v>
      </c>
      <c r="AD100" s="6">
        <f t="shared" si="8"/>
        <v>-1.5830403566981295</v>
      </c>
      <c r="AE100" s="6">
        <f t="shared" si="11"/>
        <v>0</v>
      </c>
      <c r="AF100" s="6"/>
    </row>
    <row r="101" spans="1:32" x14ac:dyDescent="0.25">
      <c r="A101" s="1">
        <v>100</v>
      </c>
      <c r="B101">
        <v>1458766.435373896</v>
      </c>
      <c r="C101">
        <v>1632271.116277697</v>
      </c>
      <c r="D101">
        <v>1739119.539699822</v>
      </c>
      <c r="E101">
        <v>1356127.936417378</v>
      </c>
      <c r="F101">
        <v>1412490.580994731</v>
      </c>
      <c r="G101">
        <v>1408713.8188854239</v>
      </c>
      <c r="H101">
        <v>1441641.1533010681</v>
      </c>
      <c r="I101">
        <v>1434341.7553374979</v>
      </c>
      <c r="J101">
        <v>1450460.323065544</v>
      </c>
      <c r="K101">
        <v>1469644.987840317</v>
      </c>
      <c r="L101">
        <v>1462578.953921881</v>
      </c>
      <c r="M101">
        <v>1485408.002025858</v>
      </c>
      <c r="N101">
        <v>1654843.736664267</v>
      </c>
      <c r="O101">
        <v>1720596.165938043</v>
      </c>
      <c r="P101">
        <v>1899705.7561474859</v>
      </c>
      <c r="Q101">
        <v>2072735.914742674</v>
      </c>
      <c r="R101">
        <v>2163455.2664530892</v>
      </c>
      <c r="S101">
        <v>2382927.988334652</v>
      </c>
      <c r="T101">
        <v>2384669.4567931779</v>
      </c>
      <c r="U101">
        <v>2416678.8844653559</v>
      </c>
      <c r="V101">
        <v>2453230.8983160942</v>
      </c>
      <c r="W101">
        <v>2495314.7112436108</v>
      </c>
      <c r="X101">
        <v>2608479.8717797641</v>
      </c>
      <c r="Y101">
        <v>2741050.9467157251</v>
      </c>
      <c r="Z101">
        <v>2495490.1553817079</v>
      </c>
      <c r="AB101" s="4">
        <f t="shared" si="9"/>
        <v>19156435.964069065</v>
      </c>
      <c r="AC101" s="5">
        <f t="shared" si="10"/>
        <v>265</v>
      </c>
      <c r="AD101" s="6">
        <f t="shared" si="8"/>
        <v>-1.0475816200773387</v>
      </c>
      <c r="AE101" s="6">
        <f t="shared" si="11"/>
        <v>0</v>
      </c>
      <c r="AF101" s="6"/>
    </row>
    <row r="102" spans="1:32" x14ac:dyDescent="0.25">
      <c r="A102" s="1">
        <v>101</v>
      </c>
      <c r="B102">
        <v>1575747.8401192629</v>
      </c>
      <c r="C102">
        <v>1742446.985536387</v>
      </c>
      <c r="D102">
        <v>1823238.263967691</v>
      </c>
      <c r="E102">
        <v>1617082.870189982</v>
      </c>
      <c r="F102">
        <v>1674173.0690107639</v>
      </c>
      <c r="G102">
        <v>1665329.023143691</v>
      </c>
      <c r="H102">
        <v>1667527.264727168</v>
      </c>
      <c r="I102">
        <v>1580174.8370531511</v>
      </c>
      <c r="J102">
        <v>1619596.2700094611</v>
      </c>
      <c r="K102">
        <v>1651780.865670043</v>
      </c>
      <c r="L102">
        <v>1643203.1984809141</v>
      </c>
      <c r="M102">
        <v>1684429.9225873931</v>
      </c>
      <c r="N102">
        <v>1837915.3122760991</v>
      </c>
      <c r="O102">
        <v>1866988.322980263</v>
      </c>
      <c r="P102">
        <v>2068674.3300079021</v>
      </c>
      <c r="Q102">
        <v>2254834.4305531359</v>
      </c>
      <c r="R102">
        <v>2352423.278850974</v>
      </c>
      <c r="S102">
        <v>2552146.3170638499</v>
      </c>
      <c r="T102">
        <v>2587065.7113605961</v>
      </c>
      <c r="U102">
        <v>2555993.7412966331</v>
      </c>
      <c r="V102">
        <v>2638427.7968682479</v>
      </c>
      <c r="W102">
        <v>2723143.662461129</v>
      </c>
      <c r="X102">
        <v>2781192.7418866791</v>
      </c>
      <c r="Y102">
        <v>2891502.4261100679</v>
      </c>
      <c r="Z102">
        <v>2573999.0455915122</v>
      </c>
      <c r="AB102" s="4">
        <f t="shared" si="9"/>
        <v>21219520.25160116</v>
      </c>
      <c r="AC102" s="5">
        <f t="shared" si="10"/>
        <v>114</v>
      </c>
      <c r="AD102" s="6">
        <f t="shared" si="8"/>
        <v>0.31019139316572519</v>
      </c>
      <c r="AE102" s="6">
        <f t="shared" si="11"/>
        <v>0</v>
      </c>
      <c r="AF102" s="6"/>
    </row>
    <row r="103" spans="1:32" x14ac:dyDescent="0.25">
      <c r="A103" s="1">
        <v>102</v>
      </c>
      <c r="B103">
        <v>2020117.2448911229</v>
      </c>
      <c r="C103">
        <v>2145317.4781567059</v>
      </c>
      <c r="D103">
        <v>2184868.865287255</v>
      </c>
      <c r="E103">
        <v>2074113.201971747</v>
      </c>
      <c r="F103">
        <v>2135602.1292176191</v>
      </c>
      <c r="G103">
        <v>2097280.0604900452</v>
      </c>
      <c r="H103">
        <v>2019993.788521986</v>
      </c>
      <c r="I103">
        <v>1848009.27826376</v>
      </c>
      <c r="J103">
        <v>1870777.3900044169</v>
      </c>
      <c r="K103">
        <v>1878882.4069964469</v>
      </c>
      <c r="L103">
        <v>1878956.51732569</v>
      </c>
      <c r="M103">
        <v>1883623.797502721</v>
      </c>
      <c r="N103">
        <v>2000752.121193588</v>
      </c>
      <c r="O103">
        <v>2025693.761662303</v>
      </c>
      <c r="P103">
        <v>2174004.0284657888</v>
      </c>
      <c r="Q103">
        <v>2305668.0343433609</v>
      </c>
      <c r="R103">
        <v>2432379.34740488</v>
      </c>
      <c r="S103">
        <v>2591817.4085704461</v>
      </c>
      <c r="T103">
        <v>2573167.9701442402</v>
      </c>
      <c r="U103">
        <v>2657100.8240986611</v>
      </c>
      <c r="V103">
        <v>2806512.4824145338</v>
      </c>
      <c r="W103">
        <v>2752387.6195217459</v>
      </c>
      <c r="X103">
        <v>2767366.8591177729</v>
      </c>
      <c r="Y103">
        <v>2987827.2890535081</v>
      </c>
      <c r="Z103">
        <v>2495925.1220759121</v>
      </c>
      <c r="AB103" s="4">
        <f t="shared" si="9"/>
        <v>24170810.722674552</v>
      </c>
      <c r="AC103" s="5">
        <f t="shared" si="10"/>
        <v>8</v>
      </c>
      <c r="AD103" s="6">
        <f t="shared" si="8"/>
        <v>2.252517540517823</v>
      </c>
      <c r="AE103" s="6">
        <f t="shared" si="11"/>
        <v>24170810.722674552</v>
      </c>
      <c r="AF103" s="6"/>
    </row>
    <row r="104" spans="1:32" x14ac:dyDescent="0.25">
      <c r="A104" s="1">
        <v>103</v>
      </c>
      <c r="B104">
        <v>1535974.1370030669</v>
      </c>
      <c r="C104">
        <v>1682953.8967526569</v>
      </c>
      <c r="D104">
        <v>1760004.9231455999</v>
      </c>
      <c r="E104">
        <v>1489780.3238026521</v>
      </c>
      <c r="F104">
        <v>1553080.625181098</v>
      </c>
      <c r="G104">
        <v>1557736.3857344971</v>
      </c>
      <c r="H104">
        <v>1568533.952773005</v>
      </c>
      <c r="I104">
        <v>1503055.046385827</v>
      </c>
      <c r="J104">
        <v>1534137.4091543539</v>
      </c>
      <c r="K104">
        <v>1556723.983050599</v>
      </c>
      <c r="L104">
        <v>1560692.2199735451</v>
      </c>
      <c r="M104">
        <v>1586974.669923953</v>
      </c>
      <c r="N104">
        <v>1759547.7150408661</v>
      </c>
      <c r="O104">
        <v>1823400.966510003</v>
      </c>
      <c r="P104">
        <v>2023549.864347955</v>
      </c>
      <c r="Q104">
        <v>2167444.9273604602</v>
      </c>
      <c r="R104">
        <v>2275962.9298678408</v>
      </c>
      <c r="S104">
        <v>2506334.5096058608</v>
      </c>
      <c r="T104">
        <v>2532139.962742772</v>
      </c>
      <c r="U104">
        <v>2554407.3460952272</v>
      </c>
      <c r="V104">
        <v>2627581.5287750661</v>
      </c>
      <c r="W104">
        <v>2668845.3914574198</v>
      </c>
      <c r="X104">
        <v>2748974.4495435362</v>
      </c>
      <c r="Y104">
        <v>3015192.694531926</v>
      </c>
      <c r="Z104">
        <v>2492222.743157269</v>
      </c>
      <c r="AB104" s="4">
        <f t="shared" si="9"/>
        <v>20337225.330285463</v>
      </c>
      <c r="AC104" s="5">
        <f t="shared" si="10"/>
        <v>179</v>
      </c>
      <c r="AD104" s="6">
        <f t="shared" si="8"/>
        <v>-0.27047137525508674</v>
      </c>
      <c r="AE104" s="6">
        <f t="shared" si="11"/>
        <v>0</v>
      </c>
      <c r="AF104" s="6"/>
    </row>
    <row r="105" spans="1:32" x14ac:dyDescent="0.25">
      <c r="A105" s="1">
        <v>104</v>
      </c>
      <c r="B105">
        <v>1578368.998918663</v>
      </c>
      <c r="C105">
        <v>1756082.605822942</v>
      </c>
      <c r="D105">
        <v>1833458.007540788</v>
      </c>
      <c r="E105">
        <v>1500791.2504628079</v>
      </c>
      <c r="F105">
        <v>1565347.15794114</v>
      </c>
      <c r="G105">
        <v>1567721.1554098399</v>
      </c>
      <c r="H105">
        <v>1561571.829602065</v>
      </c>
      <c r="I105">
        <v>1532508.2640751719</v>
      </c>
      <c r="J105">
        <v>1556616.7308040049</v>
      </c>
      <c r="K105">
        <v>1593215.0294309279</v>
      </c>
      <c r="L105">
        <v>1603645.231799514</v>
      </c>
      <c r="M105">
        <v>1621438.272150777</v>
      </c>
      <c r="N105">
        <v>1800107.38782092</v>
      </c>
      <c r="O105">
        <v>1863134.505981066</v>
      </c>
      <c r="P105">
        <v>2053594.4131164961</v>
      </c>
      <c r="Q105">
        <v>2201097.6946943798</v>
      </c>
      <c r="R105">
        <v>2300199.373811224</v>
      </c>
      <c r="S105">
        <v>2486210.6059135199</v>
      </c>
      <c r="T105">
        <v>2522849.6071395651</v>
      </c>
      <c r="U105">
        <v>2554113.4662300241</v>
      </c>
      <c r="V105">
        <v>2612068.9954122961</v>
      </c>
      <c r="W105">
        <v>2677032.7360226219</v>
      </c>
      <c r="X105">
        <v>2765383.418275285</v>
      </c>
      <c r="Y105">
        <v>2892436.5455172439</v>
      </c>
      <c r="Z105">
        <v>2567100.86608011</v>
      </c>
      <c r="AB105" s="4">
        <f t="shared" si="9"/>
        <v>20642595.306250699</v>
      </c>
      <c r="AC105" s="5">
        <f t="shared" si="10"/>
        <v>158</v>
      </c>
      <c r="AD105" s="6">
        <f t="shared" si="8"/>
        <v>-6.949892108732196E-2</v>
      </c>
      <c r="AE105" s="6">
        <f t="shared" si="11"/>
        <v>0</v>
      </c>
      <c r="AF105" s="6"/>
    </row>
    <row r="106" spans="1:32" x14ac:dyDescent="0.25">
      <c r="A106" s="1">
        <v>105</v>
      </c>
      <c r="B106">
        <v>1479002.9734426441</v>
      </c>
      <c r="C106">
        <v>1636057.5806736881</v>
      </c>
      <c r="D106">
        <v>1698354.1228891481</v>
      </c>
      <c r="E106">
        <v>1408285.204307656</v>
      </c>
      <c r="F106">
        <v>1462142.201550622</v>
      </c>
      <c r="G106">
        <v>1449925.2391052439</v>
      </c>
      <c r="H106">
        <v>1456338.5164394041</v>
      </c>
      <c r="I106">
        <v>1403201.709929965</v>
      </c>
      <c r="J106">
        <v>1438587.053945879</v>
      </c>
      <c r="K106">
        <v>1448618.3917818379</v>
      </c>
      <c r="L106">
        <v>1445324.0030535171</v>
      </c>
      <c r="M106">
        <v>1461599.1529217709</v>
      </c>
      <c r="N106">
        <v>1634905.0303702939</v>
      </c>
      <c r="O106">
        <v>1712879.6196034979</v>
      </c>
      <c r="P106">
        <v>1926030.726478959</v>
      </c>
      <c r="Q106">
        <v>2087768.409886539</v>
      </c>
      <c r="R106">
        <v>2201075.5450680871</v>
      </c>
      <c r="S106">
        <v>2385781.1579850689</v>
      </c>
      <c r="T106">
        <v>2424343.9909350192</v>
      </c>
      <c r="U106">
        <v>2440136.794826163</v>
      </c>
      <c r="V106">
        <v>2513430.663463207</v>
      </c>
      <c r="W106">
        <v>2532420.2896380872</v>
      </c>
      <c r="X106">
        <v>2617663.437140808</v>
      </c>
      <c r="Y106">
        <v>2764002.9974608179</v>
      </c>
      <c r="Z106">
        <v>2470203.5422606962</v>
      </c>
      <c r="AB106" s="4">
        <f t="shared" si="9"/>
        <v>19250309.901148967</v>
      </c>
      <c r="AC106" s="5">
        <f t="shared" si="10"/>
        <v>257</v>
      </c>
      <c r="AD106" s="6">
        <f t="shared" si="8"/>
        <v>-0.98580057740048366</v>
      </c>
      <c r="AE106" s="6">
        <f t="shared" si="11"/>
        <v>0</v>
      </c>
      <c r="AF106" s="6"/>
    </row>
    <row r="107" spans="1:32" x14ac:dyDescent="0.25">
      <c r="A107" s="1">
        <v>106</v>
      </c>
      <c r="B107">
        <v>1495840.1367926949</v>
      </c>
      <c r="C107">
        <v>1673202.441899986</v>
      </c>
      <c r="D107">
        <v>1735374.473528268</v>
      </c>
      <c r="E107">
        <v>1427963.176597255</v>
      </c>
      <c r="F107">
        <v>1472101.7177194629</v>
      </c>
      <c r="G107">
        <v>1444603.2946233631</v>
      </c>
      <c r="H107">
        <v>1459164.07311734</v>
      </c>
      <c r="I107">
        <v>1411849.8359458181</v>
      </c>
      <c r="J107">
        <v>1428749.751668226</v>
      </c>
      <c r="K107">
        <v>1454130.25186762</v>
      </c>
      <c r="L107">
        <v>1445065.3964204229</v>
      </c>
      <c r="M107">
        <v>1469820.7395556041</v>
      </c>
      <c r="N107">
        <v>1669301.3586056719</v>
      </c>
      <c r="O107">
        <v>1702351.176393854</v>
      </c>
      <c r="P107">
        <v>1895975.7852259821</v>
      </c>
      <c r="Q107">
        <v>2061355.288317563</v>
      </c>
      <c r="R107">
        <v>2167924.3993870351</v>
      </c>
      <c r="S107">
        <v>2381921.156314176</v>
      </c>
      <c r="T107">
        <v>2419076.7597782691</v>
      </c>
      <c r="U107">
        <v>2441427.8622462722</v>
      </c>
      <c r="V107">
        <v>2523960.1335955109</v>
      </c>
      <c r="W107">
        <v>2527671.385992893</v>
      </c>
      <c r="X107">
        <v>2584990.3243532288</v>
      </c>
      <c r="Y107">
        <v>2762108.09165909</v>
      </c>
      <c r="Z107">
        <v>2424577.094685046</v>
      </c>
      <c r="AB107" s="4">
        <f t="shared" si="9"/>
        <v>19315180.623217929</v>
      </c>
      <c r="AC107" s="5">
        <f t="shared" si="10"/>
        <v>252</v>
      </c>
      <c r="AD107" s="6">
        <f t="shared" si="8"/>
        <v>-0.94310735526354894</v>
      </c>
      <c r="AE107" s="6">
        <f t="shared" si="11"/>
        <v>0</v>
      </c>
      <c r="AF107" s="6"/>
    </row>
    <row r="108" spans="1:32" x14ac:dyDescent="0.25">
      <c r="A108" s="1">
        <v>107</v>
      </c>
      <c r="B108">
        <v>1467234.077092296</v>
      </c>
      <c r="C108">
        <v>1623196.3384337011</v>
      </c>
      <c r="D108">
        <v>1716337.8135845209</v>
      </c>
      <c r="E108">
        <v>1467197.7077107721</v>
      </c>
      <c r="F108">
        <v>1547891.215558819</v>
      </c>
      <c r="G108">
        <v>1555801.0694841349</v>
      </c>
      <c r="H108">
        <v>1572243.8763476771</v>
      </c>
      <c r="I108">
        <v>1531759.942199961</v>
      </c>
      <c r="J108">
        <v>1557208.7984069409</v>
      </c>
      <c r="K108">
        <v>1576793.207118206</v>
      </c>
      <c r="L108">
        <v>1576786.0527011871</v>
      </c>
      <c r="M108">
        <v>1589993.2316799641</v>
      </c>
      <c r="N108">
        <v>1724369.8131272681</v>
      </c>
      <c r="O108">
        <v>1804936.849071546</v>
      </c>
      <c r="P108">
        <v>2009907.9752033961</v>
      </c>
      <c r="Q108">
        <v>2183728.4044509148</v>
      </c>
      <c r="R108">
        <v>2256201.2909677019</v>
      </c>
      <c r="S108">
        <v>2477933.9654623722</v>
      </c>
      <c r="T108">
        <v>2605204.5446992489</v>
      </c>
      <c r="U108">
        <v>2560362.1614733352</v>
      </c>
      <c r="V108">
        <v>2625663.2915668972</v>
      </c>
      <c r="W108">
        <v>2622827.2704481878</v>
      </c>
      <c r="X108">
        <v>2664556.8552696658</v>
      </c>
      <c r="Y108">
        <v>2812510.4897916731</v>
      </c>
      <c r="Z108">
        <v>2526439.7051414791</v>
      </c>
      <c r="AB108" s="4">
        <f t="shared" si="9"/>
        <v>20226983.273604576</v>
      </c>
      <c r="AC108" s="5">
        <f t="shared" si="10"/>
        <v>190</v>
      </c>
      <c r="AD108" s="6">
        <f t="shared" si="8"/>
        <v>-0.3430247316013641</v>
      </c>
      <c r="AE108" s="6">
        <f t="shared" si="11"/>
        <v>0</v>
      </c>
      <c r="AF108" s="6"/>
    </row>
    <row r="109" spans="1:32" x14ac:dyDescent="0.25">
      <c r="A109" s="1">
        <v>108</v>
      </c>
      <c r="B109">
        <v>1507075.767190119</v>
      </c>
      <c r="C109">
        <v>1691092.590696452</v>
      </c>
      <c r="D109">
        <v>1799623.897913069</v>
      </c>
      <c r="E109">
        <v>1575491.1261581329</v>
      </c>
      <c r="F109">
        <v>1674801.380216846</v>
      </c>
      <c r="G109">
        <v>1686862.1230978209</v>
      </c>
      <c r="H109">
        <v>1711143.2926460749</v>
      </c>
      <c r="I109">
        <v>1641429.406439451</v>
      </c>
      <c r="J109">
        <v>1673785.077345652</v>
      </c>
      <c r="K109">
        <v>1701112.553716972</v>
      </c>
      <c r="L109">
        <v>1704878.46192104</v>
      </c>
      <c r="M109">
        <v>1734651.4350998071</v>
      </c>
      <c r="N109">
        <v>1871862.2497900571</v>
      </c>
      <c r="O109">
        <v>1944236.3817784369</v>
      </c>
      <c r="P109">
        <v>2135461.7727375021</v>
      </c>
      <c r="Q109">
        <v>2284170.1623104098</v>
      </c>
      <c r="R109">
        <v>2427315.460002013</v>
      </c>
      <c r="S109">
        <v>2600765.9755744748</v>
      </c>
      <c r="T109">
        <v>2628088.943481754</v>
      </c>
      <c r="U109">
        <v>2706059.1490951772</v>
      </c>
      <c r="V109">
        <v>2730381.2208564202</v>
      </c>
      <c r="W109">
        <v>2800695.8301516511</v>
      </c>
      <c r="X109">
        <v>2833571.9326513009</v>
      </c>
      <c r="Y109">
        <v>2961078.0376812471</v>
      </c>
      <c r="Z109">
        <v>2631724.939958435</v>
      </c>
      <c r="AB109" s="4">
        <f t="shared" si="9"/>
        <v>21556043.380992994</v>
      </c>
      <c r="AC109" s="5">
        <f t="shared" si="10"/>
        <v>83</v>
      </c>
      <c r="AD109" s="6">
        <f t="shared" si="8"/>
        <v>0.53166660199828131</v>
      </c>
      <c r="AE109" s="6">
        <f t="shared" si="11"/>
        <v>0</v>
      </c>
      <c r="AF109" s="6"/>
    </row>
    <row r="110" spans="1:32" x14ac:dyDescent="0.25">
      <c r="A110" s="1">
        <v>109</v>
      </c>
      <c r="B110">
        <v>1681273.1136227399</v>
      </c>
      <c r="C110">
        <v>1870015.7683437229</v>
      </c>
      <c r="D110">
        <v>1949210.424945815</v>
      </c>
      <c r="E110">
        <v>1719509.3649693651</v>
      </c>
      <c r="F110">
        <v>1817242.607850207</v>
      </c>
      <c r="G110">
        <v>1832466.5379513181</v>
      </c>
      <c r="H110">
        <v>1837895.3085988481</v>
      </c>
      <c r="I110">
        <v>1763787.4567244281</v>
      </c>
      <c r="J110">
        <v>1805371.9329639161</v>
      </c>
      <c r="K110">
        <v>1828469.2555586069</v>
      </c>
      <c r="L110">
        <v>1846510.4086035381</v>
      </c>
      <c r="M110">
        <v>1883123.5269373469</v>
      </c>
      <c r="N110">
        <v>2015792.953167819</v>
      </c>
      <c r="O110">
        <v>2078602.834922696</v>
      </c>
      <c r="P110">
        <v>2299586.618566819</v>
      </c>
      <c r="Q110">
        <v>2421033.6871252051</v>
      </c>
      <c r="R110">
        <v>2518379.2075454192</v>
      </c>
      <c r="S110">
        <v>2707425.9941291208</v>
      </c>
      <c r="T110">
        <v>2745075.8084504348</v>
      </c>
      <c r="U110">
        <v>2799253.077696966</v>
      </c>
      <c r="V110">
        <v>2928293.5025882749</v>
      </c>
      <c r="W110">
        <v>2982575.732580042</v>
      </c>
      <c r="X110">
        <v>2974963.2580024549</v>
      </c>
      <c r="Y110">
        <v>3102237.9432773278</v>
      </c>
      <c r="Z110">
        <v>2736453.7511929669</v>
      </c>
      <c r="AB110" s="4">
        <f t="shared" si="9"/>
        <v>23143405.770720728</v>
      </c>
      <c r="AC110" s="5">
        <f t="shared" si="10"/>
        <v>24</v>
      </c>
      <c r="AD110" s="6">
        <f t="shared" si="8"/>
        <v>1.5763538346210091</v>
      </c>
      <c r="AE110" s="6">
        <f t="shared" si="11"/>
        <v>23143405.770720728</v>
      </c>
      <c r="AF110" s="6"/>
    </row>
    <row r="111" spans="1:32" x14ac:dyDescent="0.25">
      <c r="A111" s="1">
        <v>110</v>
      </c>
      <c r="B111">
        <v>1779337.8391949709</v>
      </c>
      <c r="C111">
        <v>1916823.9051027801</v>
      </c>
      <c r="D111">
        <v>1971449.102983142</v>
      </c>
      <c r="E111">
        <v>1743129.4416024261</v>
      </c>
      <c r="F111">
        <v>1812117.0318102769</v>
      </c>
      <c r="G111">
        <v>1801320.5707209411</v>
      </c>
      <c r="H111">
        <v>1772865.8947647931</v>
      </c>
      <c r="I111">
        <v>1667690.174092073</v>
      </c>
      <c r="J111">
        <v>1707103.778517006</v>
      </c>
      <c r="K111">
        <v>1727933.589619738</v>
      </c>
      <c r="L111">
        <v>1727052.0607099889</v>
      </c>
      <c r="M111">
        <v>1735644.320815746</v>
      </c>
      <c r="N111">
        <v>1883521.1236631749</v>
      </c>
      <c r="O111">
        <v>1950624.8531162799</v>
      </c>
      <c r="P111">
        <v>2145557.8799835318</v>
      </c>
      <c r="Q111">
        <v>2241183.8429762321</v>
      </c>
      <c r="R111">
        <v>2363802.5734927179</v>
      </c>
      <c r="S111">
        <v>2683243.0450085481</v>
      </c>
      <c r="T111">
        <v>2585947.8213408459</v>
      </c>
      <c r="U111">
        <v>2624146.281818707</v>
      </c>
      <c r="V111">
        <v>2859866.0767554371</v>
      </c>
      <c r="W111">
        <v>2778658.2586836978</v>
      </c>
      <c r="X111">
        <v>2828850.5653283498</v>
      </c>
      <c r="Y111">
        <v>2952011.1157051441</v>
      </c>
      <c r="Z111">
        <v>2597664.006044351</v>
      </c>
      <c r="AB111" s="4">
        <f t="shared" si="9"/>
        <v>22340743.727530763</v>
      </c>
      <c r="AC111" s="5">
        <f t="shared" si="10"/>
        <v>45</v>
      </c>
      <c r="AD111" s="6">
        <f t="shared" si="8"/>
        <v>1.0480996728380436</v>
      </c>
      <c r="AE111" s="6">
        <f t="shared" si="11"/>
        <v>0</v>
      </c>
      <c r="AF111" s="6"/>
    </row>
    <row r="112" spans="1:32" x14ac:dyDescent="0.25">
      <c r="A112" s="1">
        <v>111</v>
      </c>
      <c r="B112">
        <v>1534206.575008105</v>
      </c>
      <c r="C112">
        <v>1696469.3653473579</v>
      </c>
      <c r="D112">
        <v>1787895.9920418591</v>
      </c>
      <c r="E112">
        <v>1535421.616458022</v>
      </c>
      <c r="F112">
        <v>1602662.64215363</v>
      </c>
      <c r="G112">
        <v>1598696.0922212489</v>
      </c>
      <c r="H112">
        <v>1626139.9745321439</v>
      </c>
      <c r="I112">
        <v>1550614.850341412</v>
      </c>
      <c r="J112">
        <v>1574772.9098846361</v>
      </c>
      <c r="K112">
        <v>1604149.9637991651</v>
      </c>
      <c r="L112">
        <v>1613410.7763427149</v>
      </c>
      <c r="M112">
        <v>1624843.3904253179</v>
      </c>
      <c r="N112">
        <v>1800913.354421292</v>
      </c>
      <c r="O112">
        <v>1837846.5588824169</v>
      </c>
      <c r="P112">
        <v>2107604.4571750192</v>
      </c>
      <c r="Q112">
        <v>2227977.0190387699</v>
      </c>
      <c r="R112">
        <v>2317656.9512267732</v>
      </c>
      <c r="S112">
        <v>2482392.608086057</v>
      </c>
      <c r="T112">
        <v>2490945.6465482442</v>
      </c>
      <c r="U112">
        <v>2520926.8804685501</v>
      </c>
      <c r="V112">
        <v>2700520.920319363</v>
      </c>
      <c r="W112">
        <v>2690342.8680435321</v>
      </c>
      <c r="X112">
        <v>2697192.2961672409</v>
      </c>
      <c r="Y112">
        <v>2813271.8896359238</v>
      </c>
      <c r="Z112">
        <v>2559477.5404471559</v>
      </c>
      <c r="AB112" s="4">
        <f t="shared" si="9"/>
        <v>20722398.157233305</v>
      </c>
      <c r="AC112" s="5">
        <f t="shared" si="10"/>
        <v>150</v>
      </c>
      <c r="AD112" s="6">
        <f t="shared" si="8"/>
        <v>-1.6978450596193243E-2</v>
      </c>
      <c r="AE112" s="6">
        <f t="shared" si="11"/>
        <v>0</v>
      </c>
      <c r="AF112" s="6"/>
    </row>
    <row r="113" spans="1:32" x14ac:dyDescent="0.25">
      <c r="A113" s="1">
        <v>112</v>
      </c>
      <c r="B113">
        <v>1500722.138706086</v>
      </c>
      <c r="C113">
        <v>1662856.660063226</v>
      </c>
      <c r="D113">
        <v>1755556.904397174</v>
      </c>
      <c r="E113">
        <v>1476378.181295828</v>
      </c>
      <c r="F113">
        <v>1542235.8419642029</v>
      </c>
      <c r="G113">
        <v>1538463.3317451619</v>
      </c>
      <c r="H113">
        <v>1540862.4940975041</v>
      </c>
      <c r="I113">
        <v>1508116.6703615531</v>
      </c>
      <c r="J113">
        <v>1536347.1020174769</v>
      </c>
      <c r="K113">
        <v>1571045.395210759</v>
      </c>
      <c r="L113">
        <v>1581727.5652731911</v>
      </c>
      <c r="M113">
        <v>1587861.6741346279</v>
      </c>
      <c r="N113">
        <v>1738543.237486854</v>
      </c>
      <c r="O113">
        <v>1822913.7057130861</v>
      </c>
      <c r="P113">
        <v>2010898.199727233</v>
      </c>
      <c r="Q113">
        <v>2238464.1501140441</v>
      </c>
      <c r="R113">
        <v>2275333.8970212839</v>
      </c>
      <c r="S113">
        <v>2483645.7235489022</v>
      </c>
      <c r="T113">
        <v>2515339.960565452</v>
      </c>
      <c r="U113">
        <v>2547894.9642551811</v>
      </c>
      <c r="V113">
        <v>2592077.9391963859</v>
      </c>
      <c r="W113">
        <v>2725838.7362431819</v>
      </c>
      <c r="X113">
        <v>2709704.0336227599</v>
      </c>
      <c r="Y113">
        <v>2816095.7913458729</v>
      </c>
      <c r="Z113">
        <v>2543977.0224248678</v>
      </c>
      <c r="AB113" s="4">
        <f t="shared" si="9"/>
        <v>20279005.733144496</v>
      </c>
      <c r="AC113" s="5">
        <f t="shared" si="10"/>
        <v>186</v>
      </c>
      <c r="AD113" s="6">
        <f t="shared" si="8"/>
        <v>-0.30878730753066491</v>
      </c>
      <c r="AE113" s="6">
        <f t="shared" si="11"/>
        <v>0</v>
      </c>
      <c r="AF113" s="6"/>
    </row>
    <row r="114" spans="1:32" x14ac:dyDescent="0.25">
      <c r="A114" s="1">
        <v>113</v>
      </c>
      <c r="B114">
        <v>1472605.1282600991</v>
      </c>
      <c r="C114">
        <v>1643459.7067529091</v>
      </c>
      <c r="D114">
        <v>1726107.880610202</v>
      </c>
      <c r="E114">
        <v>1389659.057369214</v>
      </c>
      <c r="F114">
        <v>1450988.013779972</v>
      </c>
      <c r="G114">
        <v>1444827.657302513</v>
      </c>
      <c r="H114">
        <v>1460373.3898363381</v>
      </c>
      <c r="I114">
        <v>1432935.0989089999</v>
      </c>
      <c r="J114">
        <v>1457385.1774516881</v>
      </c>
      <c r="K114">
        <v>1495910.032650003</v>
      </c>
      <c r="L114">
        <v>1499739.41120083</v>
      </c>
      <c r="M114">
        <v>1516900.553097219</v>
      </c>
      <c r="N114">
        <v>1692873.869994875</v>
      </c>
      <c r="O114">
        <v>1757208.82998585</v>
      </c>
      <c r="P114">
        <v>1949197.163303277</v>
      </c>
      <c r="Q114">
        <v>2096487.3855482091</v>
      </c>
      <c r="R114">
        <v>2202216.7824818259</v>
      </c>
      <c r="S114">
        <v>2421218.3813017402</v>
      </c>
      <c r="T114">
        <v>2431043.6630641101</v>
      </c>
      <c r="U114">
        <v>2468018.9814489339</v>
      </c>
      <c r="V114">
        <v>2522864.0526786912</v>
      </c>
      <c r="W114">
        <v>2576268.7201525518</v>
      </c>
      <c r="X114">
        <v>2683050.4662066521</v>
      </c>
      <c r="Y114">
        <v>2824285.555376186</v>
      </c>
      <c r="Z114">
        <v>2519829.4160956959</v>
      </c>
      <c r="AB114" s="4">
        <f t="shared" si="9"/>
        <v>19476376.28917066</v>
      </c>
      <c r="AC114" s="5">
        <f t="shared" si="10"/>
        <v>240</v>
      </c>
      <c r="AD114" s="6">
        <f t="shared" si="8"/>
        <v>-0.83702001486497735</v>
      </c>
      <c r="AE114" s="6">
        <f t="shared" si="11"/>
        <v>0</v>
      </c>
      <c r="AF114" s="6"/>
    </row>
    <row r="115" spans="1:32" x14ac:dyDescent="0.25">
      <c r="A115" s="1">
        <v>114</v>
      </c>
      <c r="B115">
        <v>1561996.4645911341</v>
      </c>
      <c r="C115">
        <v>1755346.1074529861</v>
      </c>
      <c r="D115">
        <v>1834051.180757239</v>
      </c>
      <c r="E115">
        <v>1586532.4694323931</v>
      </c>
      <c r="F115">
        <v>1661541.770865615</v>
      </c>
      <c r="G115">
        <v>1665958.1346160399</v>
      </c>
      <c r="H115">
        <v>1668350.0098038979</v>
      </c>
      <c r="I115">
        <v>1608173.376663334</v>
      </c>
      <c r="J115">
        <v>1647427.4007990111</v>
      </c>
      <c r="K115">
        <v>1669281.267976399</v>
      </c>
      <c r="L115">
        <v>1675131.2268615491</v>
      </c>
      <c r="M115">
        <v>1695360.940723022</v>
      </c>
      <c r="N115">
        <v>1862469.372150125</v>
      </c>
      <c r="O115">
        <v>1940266.129206093</v>
      </c>
      <c r="P115">
        <v>2121572.1208375618</v>
      </c>
      <c r="Q115">
        <v>2304732.0733330208</v>
      </c>
      <c r="R115">
        <v>2414417.7155992771</v>
      </c>
      <c r="S115">
        <v>2581105.673578138</v>
      </c>
      <c r="T115">
        <v>2635098.1468595401</v>
      </c>
      <c r="U115">
        <v>2749139.2628274979</v>
      </c>
      <c r="V115">
        <v>2741804.619085276</v>
      </c>
      <c r="W115">
        <v>2785722.950752778</v>
      </c>
      <c r="X115">
        <v>2866066.0820263829</v>
      </c>
      <c r="Y115">
        <v>2958680.012269496</v>
      </c>
      <c r="Z115">
        <v>2562175.2839467968</v>
      </c>
      <c r="AB115" s="4">
        <f t="shared" si="9"/>
        <v>21519443.131680004</v>
      </c>
      <c r="AC115" s="5">
        <f t="shared" si="10"/>
        <v>86</v>
      </c>
      <c r="AD115" s="6">
        <f t="shared" si="8"/>
        <v>0.50757896239215017</v>
      </c>
      <c r="AE115" s="6">
        <f t="shared" si="11"/>
        <v>0</v>
      </c>
      <c r="AF115" s="6"/>
    </row>
    <row r="116" spans="1:32" x14ac:dyDescent="0.25">
      <c r="A116" s="1">
        <v>115</v>
      </c>
      <c r="B116">
        <v>1414144.942783562</v>
      </c>
      <c r="C116">
        <v>1572849.7160587469</v>
      </c>
      <c r="D116">
        <v>1676182.739844485</v>
      </c>
      <c r="E116">
        <v>1392026.0358337739</v>
      </c>
      <c r="F116">
        <v>1477090.485630115</v>
      </c>
      <c r="G116">
        <v>1505317.7229920269</v>
      </c>
      <c r="H116">
        <v>1537351.2510425381</v>
      </c>
      <c r="I116">
        <v>1520219.255392439</v>
      </c>
      <c r="J116">
        <v>1554171.0312635531</v>
      </c>
      <c r="K116">
        <v>1580075.2285596919</v>
      </c>
      <c r="L116">
        <v>1586594.3323898709</v>
      </c>
      <c r="M116">
        <v>1614775.305484337</v>
      </c>
      <c r="N116">
        <v>1783797.7896415349</v>
      </c>
      <c r="O116">
        <v>1848464.7869562199</v>
      </c>
      <c r="P116">
        <v>2038999.6967570609</v>
      </c>
      <c r="Q116">
        <v>2208225.4475054862</v>
      </c>
      <c r="R116">
        <v>2306586.6832463131</v>
      </c>
      <c r="S116">
        <v>2576729.8098930218</v>
      </c>
      <c r="T116">
        <v>2566750.627280653</v>
      </c>
      <c r="U116">
        <v>2604794.0217243922</v>
      </c>
      <c r="V116">
        <v>2663633.9753950471</v>
      </c>
      <c r="W116">
        <v>2733750.342841777</v>
      </c>
      <c r="X116">
        <v>2816440.8933388442</v>
      </c>
      <c r="Y116">
        <v>2948541.8559618052</v>
      </c>
      <c r="Z116">
        <v>2572045.884303987</v>
      </c>
      <c r="AB116" s="4">
        <f t="shared" si="9"/>
        <v>20169318.280035902</v>
      </c>
      <c r="AC116" s="5">
        <f t="shared" si="10"/>
        <v>194</v>
      </c>
      <c r="AD116" s="6">
        <f t="shared" si="8"/>
        <v>-0.38097566387764031</v>
      </c>
      <c r="AE116" s="6">
        <f t="shared" si="11"/>
        <v>0</v>
      </c>
      <c r="AF116" s="6"/>
    </row>
    <row r="117" spans="1:32" x14ac:dyDescent="0.25">
      <c r="A117" s="1">
        <v>116</v>
      </c>
      <c r="B117">
        <v>1490960.069600458</v>
      </c>
      <c r="C117">
        <v>1676540.620971862</v>
      </c>
      <c r="D117">
        <v>1754941.4423925141</v>
      </c>
      <c r="E117">
        <v>1451644.4071041851</v>
      </c>
      <c r="F117">
        <v>1521669.6587906601</v>
      </c>
      <c r="G117">
        <v>1510476.4548210269</v>
      </c>
      <c r="H117">
        <v>1524772.942376795</v>
      </c>
      <c r="I117">
        <v>1479838.8595810409</v>
      </c>
      <c r="J117">
        <v>1501474.1172165431</v>
      </c>
      <c r="K117">
        <v>1527284.5347040871</v>
      </c>
      <c r="L117">
        <v>1531673.462424434</v>
      </c>
      <c r="M117">
        <v>1537644.4886963679</v>
      </c>
      <c r="N117">
        <v>1704134.4897651849</v>
      </c>
      <c r="O117">
        <v>1762172.7603805419</v>
      </c>
      <c r="P117">
        <v>1967051.490607609</v>
      </c>
      <c r="Q117">
        <v>2104897.4181355052</v>
      </c>
      <c r="R117">
        <v>2235846.725684769</v>
      </c>
      <c r="S117">
        <v>2401195.1644868851</v>
      </c>
      <c r="T117">
        <v>2414928.7353248219</v>
      </c>
      <c r="U117">
        <v>2469407.0001992751</v>
      </c>
      <c r="V117">
        <v>2523901.9548699171</v>
      </c>
      <c r="W117">
        <v>2636531.4669110551</v>
      </c>
      <c r="X117">
        <v>2691436.7534125671</v>
      </c>
      <c r="Y117">
        <v>2803179.742476142</v>
      </c>
      <c r="Z117">
        <v>2496177.1463021389</v>
      </c>
      <c r="AB117" s="4">
        <f t="shared" si="9"/>
        <v>19863597.075913604</v>
      </c>
      <c r="AC117" s="5">
        <f t="shared" si="10"/>
        <v>215</v>
      </c>
      <c r="AD117" s="6">
        <f t="shared" si="8"/>
        <v>-0.58217927104096223</v>
      </c>
      <c r="AE117" s="6">
        <f t="shared" si="11"/>
        <v>0</v>
      </c>
      <c r="AF117" s="6"/>
    </row>
    <row r="118" spans="1:32" x14ac:dyDescent="0.25">
      <c r="A118" s="1">
        <v>117</v>
      </c>
      <c r="B118">
        <v>1443555.4407533139</v>
      </c>
      <c r="C118">
        <v>1589473.56436622</v>
      </c>
      <c r="D118">
        <v>1666717.3723578909</v>
      </c>
      <c r="E118">
        <v>1323501.0327991</v>
      </c>
      <c r="F118">
        <v>1378146.1675840421</v>
      </c>
      <c r="G118">
        <v>1385506.852039943</v>
      </c>
      <c r="H118">
        <v>1415824.863020113</v>
      </c>
      <c r="I118">
        <v>1397746.818107666</v>
      </c>
      <c r="J118">
        <v>1416367.1666196871</v>
      </c>
      <c r="K118">
        <v>1453642.533076473</v>
      </c>
      <c r="L118">
        <v>1458140.3844971191</v>
      </c>
      <c r="M118">
        <v>1475636.087307526</v>
      </c>
      <c r="N118">
        <v>1645002.2554780489</v>
      </c>
      <c r="O118">
        <v>1704518.0389108551</v>
      </c>
      <c r="P118">
        <v>1910754.7050068041</v>
      </c>
      <c r="Q118">
        <v>2072102.9407106261</v>
      </c>
      <c r="R118">
        <v>2174663.9928659019</v>
      </c>
      <c r="S118">
        <v>2398701.849128345</v>
      </c>
      <c r="T118">
        <v>2404336.970431665</v>
      </c>
      <c r="U118">
        <v>2426735.7098457362</v>
      </c>
      <c r="V118">
        <v>2451148.7695137449</v>
      </c>
      <c r="W118">
        <v>2540932.408366024</v>
      </c>
      <c r="X118">
        <v>2620749.2723658839</v>
      </c>
      <c r="Y118">
        <v>2748696.8575362521</v>
      </c>
      <c r="Z118">
        <v>2444974.055574025</v>
      </c>
      <c r="AB118" s="4">
        <f t="shared" si="9"/>
        <v>18931096.352915715</v>
      </c>
      <c r="AC118" s="5">
        <f t="shared" si="10"/>
        <v>280</v>
      </c>
      <c r="AD118" s="6">
        <f t="shared" si="8"/>
        <v>-1.1958838705901857</v>
      </c>
      <c r="AE118" s="6">
        <f t="shared" si="11"/>
        <v>0</v>
      </c>
      <c r="AF118" s="6"/>
    </row>
    <row r="119" spans="1:32" x14ac:dyDescent="0.25">
      <c r="A119" s="1">
        <v>118</v>
      </c>
      <c r="B119">
        <v>1377222.584201308</v>
      </c>
      <c r="C119">
        <v>1552418.214538961</v>
      </c>
      <c r="D119">
        <v>1627056.225856768</v>
      </c>
      <c r="E119">
        <v>1283873.871323674</v>
      </c>
      <c r="F119">
        <v>1323320.7210839479</v>
      </c>
      <c r="G119">
        <v>1314909.8023407019</v>
      </c>
      <c r="H119">
        <v>1342560.625193876</v>
      </c>
      <c r="I119">
        <v>1328175.8801478159</v>
      </c>
      <c r="J119">
        <v>1346319.621990998</v>
      </c>
      <c r="K119">
        <v>1357073.8922421071</v>
      </c>
      <c r="L119">
        <v>1354828.2713736859</v>
      </c>
      <c r="M119">
        <v>1384406.9905873621</v>
      </c>
      <c r="N119">
        <v>1569107.595945905</v>
      </c>
      <c r="O119">
        <v>1638430.4172893991</v>
      </c>
      <c r="P119">
        <v>1808252.5477603211</v>
      </c>
      <c r="Q119">
        <v>1999220.1370405669</v>
      </c>
      <c r="R119">
        <v>2125863.804156119</v>
      </c>
      <c r="S119">
        <v>2350723.1929945191</v>
      </c>
      <c r="T119">
        <v>2395533.9994615242</v>
      </c>
      <c r="U119">
        <v>2462171.955897022</v>
      </c>
      <c r="V119">
        <v>2398237.1581446161</v>
      </c>
      <c r="W119">
        <v>2483446.4146491601</v>
      </c>
      <c r="X119">
        <v>2583080.297742893</v>
      </c>
      <c r="Y119">
        <v>2704867.0594176468</v>
      </c>
      <c r="Z119">
        <v>2432832.9268388338</v>
      </c>
      <c r="AB119" s="4">
        <f t="shared" si="9"/>
        <v>18257043.982817896</v>
      </c>
      <c r="AC119" s="5">
        <f t="shared" si="10"/>
        <v>298</v>
      </c>
      <c r="AD119" s="6">
        <f t="shared" si="8"/>
        <v>-1.6394964380273307</v>
      </c>
      <c r="AE119" s="6">
        <f t="shared" si="11"/>
        <v>0</v>
      </c>
      <c r="AF119" s="6"/>
    </row>
    <row r="120" spans="1:32" x14ac:dyDescent="0.25">
      <c r="A120" s="1">
        <v>119</v>
      </c>
      <c r="B120">
        <v>1482435.827368903</v>
      </c>
      <c r="C120">
        <v>1645633.9225145469</v>
      </c>
      <c r="D120">
        <v>1727447.854894662</v>
      </c>
      <c r="E120">
        <v>1469617.5975109569</v>
      </c>
      <c r="F120">
        <v>1525286.451714145</v>
      </c>
      <c r="G120">
        <v>1522077.627936339</v>
      </c>
      <c r="H120">
        <v>1541659.795586891</v>
      </c>
      <c r="I120">
        <v>1497255.072397839</v>
      </c>
      <c r="J120">
        <v>1525302.087360244</v>
      </c>
      <c r="K120">
        <v>1551576.5883821261</v>
      </c>
      <c r="L120">
        <v>1549086.166548135</v>
      </c>
      <c r="M120">
        <v>1589542.269651833</v>
      </c>
      <c r="N120">
        <v>1685645.034795105</v>
      </c>
      <c r="O120">
        <v>1730067.2637879711</v>
      </c>
      <c r="P120">
        <v>1941820.2836667751</v>
      </c>
      <c r="Q120">
        <v>2095396.0911874189</v>
      </c>
      <c r="R120">
        <v>2245788.4530126862</v>
      </c>
      <c r="S120">
        <v>2405790.8002395588</v>
      </c>
      <c r="T120">
        <v>2446918.7272295989</v>
      </c>
      <c r="U120">
        <v>2430565.887346616</v>
      </c>
      <c r="V120">
        <v>2464774.8222566419</v>
      </c>
      <c r="W120">
        <v>2527849.5416584918</v>
      </c>
      <c r="X120">
        <v>2601047.632941294</v>
      </c>
      <c r="Y120">
        <v>2722524.1347572501</v>
      </c>
      <c r="Z120">
        <v>2432484.436441164</v>
      </c>
      <c r="AB120" s="4">
        <f t="shared" si="9"/>
        <v>19824086.262519516</v>
      </c>
      <c r="AC120" s="5">
        <f t="shared" si="10"/>
        <v>220</v>
      </c>
      <c r="AD120" s="6">
        <f t="shared" si="8"/>
        <v>-0.60818243362718361</v>
      </c>
      <c r="AE120" s="6">
        <f t="shared" si="11"/>
        <v>0</v>
      </c>
      <c r="AF120" s="6"/>
    </row>
    <row r="121" spans="1:32" x14ac:dyDescent="0.25">
      <c r="A121" s="1">
        <v>120</v>
      </c>
      <c r="B121">
        <v>1514647.3784122269</v>
      </c>
      <c r="C121">
        <v>1670465.6570266341</v>
      </c>
      <c r="D121">
        <v>1768891.463056135</v>
      </c>
      <c r="E121">
        <v>1582693.1083926361</v>
      </c>
      <c r="F121">
        <v>1639842.69272341</v>
      </c>
      <c r="G121">
        <v>1653168.3818766931</v>
      </c>
      <c r="H121">
        <v>1662991.3609085099</v>
      </c>
      <c r="I121">
        <v>1586872.8712201249</v>
      </c>
      <c r="J121">
        <v>1630907.958983016</v>
      </c>
      <c r="K121">
        <v>1653899.610110319</v>
      </c>
      <c r="L121">
        <v>1665961.675626673</v>
      </c>
      <c r="M121">
        <v>1687829.5269500529</v>
      </c>
      <c r="N121">
        <v>1836881.5268229931</v>
      </c>
      <c r="O121">
        <v>1907875.253933782</v>
      </c>
      <c r="P121">
        <v>2082049.4417683419</v>
      </c>
      <c r="Q121">
        <v>2368641.929544216</v>
      </c>
      <c r="R121">
        <v>2366738.966788196</v>
      </c>
      <c r="S121">
        <v>2514547.2744157761</v>
      </c>
      <c r="T121">
        <v>2565685.5226680152</v>
      </c>
      <c r="U121">
        <v>2650686.5012186081</v>
      </c>
      <c r="V121">
        <v>2698307.0539984731</v>
      </c>
      <c r="W121">
        <v>2737385.417174886</v>
      </c>
      <c r="X121">
        <v>2793603.1362444269</v>
      </c>
      <c r="Y121">
        <v>2936433.7950030542</v>
      </c>
      <c r="Z121">
        <v>2632582.2803687672</v>
      </c>
      <c r="AB121" s="4">
        <f t="shared" si="9"/>
        <v>21164087.450796995</v>
      </c>
      <c r="AC121" s="5">
        <f t="shared" si="10"/>
        <v>118</v>
      </c>
      <c r="AD121" s="6">
        <f t="shared" si="8"/>
        <v>0.27370952888357969</v>
      </c>
      <c r="AE121" s="6">
        <f t="shared" si="11"/>
        <v>0</v>
      </c>
      <c r="AF121" s="6"/>
    </row>
    <row r="122" spans="1:32" x14ac:dyDescent="0.25">
      <c r="A122" s="1">
        <v>121</v>
      </c>
      <c r="B122">
        <v>1565587.6219528171</v>
      </c>
      <c r="C122">
        <v>1748752.4458296329</v>
      </c>
      <c r="D122">
        <v>1859579.768752699</v>
      </c>
      <c r="E122">
        <v>1582095.5951200631</v>
      </c>
      <c r="F122">
        <v>1693933.898637217</v>
      </c>
      <c r="G122">
        <v>1714199.7413893989</v>
      </c>
      <c r="H122">
        <v>1734087.607993837</v>
      </c>
      <c r="I122">
        <v>1686162.794775892</v>
      </c>
      <c r="J122">
        <v>1747141.3983073719</v>
      </c>
      <c r="K122">
        <v>1794280.592505987</v>
      </c>
      <c r="L122">
        <v>1819362.28646923</v>
      </c>
      <c r="M122">
        <v>1864741.863283521</v>
      </c>
      <c r="N122">
        <v>2042743.9486971879</v>
      </c>
      <c r="O122">
        <v>2107641.17998177</v>
      </c>
      <c r="P122">
        <v>2320228.426443113</v>
      </c>
      <c r="Q122">
        <v>2412831.9738409268</v>
      </c>
      <c r="R122">
        <v>2526021.0733119189</v>
      </c>
      <c r="S122">
        <v>2729086.7807752658</v>
      </c>
      <c r="T122">
        <v>2788548.8022663179</v>
      </c>
      <c r="U122">
        <v>2890285.8495759559</v>
      </c>
      <c r="V122">
        <v>3016455.311464434</v>
      </c>
      <c r="W122">
        <v>3073186.8178980229</v>
      </c>
      <c r="X122">
        <v>3095358.4762586378</v>
      </c>
      <c r="Y122">
        <v>3211554.3705281932</v>
      </c>
      <c r="Z122">
        <v>2786934.139101977</v>
      </c>
      <c r="AB122" s="4">
        <f t="shared" si="9"/>
        <v>22616972.265786968</v>
      </c>
      <c r="AC122" s="5">
        <f t="shared" si="10"/>
        <v>37</v>
      </c>
      <c r="AD122" s="6">
        <f t="shared" si="8"/>
        <v>1.229893338273063</v>
      </c>
      <c r="AE122" s="6">
        <f t="shared" si="11"/>
        <v>0</v>
      </c>
      <c r="AF122" s="6"/>
    </row>
    <row r="123" spans="1:32" x14ac:dyDescent="0.25">
      <c r="A123" s="1">
        <v>122</v>
      </c>
      <c r="B123">
        <v>1506854.0101742989</v>
      </c>
      <c r="C123">
        <v>1671995.9583558829</v>
      </c>
      <c r="D123">
        <v>1766789.4626115239</v>
      </c>
      <c r="E123">
        <v>1414530.8829212431</v>
      </c>
      <c r="F123">
        <v>1488984.771507398</v>
      </c>
      <c r="G123">
        <v>1496197.772544174</v>
      </c>
      <c r="H123">
        <v>1524031.698015535</v>
      </c>
      <c r="I123">
        <v>1500380.8812313629</v>
      </c>
      <c r="J123">
        <v>1526497.86370808</v>
      </c>
      <c r="K123">
        <v>1549816.4266778149</v>
      </c>
      <c r="L123">
        <v>1556783.930936944</v>
      </c>
      <c r="M123">
        <v>1586932.387730893</v>
      </c>
      <c r="N123">
        <v>1758466.3198955981</v>
      </c>
      <c r="O123">
        <v>1820470.802086845</v>
      </c>
      <c r="P123">
        <v>2015108.120500946</v>
      </c>
      <c r="Q123">
        <v>2170323.6777675119</v>
      </c>
      <c r="R123">
        <v>2236566.799963403</v>
      </c>
      <c r="S123">
        <v>2468321.1197738559</v>
      </c>
      <c r="T123">
        <v>2485276.4353366289</v>
      </c>
      <c r="U123">
        <v>2520587.158761424</v>
      </c>
      <c r="V123">
        <v>2570632.7615660168</v>
      </c>
      <c r="W123">
        <v>2592305.9595714202</v>
      </c>
      <c r="X123">
        <v>2701902.7518871422</v>
      </c>
      <c r="Y123">
        <v>2837877.550722701</v>
      </c>
      <c r="Z123">
        <v>2546890.1627917779</v>
      </c>
      <c r="AB123" s="4">
        <f t="shared" si="9"/>
        <v>20035729.426981267</v>
      </c>
      <c r="AC123" s="5">
        <f t="shared" si="10"/>
        <v>205</v>
      </c>
      <c r="AD123" s="6">
        <f t="shared" si="8"/>
        <v>-0.46889419471219557</v>
      </c>
      <c r="AE123" s="6">
        <f t="shared" si="11"/>
        <v>0</v>
      </c>
      <c r="AF123" s="6"/>
    </row>
    <row r="124" spans="1:32" x14ac:dyDescent="0.25">
      <c r="A124" s="1">
        <v>123</v>
      </c>
      <c r="B124">
        <v>1510701.984664452</v>
      </c>
      <c r="C124">
        <v>1686244.9430519571</v>
      </c>
      <c r="D124">
        <v>1802688.9329953201</v>
      </c>
      <c r="E124">
        <v>1561868.5631101909</v>
      </c>
      <c r="F124">
        <v>1649158.5468721411</v>
      </c>
      <c r="G124">
        <v>1663848.6989482981</v>
      </c>
      <c r="H124">
        <v>1691580.8719040221</v>
      </c>
      <c r="I124">
        <v>1621767.826071792</v>
      </c>
      <c r="J124">
        <v>1659440.7739216399</v>
      </c>
      <c r="K124">
        <v>1691036.4066331431</v>
      </c>
      <c r="L124">
        <v>1698533.8684405489</v>
      </c>
      <c r="M124">
        <v>1727047.0105759939</v>
      </c>
      <c r="N124">
        <v>1879181.6230633981</v>
      </c>
      <c r="O124">
        <v>1933274.6794052289</v>
      </c>
      <c r="P124">
        <v>2131110.638965501</v>
      </c>
      <c r="Q124">
        <v>2309717.105707943</v>
      </c>
      <c r="R124">
        <v>2401304.1344129988</v>
      </c>
      <c r="S124">
        <v>2591749.8161565252</v>
      </c>
      <c r="T124">
        <v>2612855.6606902801</v>
      </c>
      <c r="U124">
        <v>2681247.6229370958</v>
      </c>
      <c r="V124">
        <v>2740686.5561081972</v>
      </c>
      <c r="W124">
        <v>2819399.8414269541</v>
      </c>
      <c r="X124">
        <v>2851101.1998971752</v>
      </c>
      <c r="Y124">
        <v>2974353.5033079679</v>
      </c>
      <c r="Z124">
        <v>2693928.1725252708</v>
      </c>
      <c r="AB124" s="4">
        <f t="shared" si="9"/>
        <v>21454370.268980768</v>
      </c>
      <c r="AC124" s="5">
        <f t="shared" si="10"/>
        <v>93</v>
      </c>
      <c r="AD124" s="6">
        <f t="shared" si="8"/>
        <v>0.46475270589771195</v>
      </c>
      <c r="AE124" s="6">
        <f t="shared" si="11"/>
        <v>0</v>
      </c>
      <c r="AF124" s="6"/>
    </row>
    <row r="125" spans="1:32" x14ac:dyDescent="0.25">
      <c r="A125" s="1">
        <v>124</v>
      </c>
      <c r="B125">
        <v>1685213.21976651</v>
      </c>
      <c r="C125">
        <v>1865160.9664295621</v>
      </c>
      <c r="D125">
        <v>1983950.0878230189</v>
      </c>
      <c r="E125">
        <v>1813665.8694298221</v>
      </c>
      <c r="F125">
        <v>1928679.3406227271</v>
      </c>
      <c r="G125">
        <v>1928108.676130374</v>
      </c>
      <c r="H125">
        <v>1936007.7079139361</v>
      </c>
      <c r="I125">
        <v>1818865.844611051</v>
      </c>
      <c r="J125">
        <v>1861877.726073276</v>
      </c>
      <c r="K125">
        <v>1878713.450201628</v>
      </c>
      <c r="L125">
        <v>1921349.18683653</v>
      </c>
      <c r="M125">
        <v>1946274.8416819</v>
      </c>
      <c r="N125">
        <v>2052718.483655093</v>
      </c>
      <c r="O125">
        <v>2105469.6029196442</v>
      </c>
      <c r="P125">
        <v>2305228.5092456988</v>
      </c>
      <c r="Q125">
        <v>2387860.5857403348</v>
      </c>
      <c r="R125">
        <v>2590964.0188895399</v>
      </c>
      <c r="S125">
        <v>2713620.0458659162</v>
      </c>
      <c r="T125">
        <v>2754321.8481600499</v>
      </c>
      <c r="U125">
        <v>2838314.5639424599</v>
      </c>
      <c r="V125">
        <v>2959424.4207866648</v>
      </c>
      <c r="W125">
        <v>3021523.6176209361</v>
      </c>
      <c r="X125">
        <v>3056078.941398798</v>
      </c>
      <c r="Y125">
        <v>3173515.8175728261</v>
      </c>
      <c r="Z125">
        <v>2774049.7725109779</v>
      </c>
      <c r="AB125" s="4">
        <f t="shared" si="9"/>
        <v>23729190.769364465</v>
      </c>
      <c r="AC125" s="5">
        <f t="shared" si="10"/>
        <v>12</v>
      </c>
      <c r="AD125" s="6">
        <f t="shared" si="8"/>
        <v>1.9618751957829039</v>
      </c>
      <c r="AE125" s="6">
        <f t="shared" si="11"/>
        <v>23729190.769364465</v>
      </c>
      <c r="AF125" s="6"/>
    </row>
    <row r="126" spans="1:32" x14ac:dyDescent="0.25">
      <c r="A126" s="1">
        <v>125</v>
      </c>
      <c r="B126">
        <v>1767752.2021711981</v>
      </c>
      <c r="C126">
        <v>1957257.482719121</v>
      </c>
      <c r="D126">
        <v>2058597.990301003</v>
      </c>
      <c r="E126">
        <v>1825879.0291104889</v>
      </c>
      <c r="F126">
        <v>1946180.9965891221</v>
      </c>
      <c r="G126">
        <v>1976422.5196882801</v>
      </c>
      <c r="H126">
        <v>1959003.2259282181</v>
      </c>
      <c r="I126">
        <v>1905669.207654773</v>
      </c>
      <c r="J126">
        <v>1966191.0036500201</v>
      </c>
      <c r="K126">
        <v>2007821.277542023</v>
      </c>
      <c r="L126">
        <v>2029937.890272758</v>
      </c>
      <c r="M126">
        <v>2059684.0400752779</v>
      </c>
      <c r="N126">
        <v>2192050.298670298</v>
      </c>
      <c r="O126">
        <v>2264423.1712096599</v>
      </c>
      <c r="P126">
        <v>2454401.673329067</v>
      </c>
      <c r="Q126">
        <v>2543051.9462543461</v>
      </c>
      <c r="R126">
        <v>2646867.4402784999</v>
      </c>
      <c r="S126">
        <v>2880255.7370154341</v>
      </c>
      <c r="T126">
        <v>2927612.8930621659</v>
      </c>
      <c r="U126">
        <v>3021020.363709759</v>
      </c>
      <c r="V126">
        <v>3145470.4307933911</v>
      </c>
      <c r="W126">
        <v>3238956.0477953432</v>
      </c>
      <c r="X126">
        <v>3263197.5024707401</v>
      </c>
      <c r="Y126">
        <v>3415158.039670947</v>
      </c>
      <c r="Z126">
        <v>2976554.654970326</v>
      </c>
      <c r="AB126" s="4">
        <f t="shared" si="9"/>
        <v>24834346.875987347</v>
      </c>
      <c r="AC126" s="5">
        <f t="shared" si="10"/>
        <v>3</v>
      </c>
      <c r="AD126" s="6">
        <f t="shared" si="8"/>
        <v>2.6892090938992599</v>
      </c>
      <c r="AE126" s="6">
        <f t="shared" si="11"/>
        <v>24834346.875987347</v>
      </c>
      <c r="AF126" s="6"/>
    </row>
    <row r="127" spans="1:32" x14ac:dyDescent="0.25">
      <c r="A127" s="1">
        <v>126</v>
      </c>
      <c r="B127">
        <v>1721606.861634427</v>
      </c>
      <c r="C127">
        <v>1870292.17293644</v>
      </c>
      <c r="D127">
        <v>1932067.2711130681</v>
      </c>
      <c r="E127">
        <v>1690088.824477342</v>
      </c>
      <c r="F127">
        <v>1768757.3265402471</v>
      </c>
      <c r="G127">
        <v>1761833.6944501151</v>
      </c>
      <c r="H127">
        <v>1735174.6277304869</v>
      </c>
      <c r="I127">
        <v>1657038.8276127561</v>
      </c>
      <c r="J127">
        <v>1676042.789912336</v>
      </c>
      <c r="K127">
        <v>1680480.1138508059</v>
      </c>
      <c r="L127">
        <v>1664440.7370933411</v>
      </c>
      <c r="M127">
        <v>1690303.3543752111</v>
      </c>
      <c r="N127">
        <v>1822489.6752864351</v>
      </c>
      <c r="O127">
        <v>1877045.8015456181</v>
      </c>
      <c r="P127">
        <v>2048433.3835343581</v>
      </c>
      <c r="Q127">
        <v>2191360.7230050992</v>
      </c>
      <c r="R127">
        <v>2296538.543822282</v>
      </c>
      <c r="S127">
        <v>2556687.6018044888</v>
      </c>
      <c r="T127">
        <v>2569739.90526366</v>
      </c>
      <c r="U127">
        <v>2529517.1032626899</v>
      </c>
      <c r="V127">
        <v>2610921.1441883021</v>
      </c>
      <c r="W127">
        <v>2684706.5580067988</v>
      </c>
      <c r="X127">
        <v>2680273.333563033</v>
      </c>
      <c r="Y127">
        <v>2782444.6648730999</v>
      </c>
      <c r="Z127">
        <v>2510091.352021819</v>
      </c>
      <c r="AB127" s="4">
        <f t="shared" si="9"/>
        <v>21687749.200934414</v>
      </c>
      <c r="AC127" s="5">
        <f t="shared" si="10"/>
        <v>75</v>
      </c>
      <c r="AD127" s="6">
        <f t="shared" si="8"/>
        <v>0.61834585649322327</v>
      </c>
      <c r="AE127" s="6">
        <f t="shared" si="11"/>
        <v>0</v>
      </c>
      <c r="AF127" s="6"/>
    </row>
    <row r="128" spans="1:32" x14ac:dyDescent="0.25">
      <c r="A128" s="1">
        <v>127</v>
      </c>
      <c r="B128">
        <v>1499248.297640847</v>
      </c>
      <c r="C128">
        <v>1672299.0011014431</v>
      </c>
      <c r="D128">
        <v>1767019.407425642</v>
      </c>
      <c r="E128">
        <v>1413402.9896310361</v>
      </c>
      <c r="F128">
        <v>1486460.353658298</v>
      </c>
      <c r="G128">
        <v>1496754.6788629179</v>
      </c>
      <c r="H128">
        <v>1511997.9604477731</v>
      </c>
      <c r="I128">
        <v>1483232.0860470671</v>
      </c>
      <c r="J128">
        <v>1520020.797236759</v>
      </c>
      <c r="K128">
        <v>1545120.2943734471</v>
      </c>
      <c r="L128">
        <v>1552154.0850276439</v>
      </c>
      <c r="M128">
        <v>1571964.496692884</v>
      </c>
      <c r="N128">
        <v>1749649.3770323149</v>
      </c>
      <c r="O128">
        <v>1802868.5808833039</v>
      </c>
      <c r="P128">
        <v>1993608.1346052841</v>
      </c>
      <c r="Q128">
        <v>2116228.3356921938</v>
      </c>
      <c r="R128">
        <v>2248137.8743958171</v>
      </c>
      <c r="S128">
        <v>2461018.258275799</v>
      </c>
      <c r="T128">
        <v>2484622.922785229</v>
      </c>
      <c r="U128">
        <v>2523922.0094159711</v>
      </c>
      <c r="V128">
        <v>2583765.4025843749</v>
      </c>
      <c r="W128">
        <v>2622254.120623508</v>
      </c>
      <c r="X128">
        <v>2726771.631013874</v>
      </c>
      <c r="Y128">
        <v>2832753.4394968902</v>
      </c>
      <c r="Z128">
        <v>2486885.314293623</v>
      </c>
      <c r="AB128" s="4">
        <f t="shared" si="9"/>
        <v>19977829.295683376</v>
      </c>
      <c r="AC128" s="5">
        <f t="shared" si="10"/>
        <v>210</v>
      </c>
      <c r="AD128" s="6">
        <f t="shared" si="8"/>
        <v>-0.50699987765234655</v>
      </c>
      <c r="AE128" s="6">
        <f t="shared" si="11"/>
        <v>0</v>
      </c>
      <c r="AF128" s="6"/>
    </row>
    <row r="129" spans="1:32" x14ac:dyDescent="0.25">
      <c r="A129" s="1">
        <v>128</v>
      </c>
      <c r="B129">
        <v>1650504.8021100019</v>
      </c>
      <c r="C129">
        <v>1834572.9752549019</v>
      </c>
      <c r="D129">
        <v>1908039.882199341</v>
      </c>
      <c r="E129">
        <v>1645572.044243593</v>
      </c>
      <c r="F129">
        <v>1728841.9507831689</v>
      </c>
      <c r="G129">
        <v>1715753.3716184171</v>
      </c>
      <c r="H129">
        <v>1715987.257830441</v>
      </c>
      <c r="I129">
        <v>1633282.7683856769</v>
      </c>
      <c r="J129">
        <v>1659380.7545824919</v>
      </c>
      <c r="K129">
        <v>1683110.4056609671</v>
      </c>
      <c r="L129">
        <v>1671203.682218092</v>
      </c>
      <c r="M129">
        <v>1677193.8625535991</v>
      </c>
      <c r="N129">
        <v>1795987.6880778379</v>
      </c>
      <c r="O129">
        <v>1849524.1467311401</v>
      </c>
      <c r="P129">
        <v>2044276.3277328101</v>
      </c>
      <c r="Q129">
        <v>2217184.6119777458</v>
      </c>
      <c r="R129">
        <v>2334520.9702492538</v>
      </c>
      <c r="S129">
        <v>2519269.05362248</v>
      </c>
      <c r="T129">
        <v>2562756.3081283998</v>
      </c>
      <c r="U129">
        <v>2567604.3739300631</v>
      </c>
      <c r="V129">
        <v>2581574.8383233519</v>
      </c>
      <c r="W129">
        <v>2641405.1839687689</v>
      </c>
      <c r="X129">
        <v>2663906.117030337</v>
      </c>
      <c r="Y129">
        <v>2808085.6870570132</v>
      </c>
      <c r="Z129">
        <v>2503207.2982072281</v>
      </c>
      <c r="AB129" s="4">
        <f t="shared" si="9"/>
        <v>21465129.752847541</v>
      </c>
      <c r="AC129" s="5">
        <f t="shared" si="10"/>
        <v>92</v>
      </c>
      <c r="AD129" s="6">
        <f t="shared" si="8"/>
        <v>0.47183382076975861</v>
      </c>
      <c r="AE129" s="6">
        <f t="shared" si="11"/>
        <v>0</v>
      </c>
      <c r="AF129" s="6"/>
    </row>
    <row r="130" spans="1:32" x14ac:dyDescent="0.25">
      <c r="A130" s="1">
        <v>129</v>
      </c>
      <c r="B130">
        <v>1590633.6696974849</v>
      </c>
      <c r="C130">
        <v>1755179.375361118</v>
      </c>
      <c r="D130">
        <v>1842899.1170947209</v>
      </c>
      <c r="E130">
        <v>1560981.7591346831</v>
      </c>
      <c r="F130">
        <v>1645100.137616016</v>
      </c>
      <c r="G130">
        <v>1649073.6861912829</v>
      </c>
      <c r="H130">
        <v>1645369.9580596951</v>
      </c>
      <c r="I130">
        <v>1589706.792051086</v>
      </c>
      <c r="J130">
        <v>1616019.9919353051</v>
      </c>
      <c r="K130">
        <v>1626870.5945175381</v>
      </c>
      <c r="L130">
        <v>1624737.760105514</v>
      </c>
      <c r="M130">
        <v>1654650.649780673</v>
      </c>
      <c r="N130">
        <v>1784705.331239596</v>
      </c>
      <c r="O130">
        <v>1847210.374891493</v>
      </c>
      <c r="P130">
        <v>2021391.715128039</v>
      </c>
      <c r="Q130">
        <v>2172364.530003265</v>
      </c>
      <c r="R130">
        <v>2267053.4353983491</v>
      </c>
      <c r="S130">
        <v>2484354.39301852</v>
      </c>
      <c r="T130">
        <v>2471145.2824321138</v>
      </c>
      <c r="U130">
        <v>2544526.7415913092</v>
      </c>
      <c r="V130">
        <v>2558537.04966514</v>
      </c>
      <c r="W130">
        <v>2593484.6279613958</v>
      </c>
      <c r="X130">
        <v>2636465.0186113431</v>
      </c>
      <c r="Y130">
        <v>2769201.0702877031</v>
      </c>
      <c r="Z130">
        <v>2518975.4370460128</v>
      </c>
      <c r="AB130" s="4">
        <f t="shared" si="9"/>
        <v>20858879.614073925</v>
      </c>
      <c r="AC130" s="5">
        <f t="shared" si="10"/>
        <v>135</v>
      </c>
      <c r="AD130" s="6">
        <f t="shared" ref="AD130:AD193" si="12">(AB130-$AI$8)/$AI$10</f>
        <v>7.2843783049899705E-2</v>
      </c>
      <c r="AE130" s="6">
        <f t="shared" si="11"/>
        <v>0</v>
      </c>
      <c r="AF130" s="6"/>
    </row>
    <row r="131" spans="1:32" x14ac:dyDescent="0.25">
      <c r="A131" s="1">
        <v>130</v>
      </c>
      <c r="B131">
        <v>1492444.9987464731</v>
      </c>
      <c r="C131">
        <v>1675974.0909372149</v>
      </c>
      <c r="D131">
        <v>1780407.532909713</v>
      </c>
      <c r="E131">
        <v>1493991.265670731</v>
      </c>
      <c r="F131">
        <v>1579096.54660518</v>
      </c>
      <c r="G131">
        <v>1581182.863505282</v>
      </c>
      <c r="H131">
        <v>1590425.400476895</v>
      </c>
      <c r="I131">
        <v>1545216.328479572</v>
      </c>
      <c r="J131">
        <v>1580660.99015861</v>
      </c>
      <c r="K131">
        <v>1595124.288521464</v>
      </c>
      <c r="L131">
        <v>1602505.9096786201</v>
      </c>
      <c r="M131">
        <v>1640366.8315214589</v>
      </c>
      <c r="N131">
        <v>1804466.51416752</v>
      </c>
      <c r="O131">
        <v>1882171.3016511281</v>
      </c>
      <c r="P131">
        <v>2079823.9966875319</v>
      </c>
      <c r="Q131">
        <v>2194378.5658624051</v>
      </c>
      <c r="R131">
        <v>2318778.6474141511</v>
      </c>
      <c r="S131">
        <v>2524444.669400611</v>
      </c>
      <c r="T131">
        <v>2551740.790023563</v>
      </c>
      <c r="U131">
        <v>2574920.5418938668</v>
      </c>
      <c r="V131">
        <v>2645238.32678338</v>
      </c>
      <c r="W131">
        <v>2686949.2744857869</v>
      </c>
      <c r="X131">
        <v>2787586.9832144319</v>
      </c>
      <c r="Y131">
        <v>2930875.1604880458</v>
      </c>
      <c r="Z131">
        <v>2616843.563130334</v>
      </c>
      <c r="AB131" s="4">
        <f t="shared" ref="AB131:AB194" si="13">NPV(0.068,C131:X131)</f>
        <v>20655468.707090102</v>
      </c>
      <c r="AC131" s="5">
        <f t="shared" ref="AC131:AC194" si="14">_xlfn.RANK.AVG(AB131,$AB$2:$AB$311)</f>
        <v>157</v>
      </c>
      <c r="AD131" s="6">
        <f t="shared" si="12"/>
        <v>-6.1026578801534254E-2</v>
      </c>
      <c r="AE131" s="6">
        <f t="shared" ref="AE131:AE194" si="15">IF(AB131&gt;=PERCENTILE($AB$2:$AB$311,0.9),1,0)*AB131</f>
        <v>0</v>
      </c>
      <c r="AF131" s="6"/>
    </row>
    <row r="132" spans="1:32" x14ac:dyDescent="0.25">
      <c r="A132" s="1">
        <v>131</v>
      </c>
      <c r="B132">
        <v>1660726.6526569009</v>
      </c>
      <c r="C132">
        <v>1797537.0638096749</v>
      </c>
      <c r="D132">
        <v>1867823.9064595471</v>
      </c>
      <c r="E132">
        <v>1652889.5543295559</v>
      </c>
      <c r="F132">
        <v>1708065.13910933</v>
      </c>
      <c r="G132">
        <v>1695369.4129941631</v>
      </c>
      <c r="H132">
        <v>1691137.059757041</v>
      </c>
      <c r="I132">
        <v>1597282.8017789139</v>
      </c>
      <c r="J132">
        <v>1651797.480210643</v>
      </c>
      <c r="K132">
        <v>1663505.3083036491</v>
      </c>
      <c r="L132">
        <v>1666961.8970571789</v>
      </c>
      <c r="M132">
        <v>1680101.309194176</v>
      </c>
      <c r="N132">
        <v>1844043.3994451379</v>
      </c>
      <c r="O132">
        <v>1895210.595439015</v>
      </c>
      <c r="P132">
        <v>2083832.7739612509</v>
      </c>
      <c r="Q132">
        <v>2212582.9598265942</v>
      </c>
      <c r="R132">
        <v>2350653.5037551289</v>
      </c>
      <c r="S132">
        <v>2524711.579262841</v>
      </c>
      <c r="T132">
        <v>2519736.2773964112</v>
      </c>
      <c r="U132">
        <v>2606915.503939508</v>
      </c>
      <c r="V132">
        <v>2669278.7710317941</v>
      </c>
      <c r="W132">
        <v>2732816.866885188</v>
      </c>
      <c r="X132">
        <v>2847473.484852598</v>
      </c>
      <c r="Y132">
        <v>2921600.0794410398</v>
      </c>
      <c r="Z132">
        <v>2584649.014531706</v>
      </c>
      <c r="AB132" s="4">
        <f t="shared" si="13"/>
        <v>21465441.669233974</v>
      </c>
      <c r="AC132" s="5">
        <f t="shared" si="14"/>
        <v>91</v>
      </c>
      <c r="AD132" s="6">
        <f t="shared" si="12"/>
        <v>0.47203910159829593</v>
      </c>
      <c r="AE132" s="6">
        <f t="shared" si="15"/>
        <v>0</v>
      </c>
      <c r="AF132" s="6"/>
    </row>
    <row r="133" spans="1:32" x14ac:dyDescent="0.25">
      <c r="A133" s="1">
        <v>132</v>
      </c>
      <c r="B133">
        <v>1567678.18527081</v>
      </c>
      <c r="C133">
        <v>1759400.238197397</v>
      </c>
      <c r="D133">
        <v>1834333.4159184881</v>
      </c>
      <c r="E133">
        <v>1597331.1961878219</v>
      </c>
      <c r="F133">
        <v>1688468.666148456</v>
      </c>
      <c r="G133">
        <v>1684104.682403879</v>
      </c>
      <c r="H133">
        <v>1668999.9862201971</v>
      </c>
      <c r="I133">
        <v>1574358.472509258</v>
      </c>
      <c r="J133">
        <v>1616432.6824331461</v>
      </c>
      <c r="K133">
        <v>1639561.6672858091</v>
      </c>
      <c r="L133">
        <v>1639755.0492308191</v>
      </c>
      <c r="M133">
        <v>1662001.6516872209</v>
      </c>
      <c r="N133">
        <v>1809103.1441994479</v>
      </c>
      <c r="O133">
        <v>1880688.462747931</v>
      </c>
      <c r="P133">
        <v>2080686.2042617421</v>
      </c>
      <c r="Q133">
        <v>2248288.501147788</v>
      </c>
      <c r="R133">
        <v>2350511.0446066558</v>
      </c>
      <c r="S133">
        <v>2544889.7709016721</v>
      </c>
      <c r="T133">
        <v>2768615.6297974591</v>
      </c>
      <c r="U133">
        <v>2619369.4806775101</v>
      </c>
      <c r="V133">
        <v>2681440.1230822261</v>
      </c>
      <c r="W133">
        <v>2737782.758420785</v>
      </c>
      <c r="X133">
        <v>2821741.6558434302</v>
      </c>
      <c r="Y133">
        <v>2794835.5402500522</v>
      </c>
      <c r="Z133">
        <v>2534527.998737256</v>
      </c>
      <c r="AB133" s="4">
        <f t="shared" si="13"/>
        <v>21319948.816461891</v>
      </c>
      <c r="AC133" s="5">
        <f t="shared" si="14"/>
        <v>106</v>
      </c>
      <c r="AD133" s="6">
        <f t="shared" si="12"/>
        <v>0.3762862182539175</v>
      </c>
      <c r="AE133" s="6">
        <f t="shared" si="15"/>
        <v>0</v>
      </c>
      <c r="AF133" s="6"/>
    </row>
    <row r="134" spans="1:32" x14ac:dyDescent="0.25">
      <c r="A134" s="1">
        <v>133</v>
      </c>
      <c r="B134">
        <v>1510144.912527706</v>
      </c>
      <c r="C134">
        <v>1675061.1157221601</v>
      </c>
      <c r="D134">
        <v>1795420.343769805</v>
      </c>
      <c r="E134">
        <v>1544189.9090372559</v>
      </c>
      <c r="F134">
        <v>1648714.9703231</v>
      </c>
      <c r="G134">
        <v>1658380.796114824</v>
      </c>
      <c r="H134">
        <v>1681993.2066838851</v>
      </c>
      <c r="I134">
        <v>1629821.1930271869</v>
      </c>
      <c r="J134">
        <v>1679871.939549986</v>
      </c>
      <c r="K134">
        <v>1721871.0129832239</v>
      </c>
      <c r="L134">
        <v>1744363.0410182059</v>
      </c>
      <c r="M134">
        <v>1790038.3770534911</v>
      </c>
      <c r="N134">
        <v>1953790.2232776361</v>
      </c>
      <c r="O134">
        <v>2015864.020837127</v>
      </c>
      <c r="P134">
        <v>2224395.0964047951</v>
      </c>
      <c r="Q134">
        <v>2348384.002317308</v>
      </c>
      <c r="R134">
        <v>2462781.6536158971</v>
      </c>
      <c r="S134">
        <v>2660069.9662360051</v>
      </c>
      <c r="T134">
        <v>2743117.0794860548</v>
      </c>
      <c r="U134">
        <v>2806685.8332824269</v>
      </c>
      <c r="V134">
        <v>2928249.9374829791</v>
      </c>
      <c r="W134">
        <v>2979839.4873874988</v>
      </c>
      <c r="X134">
        <v>3007348.8928723158</v>
      </c>
      <c r="Y134">
        <v>3127874.474761216</v>
      </c>
      <c r="Z134">
        <v>2749815.874818</v>
      </c>
      <c r="AB134" s="4">
        <f t="shared" si="13"/>
        <v>21868269.429591469</v>
      </c>
      <c r="AC134" s="5">
        <f t="shared" si="14"/>
        <v>67</v>
      </c>
      <c r="AD134" s="6">
        <f t="shared" si="12"/>
        <v>0.7371512277988318</v>
      </c>
      <c r="AE134" s="6">
        <f t="shared" si="15"/>
        <v>0</v>
      </c>
      <c r="AF134" s="6"/>
    </row>
    <row r="135" spans="1:32" x14ac:dyDescent="0.25">
      <c r="A135" s="1">
        <v>134</v>
      </c>
      <c r="B135">
        <v>1783157.3395995251</v>
      </c>
      <c r="C135">
        <v>1981052.1055427911</v>
      </c>
      <c r="D135">
        <v>2085120.7183196461</v>
      </c>
      <c r="E135">
        <v>1839873.9938007451</v>
      </c>
      <c r="F135">
        <v>1944429.6716918929</v>
      </c>
      <c r="G135">
        <v>1949013.525767748</v>
      </c>
      <c r="H135">
        <v>1944939.2683335319</v>
      </c>
      <c r="I135">
        <v>1872660.3536403801</v>
      </c>
      <c r="J135">
        <v>1929809.2635114461</v>
      </c>
      <c r="K135">
        <v>1954062.376961349</v>
      </c>
      <c r="L135">
        <v>1977148.354471666</v>
      </c>
      <c r="M135">
        <v>2017793.0650745181</v>
      </c>
      <c r="N135">
        <v>2170889.3044872191</v>
      </c>
      <c r="O135">
        <v>2211737.070066256</v>
      </c>
      <c r="P135">
        <v>2414150.3997807512</v>
      </c>
      <c r="Q135">
        <v>2540918.828784747</v>
      </c>
      <c r="R135">
        <v>2643064.3946726662</v>
      </c>
      <c r="S135">
        <v>2840946.1891033119</v>
      </c>
      <c r="T135">
        <v>2894174.1130202911</v>
      </c>
      <c r="U135">
        <v>2958674.04248092</v>
      </c>
      <c r="V135">
        <v>3046913.194265672</v>
      </c>
      <c r="W135">
        <v>3117026.2002074011</v>
      </c>
      <c r="X135">
        <v>3125456.3291918752</v>
      </c>
      <c r="Y135">
        <v>3238408.8001438091</v>
      </c>
      <c r="Z135">
        <v>2830070.3274669871</v>
      </c>
      <c r="AB135" s="4">
        <f t="shared" si="13"/>
        <v>24560538.256640334</v>
      </c>
      <c r="AC135" s="5">
        <f t="shared" si="14"/>
        <v>6</v>
      </c>
      <c r="AD135" s="6">
        <f t="shared" si="12"/>
        <v>2.509008044242953</v>
      </c>
      <c r="AE135" s="6">
        <f t="shared" si="15"/>
        <v>24560538.256640334</v>
      </c>
      <c r="AF135" s="6"/>
    </row>
    <row r="136" spans="1:32" x14ac:dyDescent="0.25">
      <c r="A136" s="1">
        <v>135</v>
      </c>
      <c r="B136">
        <v>1577477.6105484921</v>
      </c>
      <c r="C136">
        <v>1754828.0206151351</v>
      </c>
      <c r="D136">
        <v>1846352.9941529359</v>
      </c>
      <c r="E136">
        <v>1586529.659201595</v>
      </c>
      <c r="F136">
        <v>1685785.654282084</v>
      </c>
      <c r="G136">
        <v>1703655.622557919</v>
      </c>
      <c r="H136">
        <v>1712347.2624930639</v>
      </c>
      <c r="I136">
        <v>1636719.395139195</v>
      </c>
      <c r="J136">
        <v>1680782.4810236171</v>
      </c>
      <c r="K136">
        <v>1711357.871424028</v>
      </c>
      <c r="L136">
        <v>1711783.5068361741</v>
      </c>
      <c r="M136">
        <v>1725825.928485089</v>
      </c>
      <c r="N136">
        <v>1863421.5490491821</v>
      </c>
      <c r="O136">
        <v>1919730.2495554399</v>
      </c>
      <c r="P136">
        <v>2105219.7931580571</v>
      </c>
      <c r="Q136">
        <v>2268924.4951726152</v>
      </c>
      <c r="R136">
        <v>2374679.323432107</v>
      </c>
      <c r="S136">
        <v>2585725.9148406899</v>
      </c>
      <c r="T136">
        <v>2581891.659287747</v>
      </c>
      <c r="U136">
        <v>2628453.6694554868</v>
      </c>
      <c r="V136">
        <v>2707642.9151660982</v>
      </c>
      <c r="W136">
        <v>2782288.8563453038</v>
      </c>
      <c r="X136">
        <v>2856378.1762440982</v>
      </c>
      <c r="Y136">
        <v>3005014.9375795498</v>
      </c>
      <c r="Z136">
        <v>2618693.559464212</v>
      </c>
      <c r="AB136" s="4">
        <f t="shared" si="13"/>
        <v>21596223.561917715</v>
      </c>
      <c r="AC136" s="5">
        <f t="shared" si="14"/>
        <v>80</v>
      </c>
      <c r="AD136" s="6">
        <f t="shared" si="12"/>
        <v>0.55811029392909939</v>
      </c>
      <c r="AE136" s="6">
        <f t="shared" si="15"/>
        <v>0</v>
      </c>
      <c r="AF136" s="6"/>
    </row>
    <row r="137" spans="1:32" x14ac:dyDescent="0.25">
      <c r="A137" s="1">
        <v>136</v>
      </c>
      <c r="B137">
        <v>1600675.9716047831</v>
      </c>
      <c r="C137">
        <v>1764754.3961114639</v>
      </c>
      <c r="D137">
        <v>1870334.4040928099</v>
      </c>
      <c r="E137">
        <v>1598136.5544130141</v>
      </c>
      <c r="F137">
        <v>1677905.091557126</v>
      </c>
      <c r="G137">
        <v>1681928.9892579459</v>
      </c>
      <c r="H137">
        <v>1700041.3616775121</v>
      </c>
      <c r="I137">
        <v>1630260.61462901</v>
      </c>
      <c r="J137">
        <v>1670089.6378127499</v>
      </c>
      <c r="K137">
        <v>1700885.7458059911</v>
      </c>
      <c r="L137">
        <v>1709795.4732919179</v>
      </c>
      <c r="M137">
        <v>1732523.925202443</v>
      </c>
      <c r="N137">
        <v>1899349.650844503</v>
      </c>
      <c r="O137">
        <v>1949696.4480774209</v>
      </c>
      <c r="P137">
        <v>2149985.0007570102</v>
      </c>
      <c r="Q137">
        <v>2264034.733054243</v>
      </c>
      <c r="R137">
        <v>2376346.2485452481</v>
      </c>
      <c r="S137">
        <v>2628766.6053812429</v>
      </c>
      <c r="T137">
        <v>2645969.8535074778</v>
      </c>
      <c r="U137">
        <v>2690489.7622249592</v>
      </c>
      <c r="V137">
        <v>2787547.281789796</v>
      </c>
      <c r="W137">
        <v>2808588.0629217559</v>
      </c>
      <c r="X137">
        <v>2864342.0022982792</v>
      </c>
      <c r="Y137">
        <v>2977314.396469112</v>
      </c>
      <c r="Z137">
        <v>2601077.4375783042</v>
      </c>
      <c r="AB137" s="4">
        <f t="shared" si="13"/>
        <v>21719117.479302425</v>
      </c>
      <c r="AC137" s="5">
        <f t="shared" si="14"/>
        <v>73</v>
      </c>
      <c r="AD137" s="6">
        <f t="shared" si="12"/>
        <v>0.63899019085094844</v>
      </c>
      <c r="AE137" s="6">
        <f t="shared" si="15"/>
        <v>0</v>
      </c>
      <c r="AF137" s="6"/>
    </row>
    <row r="138" spans="1:32" x14ac:dyDescent="0.25">
      <c r="A138" s="1">
        <v>137</v>
      </c>
      <c r="B138">
        <v>1508856.459157574</v>
      </c>
      <c r="C138">
        <v>1667460.6676357731</v>
      </c>
      <c r="D138">
        <v>1751901.722411999</v>
      </c>
      <c r="E138">
        <v>1446990.227862282</v>
      </c>
      <c r="F138">
        <v>1520224.6938959451</v>
      </c>
      <c r="G138">
        <v>1518138.137500586</v>
      </c>
      <c r="H138">
        <v>1531075.577695773</v>
      </c>
      <c r="I138">
        <v>1506857.5096011581</v>
      </c>
      <c r="J138">
        <v>1520464.225454007</v>
      </c>
      <c r="K138">
        <v>1548062.850209228</v>
      </c>
      <c r="L138">
        <v>1551540.0217967441</v>
      </c>
      <c r="M138">
        <v>1559144.4976012451</v>
      </c>
      <c r="N138">
        <v>1723049.636662337</v>
      </c>
      <c r="O138">
        <v>1798717.630756849</v>
      </c>
      <c r="P138">
        <v>1989766.7249468011</v>
      </c>
      <c r="Q138">
        <v>2171326.6339417072</v>
      </c>
      <c r="R138">
        <v>2259769.4952445491</v>
      </c>
      <c r="S138">
        <v>2486400.7986220252</v>
      </c>
      <c r="T138">
        <v>2578622.203203097</v>
      </c>
      <c r="U138">
        <v>2501783.334308763</v>
      </c>
      <c r="V138">
        <v>2551560.7042969819</v>
      </c>
      <c r="W138">
        <v>2619422.5411630701</v>
      </c>
      <c r="X138">
        <v>2768651.3420982128</v>
      </c>
      <c r="Y138">
        <v>2808533.7132639298</v>
      </c>
      <c r="Z138">
        <v>2513540.858990117</v>
      </c>
      <c r="AB138" s="4">
        <f t="shared" si="13"/>
        <v>20092514.978650693</v>
      </c>
      <c r="AC138" s="5">
        <f t="shared" si="14"/>
        <v>203</v>
      </c>
      <c r="AD138" s="6">
        <f t="shared" si="12"/>
        <v>-0.43152204755135537</v>
      </c>
      <c r="AE138" s="6">
        <f t="shared" si="15"/>
        <v>0</v>
      </c>
      <c r="AF138" s="6"/>
    </row>
    <row r="139" spans="1:32" x14ac:dyDescent="0.25">
      <c r="A139" s="1">
        <v>138</v>
      </c>
      <c r="B139">
        <v>1397180.830267319</v>
      </c>
      <c r="C139">
        <v>1560508.294555221</v>
      </c>
      <c r="D139">
        <v>1662198.742526484</v>
      </c>
      <c r="E139">
        <v>1353259.2383786279</v>
      </c>
      <c r="F139">
        <v>1422281.8210328671</v>
      </c>
      <c r="G139">
        <v>1428805.9925091821</v>
      </c>
      <c r="H139">
        <v>1466264.9139288249</v>
      </c>
      <c r="I139">
        <v>1434743.3512887771</v>
      </c>
      <c r="J139">
        <v>1458721.8676779959</v>
      </c>
      <c r="K139">
        <v>1474329.0700873691</v>
      </c>
      <c r="L139">
        <v>1470716.4117753659</v>
      </c>
      <c r="M139">
        <v>1502928.482330627</v>
      </c>
      <c r="N139">
        <v>1672326.3717303509</v>
      </c>
      <c r="O139">
        <v>1725409.5856091541</v>
      </c>
      <c r="P139">
        <v>1915231.441661112</v>
      </c>
      <c r="Q139">
        <v>2068949.65361664</v>
      </c>
      <c r="R139">
        <v>2165399.746116362</v>
      </c>
      <c r="S139">
        <v>2387232.9041999672</v>
      </c>
      <c r="T139">
        <v>2392978.5838038852</v>
      </c>
      <c r="U139">
        <v>2410944.3043202092</v>
      </c>
      <c r="V139">
        <v>2460699.7057329998</v>
      </c>
      <c r="W139">
        <v>2498116.6690977588</v>
      </c>
      <c r="X139">
        <v>2588141.4865805502</v>
      </c>
      <c r="Y139">
        <v>2708207.7418952109</v>
      </c>
      <c r="Z139">
        <v>2434629.716395786</v>
      </c>
      <c r="AB139" s="4">
        <f t="shared" si="13"/>
        <v>19094129.821208481</v>
      </c>
      <c r="AC139" s="5">
        <f t="shared" si="14"/>
        <v>273</v>
      </c>
      <c r="AD139" s="6">
        <f t="shared" si="12"/>
        <v>-1.0885870214788322</v>
      </c>
      <c r="AE139" s="6">
        <f t="shared" si="15"/>
        <v>0</v>
      </c>
      <c r="AF139" s="6"/>
    </row>
    <row r="140" spans="1:32" x14ac:dyDescent="0.25">
      <c r="A140" s="1">
        <v>139</v>
      </c>
      <c r="B140">
        <v>1516966.274834431</v>
      </c>
      <c r="C140">
        <v>1715661.493134025</v>
      </c>
      <c r="D140">
        <v>1839145.3929410891</v>
      </c>
      <c r="E140">
        <v>1594912.439101489</v>
      </c>
      <c r="F140">
        <v>1708038.6268104899</v>
      </c>
      <c r="G140">
        <v>1763885.619774038</v>
      </c>
      <c r="H140">
        <v>1779592.1183683879</v>
      </c>
      <c r="I140">
        <v>1737818.3754046131</v>
      </c>
      <c r="J140">
        <v>1788591.2961434459</v>
      </c>
      <c r="K140">
        <v>1829031.478451723</v>
      </c>
      <c r="L140">
        <v>1866667.7154624569</v>
      </c>
      <c r="M140">
        <v>1916188.329247524</v>
      </c>
      <c r="N140">
        <v>2067262.8845494271</v>
      </c>
      <c r="O140">
        <v>2139984.7976955529</v>
      </c>
      <c r="P140">
        <v>2337200.424074173</v>
      </c>
      <c r="Q140">
        <v>2440214.9119074699</v>
      </c>
      <c r="R140">
        <v>2572785.141040822</v>
      </c>
      <c r="S140">
        <v>2796411.4090588661</v>
      </c>
      <c r="T140">
        <v>2844453.7390465918</v>
      </c>
      <c r="U140">
        <v>2909402.1913065161</v>
      </c>
      <c r="V140">
        <v>3025731.5752136898</v>
      </c>
      <c r="W140">
        <v>3113090.8798594088</v>
      </c>
      <c r="X140">
        <v>3135985.861912515</v>
      </c>
      <c r="Y140">
        <v>3269409.6084701172</v>
      </c>
      <c r="Z140">
        <v>2846423.3655587859</v>
      </c>
      <c r="AB140" s="4">
        <f t="shared" si="13"/>
        <v>22906438.599033106</v>
      </c>
      <c r="AC140" s="5">
        <f t="shared" si="14"/>
        <v>29</v>
      </c>
      <c r="AD140" s="6">
        <f t="shared" si="12"/>
        <v>1.42039916389504</v>
      </c>
      <c r="AE140" s="6">
        <f t="shared" si="15"/>
        <v>22906438.599033106</v>
      </c>
      <c r="AF140" s="6"/>
    </row>
    <row r="141" spans="1:32" x14ac:dyDescent="0.25">
      <c r="A141" s="1">
        <v>140</v>
      </c>
      <c r="B141">
        <v>1608870.9426539571</v>
      </c>
      <c r="C141">
        <v>1753077.1794093321</v>
      </c>
      <c r="D141">
        <v>1845355.8635916391</v>
      </c>
      <c r="E141">
        <v>1550613.097505009</v>
      </c>
      <c r="F141">
        <v>1615575.179040723</v>
      </c>
      <c r="G141">
        <v>1612753.5133620379</v>
      </c>
      <c r="H141">
        <v>1615918.700727588</v>
      </c>
      <c r="I141">
        <v>1553023.199125614</v>
      </c>
      <c r="J141">
        <v>1574850.1864102681</v>
      </c>
      <c r="K141">
        <v>1580523.880806077</v>
      </c>
      <c r="L141">
        <v>1584032.0149477359</v>
      </c>
      <c r="M141">
        <v>1605547.0969926331</v>
      </c>
      <c r="N141">
        <v>1743601.898233572</v>
      </c>
      <c r="O141">
        <v>1795864.6069764141</v>
      </c>
      <c r="P141">
        <v>1974987.7380950239</v>
      </c>
      <c r="Q141">
        <v>2131911.1253633872</v>
      </c>
      <c r="R141">
        <v>2253084.7407760569</v>
      </c>
      <c r="S141">
        <v>2446887.9886780502</v>
      </c>
      <c r="T141">
        <v>2445664.2732033571</v>
      </c>
      <c r="U141">
        <v>2484546.2351903948</v>
      </c>
      <c r="V141">
        <v>2494721.4668539902</v>
      </c>
      <c r="W141">
        <v>2528372.510791352</v>
      </c>
      <c r="X141">
        <v>2609823.9455966051</v>
      </c>
      <c r="Y141">
        <v>2711415.3706856309</v>
      </c>
      <c r="Z141">
        <v>2493775.935130042</v>
      </c>
      <c r="AB141" s="4">
        <f t="shared" si="13"/>
        <v>20507978.453764576</v>
      </c>
      <c r="AC141" s="5">
        <f t="shared" si="14"/>
        <v>166</v>
      </c>
      <c r="AD141" s="6">
        <f t="shared" si="12"/>
        <v>-0.15809400687124972</v>
      </c>
      <c r="AE141" s="6">
        <f t="shared" si="15"/>
        <v>0</v>
      </c>
      <c r="AF141" s="6"/>
    </row>
    <row r="142" spans="1:32" x14ac:dyDescent="0.25">
      <c r="A142" s="1">
        <v>141</v>
      </c>
      <c r="B142">
        <v>1417094.8192465319</v>
      </c>
      <c r="C142">
        <v>1594665.767945413</v>
      </c>
      <c r="D142">
        <v>1715460.2018970209</v>
      </c>
      <c r="E142">
        <v>1407206.1862013261</v>
      </c>
      <c r="F142">
        <v>1506927.2953717129</v>
      </c>
      <c r="G142">
        <v>1537300.516870955</v>
      </c>
      <c r="H142">
        <v>1580475.177088008</v>
      </c>
      <c r="I142">
        <v>1555827.9006177969</v>
      </c>
      <c r="J142">
        <v>1595437.5432202029</v>
      </c>
      <c r="K142">
        <v>1624668.9113032741</v>
      </c>
      <c r="L142">
        <v>1641627.7661763721</v>
      </c>
      <c r="M142">
        <v>1664902.8927662501</v>
      </c>
      <c r="N142">
        <v>1806866.269283016</v>
      </c>
      <c r="O142">
        <v>1886935.988056178</v>
      </c>
      <c r="P142">
        <v>2079714.4180761641</v>
      </c>
      <c r="Q142">
        <v>2223552.1051980341</v>
      </c>
      <c r="R142">
        <v>2327520.4373510322</v>
      </c>
      <c r="S142">
        <v>2527366.7370156399</v>
      </c>
      <c r="T142">
        <v>2565501.8274090602</v>
      </c>
      <c r="U142">
        <v>2628705.300057204</v>
      </c>
      <c r="V142">
        <v>2708242.4375614692</v>
      </c>
      <c r="W142">
        <v>2757418.1207385329</v>
      </c>
      <c r="X142">
        <v>2819218.350497318</v>
      </c>
      <c r="Y142">
        <v>2953874.8969798721</v>
      </c>
      <c r="Z142">
        <v>2598204.033872549</v>
      </c>
      <c r="AB142" s="4">
        <f t="shared" si="13"/>
        <v>20500945.693508778</v>
      </c>
      <c r="AC142" s="5">
        <f t="shared" si="14"/>
        <v>169</v>
      </c>
      <c r="AD142" s="6">
        <f t="shared" si="12"/>
        <v>-0.16272246153092551</v>
      </c>
      <c r="AE142" s="6">
        <f t="shared" si="15"/>
        <v>0</v>
      </c>
      <c r="AF142" s="6"/>
    </row>
    <row r="143" spans="1:32" x14ac:dyDescent="0.25">
      <c r="A143" s="1">
        <v>142</v>
      </c>
      <c r="B143">
        <v>1516061.2775249381</v>
      </c>
      <c r="C143">
        <v>1686533.789798381</v>
      </c>
      <c r="D143">
        <v>1801301.9038472499</v>
      </c>
      <c r="E143">
        <v>1481299.5514606971</v>
      </c>
      <c r="F143">
        <v>1562196.2397918571</v>
      </c>
      <c r="G143">
        <v>1565628.4059641489</v>
      </c>
      <c r="H143">
        <v>1585726.722296525</v>
      </c>
      <c r="I143">
        <v>1549051.0462500369</v>
      </c>
      <c r="J143">
        <v>1564609.4955967809</v>
      </c>
      <c r="K143">
        <v>1588474.40938195</v>
      </c>
      <c r="L143">
        <v>1578303.9341758401</v>
      </c>
      <c r="M143">
        <v>1611864.319256468</v>
      </c>
      <c r="N143">
        <v>1760677.369878449</v>
      </c>
      <c r="O143">
        <v>1832826.6176011751</v>
      </c>
      <c r="P143">
        <v>2004535.7739038731</v>
      </c>
      <c r="Q143">
        <v>2161167.6747758389</v>
      </c>
      <c r="R143">
        <v>2223703.2930532829</v>
      </c>
      <c r="S143">
        <v>2451375.170112066</v>
      </c>
      <c r="T143">
        <v>2523981.659759026</v>
      </c>
      <c r="U143">
        <v>2491549.662031475</v>
      </c>
      <c r="V143">
        <v>2541958.1169867748</v>
      </c>
      <c r="W143">
        <v>2587010.9430631008</v>
      </c>
      <c r="X143">
        <v>2687656.207711874</v>
      </c>
      <c r="Y143">
        <v>2818279.4920064048</v>
      </c>
      <c r="Z143">
        <v>2515897.8325708448</v>
      </c>
      <c r="AB143" s="4">
        <f t="shared" si="13"/>
        <v>20359828.764106609</v>
      </c>
      <c r="AC143" s="5">
        <f t="shared" si="14"/>
        <v>177</v>
      </c>
      <c r="AD143" s="6">
        <f t="shared" si="12"/>
        <v>-0.25559542828847531</v>
      </c>
      <c r="AE143" s="6">
        <f t="shared" si="15"/>
        <v>0</v>
      </c>
      <c r="AF143" s="6"/>
    </row>
    <row r="144" spans="1:32" x14ac:dyDescent="0.25">
      <c r="A144" s="1">
        <v>143</v>
      </c>
      <c r="B144">
        <v>1471577.6069562701</v>
      </c>
      <c r="C144">
        <v>1638907.0556190379</v>
      </c>
      <c r="D144">
        <v>1698093.8426972779</v>
      </c>
      <c r="E144">
        <v>1348976.5510052249</v>
      </c>
      <c r="F144">
        <v>1418131.900653536</v>
      </c>
      <c r="G144">
        <v>1411749.7309831791</v>
      </c>
      <c r="H144">
        <v>1432409.6043608489</v>
      </c>
      <c r="I144">
        <v>1419135.5796193751</v>
      </c>
      <c r="J144">
        <v>1433027.6016987129</v>
      </c>
      <c r="K144">
        <v>1435371.7417699939</v>
      </c>
      <c r="L144">
        <v>1442180.222270475</v>
      </c>
      <c r="M144">
        <v>1479629.4254359649</v>
      </c>
      <c r="N144">
        <v>1623129.605916641</v>
      </c>
      <c r="O144">
        <v>1690550.8535000349</v>
      </c>
      <c r="P144">
        <v>1897931.2760694351</v>
      </c>
      <c r="Q144">
        <v>2093576.6901817799</v>
      </c>
      <c r="R144">
        <v>2195610.2825235301</v>
      </c>
      <c r="S144">
        <v>2408186.0869729151</v>
      </c>
      <c r="T144">
        <v>2430067.3574380432</v>
      </c>
      <c r="U144">
        <v>2458117.1880475832</v>
      </c>
      <c r="V144">
        <v>2501327.1329876669</v>
      </c>
      <c r="W144">
        <v>2573467.8513157088</v>
      </c>
      <c r="X144">
        <v>2642164.503381032</v>
      </c>
      <c r="Y144">
        <v>2767958.0280068852</v>
      </c>
      <c r="Z144">
        <v>2435783.236504524</v>
      </c>
      <c r="AB144" s="4">
        <f t="shared" si="13"/>
        <v>19134475.740434609</v>
      </c>
      <c r="AC144" s="5">
        <f t="shared" si="14"/>
        <v>268</v>
      </c>
      <c r="AD144" s="6">
        <f t="shared" si="12"/>
        <v>-1.0620342525731798</v>
      </c>
      <c r="AE144" s="6">
        <f t="shared" si="15"/>
        <v>0</v>
      </c>
      <c r="AF144" s="6"/>
    </row>
    <row r="145" spans="1:32" x14ac:dyDescent="0.25">
      <c r="A145" s="1">
        <v>144</v>
      </c>
      <c r="B145">
        <v>1730333.2625087861</v>
      </c>
      <c r="C145">
        <v>1922773.3756777211</v>
      </c>
      <c r="D145">
        <v>1980371.885372377</v>
      </c>
      <c r="E145">
        <v>1750407.121123374</v>
      </c>
      <c r="F145">
        <v>1829159.7670800849</v>
      </c>
      <c r="G145">
        <v>1818810.982554757</v>
      </c>
      <c r="H145">
        <v>1812718.841272173</v>
      </c>
      <c r="I145">
        <v>1691176.4922606449</v>
      </c>
      <c r="J145">
        <v>1730491.4993252649</v>
      </c>
      <c r="K145">
        <v>1730348.8135209561</v>
      </c>
      <c r="L145">
        <v>1740485.539388306</v>
      </c>
      <c r="M145">
        <v>1746650.335112355</v>
      </c>
      <c r="N145">
        <v>1878549.327354155</v>
      </c>
      <c r="O145">
        <v>1951305.688668591</v>
      </c>
      <c r="P145">
        <v>2147138.5579885398</v>
      </c>
      <c r="Q145">
        <v>2315087.3309667311</v>
      </c>
      <c r="R145">
        <v>2409119.2398942742</v>
      </c>
      <c r="S145">
        <v>2610005.0588407791</v>
      </c>
      <c r="T145">
        <v>2631424.38210891</v>
      </c>
      <c r="U145">
        <v>2619896.514259445</v>
      </c>
      <c r="V145">
        <v>2711439.1605620091</v>
      </c>
      <c r="W145">
        <v>2762454.0087576369</v>
      </c>
      <c r="X145">
        <v>2807829.217388364</v>
      </c>
      <c r="Y145">
        <v>3045738.8143543801</v>
      </c>
      <c r="Z145">
        <v>2601622.384444932</v>
      </c>
      <c r="AB145" s="4">
        <f t="shared" si="13"/>
        <v>22436877.961412992</v>
      </c>
      <c r="AC145" s="5">
        <f t="shared" si="14"/>
        <v>42</v>
      </c>
      <c r="AD145" s="6">
        <f t="shared" si="12"/>
        <v>1.1113682795561091</v>
      </c>
      <c r="AE145" s="6">
        <f t="shared" si="15"/>
        <v>0</v>
      </c>
      <c r="AF145" s="6"/>
    </row>
    <row r="146" spans="1:32" x14ac:dyDescent="0.25">
      <c r="A146" s="1">
        <v>145</v>
      </c>
      <c r="B146">
        <v>1619952.629351655</v>
      </c>
      <c r="C146">
        <v>1770417.619268368</v>
      </c>
      <c r="D146">
        <v>1870529.1215103159</v>
      </c>
      <c r="E146">
        <v>1609904.140253484</v>
      </c>
      <c r="F146">
        <v>1701870.1561941041</v>
      </c>
      <c r="G146">
        <v>1717289.0545893549</v>
      </c>
      <c r="H146">
        <v>1726520.2407711041</v>
      </c>
      <c r="I146">
        <v>1665214.165356809</v>
      </c>
      <c r="J146">
        <v>1698154.3285044639</v>
      </c>
      <c r="K146">
        <v>1710943.0981185399</v>
      </c>
      <c r="L146">
        <v>1711412.523319249</v>
      </c>
      <c r="M146">
        <v>1739260.9188213591</v>
      </c>
      <c r="N146">
        <v>1843616.2663510351</v>
      </c>
      <c r="O146">
        <v>1902556.483361084</v>
      </c>
      <c r="P146">
        <v>2093943.634498477</v>
      </c>
      <c r="Q146">
        <v>2224006.3573622499</v>
      </c>
      <c r="R146">
        <v>2367515.6935816659</v>
      </c>
      <c r="S146">
        <v>2514460.7435411038</v>
      </c>
      <c r="T146">
        <v>2527951.5656855348</v>
      </c>
      <c r="U146">
        <v>2592292.5160273858</v>
      </c>
      <c r="V146">
        <v>2712134.559461432</v>
      </c>
      <c r="W146">
        <v>2652760.1596352439</v>
      </c>
      <c r="X146">
        <v>2697869.2444461551</v>
      </c>
      <c r="Y146">
        <v>2809279.0204088031</v>
      </c>
      <c r="Z146">
        <v>2502784.2904024152</v>
      </c>
      <c r="AB146" s="4">
        <f t="shared" si="13"/>
        <v>21558468.589362454</v>
      </c>
      <c r="AC146" s="5">
        <f t="shared" si="14"/>
        <v>82</v>
      </c>
      <c r="AD146" s="6">
        <f t="shared" si="12"/>
        <v>0.53326269891756084</v>
      </c>
      <c r="AE146" s="6">
        <f t="shared" si="15"/>
        <v>0</v>
      </c>
      <c r="AF146" s="6"/>
    </row>
    <row r="147" spans="1:32" x14ac:dyDescent="0.25">
      <c r="A147" s="1">
        <v>146</v>
      </c>
      <c r="B147">
        <v>1489796.551227296</v>
      </c>
      <c r="C147">
        <v>1658956.562075879</v>
      </c>
      <c r="D147">
        <v>1752391.040132096</v>
      </c>
      <c r="E147">
        <v>1445208.318704789</v>
      </c>
      <c r="F147">
        <v>1526098.7225882111</v>
      </c>
      <c r="G147">
        <v>1526149.1715418319</v>
      </c>
      <c r="H147">
        <v>1543132.1752444881</v>
      </c>
      <c r="I147">
        <v>1509447.0335510189</v>
      </c>
      <c r="J147">
        <v>1532291.380931064</v>
      </c>
      <c r="K147">
        <v>1563763.7223040911</v>
      </c>
      <c r="L147">
        <v>1567082.9591647419</v>
      </c>
      <c r="M147">
        <v>1596011.718039192</v>
      </c>
      <c r="N147">
        <v>1775003.125821671</v>
      </c>
      <c r="O147">
        <v>1833180.6646900889</v>
      </c>
      <c r="P147">
        <v>2029584.418114963</v>
      </c>
      <c r="Q147">
        <v>2183751.3838664298</v>
      </c>
      <c r="R147">
        <v>2272801.358847219</v>
      </c>
      <c r="S147">
        <v>2481985.1132250591</v>
      </c>
      <c r="T147">
        <v>2506535.3848649049</v>
      </c>
      <c r="U147">
        <v>2589686.9827278689</v>
      </c>
      <c r="V147">
        <v>2613387.759945937</v>
      </c>
      <c r="W147">
        <v>2705146.042633445</v>
      </c>
      <c r="X147">
        <v>2788283.5565359872</v>
      </c>
      <c r="Y147">
        <v>2878817.0245630061</v>
      </c>
      <c r="Z147">
        <v>2729100.9203732088</v>
      </c>
      <c r="AB147" s="4">
        <f t="shared" si="13"/>
        <v>20252857.471699946</v>
      </c>
      <c r="AC147" s="5">
        <f t="shared" si="14"/>
        <v>188</v>
      </c>
      <c r="AD147" s="6">
        <f t="shared" si="12"/>
        <v>-0.32599620391322814</v>
      </c>
      <c r="AE147" s="6">
        <f t="shared" si="15"/>
        <v>0</v>
      </c>
      <c r="AF147" s="6"/>
    </row>
    <row r="148" spans="1:32" x14ac:dyDescent="0.25">
      <c r="A148" s="1">
        <v>147</v>
      </c>
      <c r="B148">
        <v>1483392.218934207</v>
      </c>
      <c r="C148">
        <v>1645408.539743369</v>
      </c>
      <c r="D148">
        <v>1727392.376238053</v>
      </c>
      <c r="E148">
        <v>1323839.890120938</v>
      </c>
      <c r="F148">
        <v>1391344.416019541</v>
      </c>
      <c r="G148">
        <v>1385775.0556256259</v>
      </c>
      <c r="H148">
        <v>1408837.4971134169</v>
      </c>
      <c r="I148">
        <v>1391586.1971695111</v>
      </c>
      <c r="J148">
        <v>1422469.638756932</v>
      </c>
      <c r="K148">
        <v>1432674.403819321</v>
      </c>
      <c r="L148">
        <v>1440632.1726771221</v>
      </c>
      <c r="M148">
        <v>1462155.6026409529</v>
      </c>
      <c r="N148">
        <v>1640096.6367794829</v>
      </c>
      <c r="O148">
        <v>1697654.856809784</v>
      </c>
      <c r="P148">
        <v>1892126.2973425449</v>
      </c>
      <c r="Q148">
        <v>2082390.9821355781</v>
      </c>
      <c r="R148">
        <v>2174809.45250243</v>
      </c>
      <c r="S148">
        <v>2390302.337093967</v>
      </c>
      <c r="T148">
        <v>2409505.3021990131</v>
      </c>
      <c r="U148">
        <v>2452587.2991379779</v>
      </c>
      <c r="V148">
        <v>2488622.5929495902</v>
      </c>
      <c r="W148">
        <v>2575675.886243145</v>
      </c>
      <c r="X148">
        <v>2653481.1165621448</v>
      </c>
      <c r="Y148">
        <v>2773652.0755402199</v>
      </c>
      <c r="Z148">
        <v>2455909.3207422881</v>
      </c>
      <c r="AB148" s="4">
        <f t="shared" si="13"/>
        <v>19039130.954719242</v>
      </c>
      <c r="AC148" s="5">
        <f t="shared" si="14"/>
        <v>278</v>
      </c>
      <c r="AD148" s="6">
        <f t="shared" si="12"/>
        <v>-1.1247833015481143</v>
      </c>
      <c r="AE148" s="6">
        <f t="shared" si="15"/>
        <v>0</v>
      </c>
      <c r="AF148" s="6"/>
    </row>
    <row r="149" spans="1:32" x14ac:dyDescent="0.25">
      <c r="A149" s="1">
        <v>148</v>
      </c>
      <c r="B149">
        <v>1460726.727942474</v>
      </c>
      <c r="C149">
        <v>1625435.7424927</v>
      </c>
      <c r="D149">
        <v>1731129.4793481489</v>
      </c>
      <c r="E149">
        <v>1474770.266111458</v>
      </c>
      <c r="F149">
        <v>1549232.316041593</v>
      </c>
      <c r="G149">
        <v>1546392.271227259</v>
      </c>
      <c r="H149">
        <v>1568013.9755839659</v>
      </c>
      <c r="I149">
        <v>1507066.1836502899</v>
      </c>
      <c r="J149">
        <v>1525277.242668937</v>
      </c>
      <c r="K149">
        <v>1543332.285765952</v>
      </c>
      <c r="L149">
        <v>1545023.6138805931</v>
      </c>
      <c r="M149">
        <v>1565669.311128129</v>
      </c>
      <c r="N149">
        <v>1678484.1433266811</v>
      </c>
      <c r="O149">
        <v>1754696.3860727921</v>
      </c>
      <c r="P149">
        <v>1931194.7944241969</v>
      </c>
      <c r="Q149">
        <v>2100140.754660395</v>
      </c>
      <c r="R149">
        <v>2198018.2609154228</v>
      </c>
      <c r="S149">
        <v>2395879.3004393661</v>
      </c>
      <c r="T149">
        <v>2447890.7739664991</v>
      </c>
      <c r="U149">
        <v>2457907.3469547229</v>
      </c>
      <c r="V149">
        <v>2506902.2645425899</v>
      </c>
      <c r="W149">
        <v>2510941.6088024252</v>
      </c>
      <c r="X149">
        <v>2596708.303092117</v>
      </c>
      <c r="Y149">
        <v>2732066.8435631739</v>
      </c>
      <c r="Z149">
        <v>2454262.9633853449</v>
      </c>
      <c r="AB149" s="4">
        <f t="shared" si="13"/>
        <v>19853239.879317902</v>
      </c>
      <c r="AC149" s="5">
        <f t="shared" si="14"/>
        <v>216</v>
      </c>
      <c r="AD149" s="6">
        <f t="shared" si="12"/>
        <v>-0.58899562949780437</v>
      </c>
      <c r="AE149" s="6">
        <f t="shared" si="15"/>
        <v>0</v>
      </c>
      <c r="AF149" s="6"/>
    </row>
    <row r="150" spans="1:32" x14ac:dyDescent="0.25">
      <c r="A150" s="1">
        <v>149</v>
      </c>
      <c r="B150">
        <v>1415665.5943080829</v>
      </c>
      <c r="C150">
        <v>1597091.8316137041</v>
      </c>
      <c r="D150">
        <v>1690847.157858887</v>
      </c>
      <c r="E150">
        <v>1315416.774207551</v>
      </c>
      <c r="F150">
        <v>1387206.659415958</v>
      </c>
      <c r="G150">
        <v>1393355.7063933311</v>
      </c>
      <c r="H150">
        <v>1432936.1246677451</v>
      </c>
      <c r="I150">
        <v>1411320.422733773</v>
      </c>
      <c r="J150">
        <v>1443622.417168824</v>
      </c>
      <c r="K150">
        <v>1473944.1035350929</v>
      </c>
      <c r="L150">
        <v>1485658.819915537</v>
      </c>
      <c r="M150">
        <v>1510333.730167984</v>
      </c>
      <c r="N150">
        <v>1709774.2233327371</v>
      </c>
      <c r="O150">
        <v>1785065.900158671</v>
      </c>
      <c r="P150">
        <v>1977542.9626906121</v>
      </c>
      <c r="Q150">
        <v>2137138.3947173781</v>
      </c>
      <c r="R150">
        <v>2226736.084096286</v>
      </c>
      <c r="S150">
        <v>2460725.124366581</v>
      </c>
      <c r="T150">
        <v>2498984.1627006019</v>
      </c>
      <c r="U150">
        <v>2539647.169655425</v>
      </c>
      <c r="V150">
        <v>2612069.0957948682</v>
      </c>
      <c r="W150">
        <v>2675922.764087474</v>
      </c>
      <c r="X150">
        <v>2755207.3105905931</v>
      </c>
      <c r="Y150">
        <v>2869052.1287825452</v>
      </c>
      <c r="Z150">
        <v>2520986.6756213862</v>
      </c>
      <c r="AB150" s="4">
        <f t="shared" si="13"/>
        <v>19366820.024614576</v>
      </c>
      <c r="AC150" s="5">
        <f t="shared" si="14"/>
        <v>245</v>
      </c>
      <c r="AD150" s="6">
        <f t="shared" si="12"/>
        <v>-0.90912203238550682</v>
      </c>
      <c r="AE150" s="6">
        <f t="shared" si="15"/>
        <v>0</v>
      </c>
      <c r="AF150" s="6"/>
    </row>
    <row r="151" spans="1:32" x14ac:dyDescent="0.25">
      <c r="A151" s="1">
        <v>150</v>
      </c>
      <c r="B151">
        <v>1691724.340530962</v>
      </c>
      <c r="C151">
        <v>1863349.2991507519</v>
      </c>
      <c r="D151">
        <v>1944589.943863133</v>
      </c>
      <c r="E151">
        <v>1705240.366087995</v>
      </c>
      <c r="F151">
        <v>1796687.793031736</v>
      </c>
      <c r="G151">
        <v>1790383.485878723</v>
      </c>
      <c r="H151">
        <v>1788814.7074929371</v>
      </c>
      <c r="I151">
        <v>1720580.7216349919</v>
      </c>
      <c r="J151">
        <v>1754618.172095702</v>
      </c>
      <c r="K151">
        <v>1772461.252095422</v>
      </c>
      <c r="L151">
        <v>1785135.937403739</v>
      </c>
      <c r="M151">
        <v>1820156.881787471</v>
      </c>
      <c r="N151">
        <v>1986971.907090283</v>
      </c>
      <c r="O151">
        <v>2038692.260129804</v>
      </c>
      <c r="P151">
        <v>2254290.1324137859</v>
      </c>
      <c r="Q151">
        <v>2349327.6413058271</v>
      </c>
      <c r="R151">
        <v>2457576.586234699</v>
      </c>
      <c r="S151">
        <v>2653786.2221214748</v>
      </c>
      <c r="T151">
        <v>2663245.208110122</v>
      </c>
      <c r="U151">
        <v>2756302.91546075</v>
      </c>
      <c r="V151">
        <v>2874542.0958099929</v>
      </c>
      <c r="W151">
        <v>2872677.0158615201</v>
      </c>
      <c r="X151">
        <v>2978156.042156898</v>
      </c>
      <c r="Y151">
        <v>3108508.2635579119</v>
      </c>
      <c r="Z151">
        <v>2739275.2455113851</v>
      </c>
      <c r="AB151" s="4">
        <f t="shared" si="13"/>
        <v>22699495.420211647</v>
      </c>
      <c r="AC151" s="5">
        <f t="shared" si="14"/>
        <v>34</v>
      </c>
      <c r="AD151" s="6">
        <f t="shared" si="12"/>
        <v>1.2842041159386486</v>
      </c>
      <c r="AE151" s="6">
        <f t="shared" si="15"/>
        <v>0</v>
      </c>
      <c r="AF151" s="6"/>
    </row>
    <row r="152" spans="1:32" x14ac:dyDescent="0.25">
      <c r="A152" s="1">
        <v>151</v>
      </c>
      <c r="B152">
        <v>1825357.3935136951</v>
      </c>
      <c r="C152">
        <v>1986614.726275095</v>
      </c>
      <c r="D152">
        <v>2045323.394030066</v>
      </c>
      <c r="E152">
        <v>1810725.869401868</v>
      </c>
      <c r="F152">
        <v>1910006.3025372829</v>
      </c>
      <c r="G152">
        <v>1894551.7321842411</v>
      </c>
      <c r="H152">
        <v>1876732.091494472</v>
      </c>
      <c r="I152">
        <v>1811599.2751416641</v>
      </c>
      <c r="J152">
        <v>1852519.592016503</v>
      </c>
      <c r="K152">
        <v>1874715.5696639491</v>
      </c>
      <c r="L152">
        <v>1885086.549494884</v>
      </c>
      <c r="M152">
        <v>1893994.5333538661</v>
      </c>
      <c r="N152">
        <v>2027937.306485232</v>
      </c>
      <c r="O152">
        <v>2100298.1668561799</v>
      </c>
      <c r="P152">
        <v>2289993.578575681</v>
      </c>
      <c r="Q152">
        <v>2412292.9227845129</v>
      </c>
      <c r="R152">
        <v>2520415.0418623001</v>
      </c>
      <c r="S152">
        <v>2742939.4296950689</v>
      </c>
      <c r="T152">
        <v>2784016.9588396968</v>
      </c>
      <c r="U152">
        <v>2810062.3570049689</v>
      </c>
      <c r="V152">
        <v>2899401.7711613192</v>
      </c>
      <c r="W152">
        <v>2933800.0388503051</v>
      </c>
      <c r="X152">
        <v>2976475.4022129192</v>
      </c>
      <c r="Y152">
        <v>3165300.6656308002</v>
      </c>
      <c r="Z152">
        <v>2794174.3637611978</v>
      </c>
      <c r="AB152" s="4">
        <f t="shared" si="13"/>
        <v>23678076.689052511</v>
      </c>
      <c r="AC152" s="5">
        <f t="shared" si="14"/>
        <v>13</v>
      </c>
      <c r="AD152" s="6">
        <f t="shared" si="12"/>
        <v>1.9282356012865836</v>
      </c>
      <c r="AE152" s="6">
        <f t="shared" si="15"/>
        <v>23678076.689052511</v>
      </c>
      <c r="AF152" s="6"/>
    </row>
    <row r="153" spans="1:32" x14ac:dyDescent="0.25">
      <c r="A153" s="1">
        <v>152</v>
      </c>
      <c r="B153">
        <v>1768573.388965864</v>
      </c>
      <c r="C153">
        <v>1934729.1194074671</v>
      </c>
      <c r="D153">
        <v>2007374.323175272</v>
      </c>
      <c r="E153">
        <v>1798181.4410525211</v>
      </c>
      <c r="F153">
        <v>1885912.4640297531</v>
      </c>
      <c r="G153">
        <v>1865595.232021474</v>
      </c>
      <c r="H153">
        <v>1854738.641189049</v>
      </c>
      <c r="I153">
        <v>1771436.097754762</v>
      </c>
      <c r="J153">
        <v>1823103.9961972539</v>
      </c>
      <c r="K153">
        <v>1840814.9386099679</v>
      </c>
      <c r="L153">
        <v>1861269.975951913</v>
      </c>
      <c r="M153">
        <v>1868104.5205936879</v>
      </c>
      <c r="N153">
        <v>2006163.8285772719</v>
      </c>
      <c r="O153">
        <v>2093885.846105797</v>
      </c>
      <c r="P153">
        <v>2264576.793680083</v>
      </c>
      <c r="Q153">
        <v>2457535.2038418441</v>
      </c>
      <c r="R153">
        <v>2502966.6771134729</v>
      </c>
      <c r="S153">
        <v>2708667.1542411009</v>
      </c>
      <c r="T153">
        <v>2769951.8464983022</v>
      </c>
      <c r="U153">
        <v>2792841.2694560252</v>
      </c>
      <c r="V153">
        <v>2978051.5266964599</v>
      </c>
      <c r="W153">
        <v>2957304.3396806</v>
      </c>
      <c r="X153">
        <v>3017564.654219883</v>
      </c>
      <c r="Y153">
        <v>3148158.7437605551</v>
      </c>
      <c r="Z153">
        <v>2730688.6903126291</v>
      </c>
      <c r="AB153" s="4">
        <f t="shared" si="13"/>
        <v>23449654.770492733</v>
      </c>
      <c r="AC153" s="5">
        <f t="shared" si="14"/>
        <v>19</v>
      </c>
      <c r="AD153" s="6">
        <f t="shared" si="12"/>
        <v>1.7779047987459493</v>
      </c>
      <c r="AE153" s="6">
        <f t="shared" si="15"/>
        <v>23449654.770492733</v>
      </c>
      <c r="AF153" s="6"/>
    </row>
    <row r="154" spans="1:32" x14ac:dyDescent="0.25">
      <c r="A154" s="1">
        <v>153</v>
      </c>
      <c r="B154">
        <v>1634620.275059948</v>
      </c>
      <c r="C154">
        <v>1788064.5791585429</v>
      </c>
      <c r="D154">
        <v>1853358.6644113329</v>
      </c>
      <c r="E154">
        <v>1586906.076393537</v>
      </c>
      <c r="F154">
        <v>1676307.002836613</v>
      </c>
      <c r="G154">
        <v>1674789.581457675</v>
      </c>
      <c r="H154">
        <v>1680448.440546952</v>
      </c>
      <c r="I154">
        <v>1596406.4825201719</v>
      </c>
      <c r="J154">
        <v>1631583.2210236811</v>
      </c>
      <c r="K154">
        <v>1669548.6552450031</v>
      </c>
      <c r="L154">
        <v>1664712.9135700739</v>
      </c>
      <c r="M154">
        <v>1687089.943892251</v>
      </c>
      <c r="N154">
        <v>1830852.577207091</v>
      </c>
      <c r="O154">
        <v>1889744.472596535</v>
      </c>
      <c r="P154">
        <v>2087604.3898730981</v>
      </c>
      <c r="Q154">
        <v>2303252.0548339621</v>
      </c>
      <c r="R154">
        <v>2375093.0859537041</v>
      </c>
      <c r="S154">
        <v>2588777.3861314799</v>
      </c>
      <c r="T154">
        <v>2609698.769490995</v>
      </c>
      <c r="U154">
        <v>2656332.013667868</v>
      </c>
      <c r="V154">
        <v>2711028.265436105</v>
      </c>
      <c r="W154">
        <v>2784075.5122843338</v>
      </c>
      <c r="X154">
        <v>2787656.60647493</v>
      </c>
      <c r="Y154">
        <v>2882146.332874882</v>
      </c>
      <c r="Z154">
        <v>2560453.0693055568</v>
      </c>
      <c r="AB154" s="4">
        <f t="shared" si="13"/>
        <v>21444520.047794774</v>
      </c>
      <c r="AC154" s="5">
        <f t="shared" si="14"/>
        <v>95</v>
      </c>
      <c r="AD154" s="6">
        <f t="shared" si="12"/>
        <v>0.45827000202485391</v>
      </c>
      <c r="AE154" s="6">
        <f t="shared" si="15"/>
        <v>0</v>
      </c>
      <c r="AF154" s="6"/>
    </row>
    <row r="155" spans="1:32" x14ac:dyDescent="0.25">
      <c r="A155" s="1">
        <v>154</v>
      </c>
      <c r="B155">
        <v>1647987.5047539489</v>
      </c>
      <c r="C155">
        <v>1810387.65042037</v>
      </c>
      <c r="D155">
        <v>1922457.54682192</v>
      </c>
      <c r="E155">
        <v>1607072.2105455131</v>
      </c>
      <c r="F155">
        <v>1723980.861956032</v>
      </c>
      <c r="G155">
        <v>1728949.746502232</v>
      </c>
      <c r="H155">
        <v>1746295.3979753139</v>
      </c>
      <c r="I155">
        <v>1689709.9098029891</v>
      </c>
      <c r="J155">
        <v>1734354.300625422</v>
      </c>
      <c r="K155">
        <v>1742721.3977426479</v>
      </c>
      <c r="L155">
        <v>1745049.737886667</v>
      </c>
      <c r="M155">
        <v>1763471.8971028801</v>
      </c>
      <c r="N155">
        <v>1894673.7793955531</v>
      </c>
      <c r="O155">
        <v>1952728.0764293009</v>
      </c>
      <c r="P155">
        <v>2129545.8158156611</v>
      </c>
      <c r="Q155">
        <v>2276784.8813478532</v>
      </c>
      <c r="R155">
        <v>2362188.020049504</v>
      </c>
      <c r="S155">
        <v>2591466.6172069861</v>
      </c>
      <c r="T155">
        <v>2618681.931242432</v>
      </c>
      <c r="U155">
        <v>2640254.8284892431</v>
      </c>
      <c r="V155">
        <v>2703054.0825893702</v>
      </c>
      <c r="W155">
        <v>2730869.1799783129</v>
      </c>
      <c r="X155">
        <v>2789950.8652739092</v>
      </c>
      <c r="Y155">
        <v>2902461.5297521069</v>
      </c>
      <c r="Z155">
        <v>2562745.6026567039</v>
      </c>
      <c r="AB155" s="4">
        <f t="shared" si="13"/>
        <v>21943410.426800217</v>
      </c>
      <c r="AC155" s="5">
        <f t="shared" si="14"/>
        <v>63</v>
      </c>
      <c r="AD155" s="6">
        <f t="shared" si="12"/>
        <v>0.78660360297069365</v>
      </c>
      <c r="AE155" s="6">
        <f t="shared" si="15"/>
        <v>0</v>
      </c>
      <c r="AF155" s="6"/>
    </row>
    <row r="156" spans="1:32" x14ac:dyDescent="0.25">
      <c r="A156" s="1">
        <v>155</v>
      </c>
      <c r="B156">
        <v>1799869.1496256951</v>
      </c>
      <c r="C156">
        <v>1951648.0897783691</v>
      </c>
      <c r="D156">
        <v>2015028.5381493149</v>
      </c>
      <c r="E156">
        <v>1887732.1520517771</v>
      </c>
      <c r="F156">
        <v>2002073.436211189</v>
      </c>
      <c r="G156">
        <v>1988232.9403036919</v>
      </c>
      <c r="H156">
        <v>1968787.5566147049</v>
      </c>
      <c r="I156">
        <v>1851106.263560148</v>
      </c>
      <c r="J156">
        <v>1933401.468933508</v>
      </c>
      <c r="K156">
        <v>1957618.6304293191</v>
      </c>
      <c r="L156">
        <v>1981026.979110067</v>
      </c>
      <c r="M156">
        <v>1995518.2246071231</v>
      </c>
      <c r="N156">
        <v>2167965.8707258878</v>
      </c>
      <c r="O156">
        <v>2226414.4059160128</v>
      </c>
      <c r="P156">
        <v>2443267.8056861782</v>
      </c>
      <c r="Q156">
        <v>2550420.0987077272</v>
      </c>
      <c r="R156">
        <v>2789832.227008631</v>
      </c>
      <c r="S156">
        <v>2904199.5399894938</v>
      </c>
      <c r="T156">
        <v>2943701.997811127</v>
      </c>
      <c r="U156">
        <v>3067145.532950378</v>
      </c>
      <c r="V156">
        <v>3169695.7898531919</v>
      </c>
      <c r="W156">
        <v>3261312.1283273608</v>
      </c>
      <c r="X156">
        <v>3230885.8288631719</v>
      </c>
      <c r="Y156">
        <v>3416296.2338770209</v>
      </c>
      <c r="Z156">
        <v>2906318.1876800228</v>
      </c>
      <c r="AB156" s="4">
        <f t="shared" si="13"/>
        <v>24813298.084725969</v>
      </c>
      <c r="AC156" s="5">
        <f t="shared" si="14"/>
        <v>4</v>
      </c>
      <c r="AD156" s="6">
        <f t="shared" si="12"/>
        <v>2.6753563003373091</v>
      </c>
      <c r="AE156" s="6">
        <f t="shared" si="15"/>
        <v>24813298.084725969</v>
      </c>
      <c r="AF156" s="6"/>
    </row>
    <row r="157" spans="1:32" x14ac:dyDescent="0.25">
      <c r="A157" s="1">
        <v>156</v>
      </c>
      <c r="B157">
        <v>1669842.0512894299</v>
      </c>
      <c r="C157">
        <v>1839874.594942922</v>
      </c>
      <c r="D157">
        <v>1924070.8690036531</v>
      </c>
      <c r="E157">
        <v>1694909.145227449</v>
      </c>
      <c r="F157">
        <v>1803385.071021491</v>
      </c>
      <c r="G157">
        <v>1823453.657036274</v>
      </c>
      <c r="H157">
        <v>1834356.212687359</v>
      </c>
      <c r="I157">
        <v>1771779.6791278219</v>
      </c>
      <c r="J157">
        <v>1832021.6431894591</v>
      </c>
      <c r="K157">
        <v>1869783.9126402929</v>
      </c>
      <c r="L157">
        <v>1886112.133778383</v>
      </c>
      <c r="M157">
        <v>1923284.8803017919</v>
      </c>
      <c r="N157">
        <v>2047473.365588624</v>
      </c>
      <c r="O157">
        <v>2122478.9729201249</v>
      </c>
      <c r="P157">
        <v>2297549.3304931731</v>
      </c>
      <c r="Q157">
        <v>2472680.051254713</v>
      </c>
      <c r="R157">
        <v>2565076.140971595</v>
      </c>
      <c r="S157">
        <v>2725968.000551492</v>
      </c>
      <c r="T157">
        <v>2852898.823151906</v>
      </c>
      <c r="U157">
        <v>2881988.338421124</v>
      </c>
      <c r="V157">
        <v>3020378.9344823002</v>
      </c>
      <c r="W157">
        <v>3062888.557161368</v>
      </c>
      <c r="X157">
        <v>3072821.8275855589</v>
      </c>
      <c r="Y157">
        <v>3270462.418254897</v>
      </c>
      <c r="Z157">
        <v>2882865.80664053</v>
      </c>
      <c r="AB157" s="4">
        <f t="shared" si="13"/>
        <v>23335488.904319234</v>
      </c>
      <c r="AC157" s="5">
        <f t="shared" si="14"/>
        <v>21</v>
      </c>
      <c r="AD157" s="6">
        <f t="shared" si="12"/>
        <v>1.7027690745001296</v>
      </c>
      <c r="AE157" s="6">
        <f t="shared" si="15"/>
        <v>23335488.904319234</v>
      </c>
      <c r="AF157" s="6"/>
    </row>
    <row r="158" spans="1:32" x14ac:dyDescent="0.25">
      <c r="A158" s="1">
        <v>157</v>
      </c>
      <c r="B158">
        <v>1733237.365465475</v>
      </c>
      <c r="C158">
        <v>1925740.8309215091</v>
      </c>
      <c r="D158">
        <v>2035875.9842219451</v>
      </c>
      <c r="E158">
        <v>1777328.561259028</v>
      </c>
      <c r="F158">
        <v>1915221.1944089991</v>
      </c>
      <c r="G158">
        <v>1926094.564957774</v>
      </c>
      <c r="H158">
        <v>1922255.662348714</v>
      </c>
      <c r="I158">
        <v>1858770.419629042</v>
      </c>
      <c r="J158">
        <v>1914458.0248243429</v>
      </c>
      <c r="K158">
        <v>1942475.19823022</v>
      </c>
      <c r="L158">
        <v>1972859.285178432</v>
      </c>
      <c r="M158">
        <v>2020772.126931021</v>
      </c>
      <c r="N158">
        <v>2139584.101496886</v>
      </c>
      <c r="O158">
        <v>2195391.716947563</v>
      </c>
      <c r="P158">
        <v>2389455.621093241</v>
      </c>
      <c r="Q158">
        <v>2518079.566813163</v>
      </c>
      <c r="R158">
        <v>2611576.4937933409</v>
      </c>
      <c r="S158">
        <v>2827351.714510431</v>
      </c>
      <c r="T158">
        <v>2870602.2863016562</v>
      </c>
      <c r="U158">
        <v>2919584.4678322421</v>
      </c>
      <c r="V158">
        <v>3016469.4063122389</v>
      </c>
      <c r="W158">
        <v>3073831.6854918231</v>
      </c>
      <c r="X158">
        <v>3075980.6978561352</v>
      </c>
      <c r="Y158">
        <v>3191412.8035044852</v>
      </c>
      <c r="Z158">
        <v>2862527.430651912</v>
      </c>
      <c r="AB158" s="4">
        <f t="shared" si="13"/>
        <v>24230972.466912769</v>
      </c>
      <c r="AC158" s="5">
        <f t="shared" si="14"/>
        <v>7</v>
      </c>
      <c r="AD158" s="6">
        <f t="shared" si="12"/>
        <v>2.2921116536861206</v>
      </c>
      <c r="AE158" s="6">
        <f t="shared" si="15"/>
        <v>24230972.466912769</v>
      </c>
      <c r="AF158" s="6"/>
    </row>
    <row r="159" spans="1:32" x14ac:dyDescent="0.25">
      <c r="A159" s="1">
        <v>158</v>
      </c>
      <c r="B159">
        <v>1615916.068510659</v>
      </c>
      <c r="C159">
        <v>1762934.442365468</v>
      </c>
      <c r="D159">
        <v>1807624.5366295979</v>
      </c>
      <c r="E159">
        <v>1478328.567900812</v>
      </c>
      <c r="F159">
        <v>1545855.458570051</v>
      </c>
      <c r="G159">
        <v>1517404.6238764541</v>
      </c>
      <c r="H159">
        <v>1507758.0723961301</v>
      </c>
      <c r="I159">
        <v>1464821.2765477761</v>
      </c>
      <c r="J159">
        <v>1481557.446430404</v>
      </c>
      <c r="K159">
        <v>1495477.8161231091</v>
      </c>
      <c r="L159">
        <v>1486214.8230239891</v>
      </c>
      <c r="M159">
        <v>1484994.23721167</v>
      </c>
      <c r="N159">
        <v>1653918.484854294</v>
      </c>
      <c r="O159">
        <v>1715270.9591781639</v>
      </c>
      <c r="P159">
        <v>1892211.7358545449</v>
      </c>
      <c r="Q159">
        <v>2049608.1201144869</v>
      </c>
      <c r="R159">
        <v>2174362.6327301171</v>
      </c>
      <c r="S159">
        <v>2443677.2521152189</v>
      </c>
      <c r="T159">
        <v>2404215.1133725001</v>
      </c>
      <c r="U159">
        <v>2386634.4198610568</v>
      </c>
      <c r="V159">
        <v>2423657.6537585701</v>
      </c>
      <c r="W159">
        <v>2470143.6237223018</v>
      </c>
      <c r="X159">
        <v>2566700.867226861</v>
      </c>
      <c r="Y159">
        <v>2711881.9473207649</v>
      </c>
      <c r="Z159">
        <v>2468911.7520412472</v>
      </c>
      <c r="AB159" s="4">
        <f t="shared" si="13"/>
        <v>19711033.387276724</v>
      </c>
      <c r="AC159" s="5">
        <f t="shared" si="14"/>
        <v>228</v>
      </c>
      <c r="AD159" s="6">
        <f t="shared" si="12"/>
        <v>-0.68258566765976791</v>
      </c>
      <c r="AE159" s="6">
        <f t="shared" si="15"/>
        <v>0</v>
      </c>
      <c r="AF159" s="6"/>
    </row>
    <row r="160" spans="1:32" x14ac:dyDescent="0.25">
      <c r="A160" s="1">
        <v>159</v>
      </c>
      <c r="B160">
        <v>1402707.9316225031</v>
      </c>
      <c r="C160">
        <v>1580419.9540083869</v>
      </c>
      <c r="D160">
        <v>1659012.874189843</v>
      </c>
      <c r="E160">
        <v>1360738.3729495539</v>
      </c>
      <c r="F160">
        <v>1447840.448880458</v>
      </c>
      <c r="G160">
        <v>1440124.890465132</v>
      </c>
      <c r="H160">
        <v>1462263.27287693</v>
      </c>
      <c r="I160">
        <v>1447547.8573539809</v>
      </c>
      <c r="J160">
        <v>1471203.1509770241</v>
      </c>
      <c r="K160">
        <v>1498534.4355718291</v>
      </c>
      <c r="L160">
        <v>1508578.1880595631</v>
      </c>
      <c r="M160">
        <v>1533877.6344653431</v>
      </c>
      <c r="N160">
        <v>1684663.1980821949</v>
      </c>
      <c r="O160">
        <v>1755395.4720153969</v>
      </c>
      <c r="P160">
        <v>1947867.7798950351</v>
      </c>
      <c r="Q160">
        <v>2122005.5440611551</v>
      </c>
      <c r="R160">
        <v>2234988.717394446</v>
      </c>
      <c r="S160">
        <v>2492304.3899922352</v>
      </c>
      <c r="T160">
        <v>2471853.5596443922</v>
      </c>
      <c r="U160">
        <v>2483196.8140649442</v>
      </c>
      <c r="V160">
        <v>2537875.3510288382</v>
      </c>
      <c r="W160">
        <v>2589464.7706158431</v>
      </c>
      <c r="X160">
        <v>2727457.5906319031</v>
      </c>
      <c r="Y160">
        <v>2855542.3184968112</v>
      </c>
      <c r="Z160">
        <v>2480467.0999643411</v>
      </c>
      <c r="AB160" s="4">
        <f t="shared" si="13"/>
        <v>19435678.628387645</v>
      </c>
      <c r="AC160" s="5">
        <f t="shared" si="14"/>
        <v>242</v>
      </c>
      <c r="AD160" s="6">
        <f t="shared" si="12"/>
        <v>-0.86380427464885634</v>
      </c>
      <c r="AE160" s="6">
        <f t="shared" si="15"/>
        <v>0</v>
      </c>
      <c r="AF160" s="6"/>
    </row>
    <row r="161" spans="1:32" x14ac:dyDescent="0.25">
      <c r="A161" s="1">
        <v>160</v>
      </c>
      <c r="B161">
        <v>1668641.003770309</v>
      </c>
      <c r="C161">
        <v>1823839.8075477199</v>
      </c>
      <c r="D161">
        <v>1879202.301241399</v>
      </c>
      <c r="E161">
        <v>1586160.284697745</v>
      </c>
      <c r="F161">
        <v>1652152.5821463349</v>
      </c>
      <c r="G161">
        <v>1621951.184284888</v>
      </c>
      <c r="H161">
        <v>1616427.4313803981</v>
      </c>
      <c r="I161">
        <v>1555281.1650833681</v>
      </c>
      <c r="J161">
        <v>1582303.3635509079</v>
      </c>
      <c r="K161">
        <v>1594108.141192639</v>
      </c>
      <c r="L161">
        <v>1602398.2216209711</v>
      </c>
      <c r="M161">
        <v>1619669.730152389</v>
      </c>
      <c r="N161">
        <v>1780255.6297988179</v>
      </c>
      <c r="O161">
        <v>1830711.870623505</v>
      </c>
      <c r="P161">
        <v>2018087.3709638941</v>
      </c>
      <c r="Q161">
        <v>2174987.7828220339</v>
      </c>
      <c r="R161">
        <v>2276072.8195472909</v>
      </c>
      <c r="S161">
        <v>2486181.8240229879</v>
      </c>
      <c r="T161">
        <v>2540410.9552070568</v>
      </c>
      <c r="U161">
        <v>2590202.4828133681</v>
      </c>
      <c r="V161">
        <v>2588116.5778396102</v>
      </c>
      <c r="W161">
        <v>2656656.6464845608</v>
      </c>
      <c r="X161">
        <v>2704393.579812021</v>
      </c>
      <c r="Y161">
        <v>2847448.2178355288</v>
      </c>
      <c r="Z161">
        <v>2496421.7244684389</v>
      </c>
      <c r="AB161" s="4">
        <f t="shared" si="13"/>
        <v>20922197.413866762</v>
      </c>
      <c r="AC161" s="5">
        <f t="shared" si="14"/>
        <v>130</v>
      </c>
      <c r="AD161" s="6">
        <f t="shared" si="12"/>
        <v>0.11451498394857088</v>
      </c>
      <c r="AE161" s="6">
        <f t="shared" si="15"/>
        <v>0</v>
      </c>
      <c r="AF161" s="6"/>
    </row>
    <row r="162" spans="1:32" x14ac:dyDescent="0.25">
      <c r="A162" s="1">
        <v>161</v>
      </c>
      <c r="B162">
        <v>1630941.397837718</v>
      </c>
      <c r="C162">
        <v>1796074.2167116711</v>
      </c>
      <c r="D162">
        <v>1922025.8549024819</v>
      </c>
      <c r="E162">
        <v>1715078.656528034</v>
      </c>
      <c r="F162">
        <v>1836813.087552506</v>
      </c>
      <c r="G162">
        <v>1851023.740839862</v>
      </c>
      <c r="H162">
        <v>1881991.99274543</v>
      </c>
      <c r="I162">
        <v>1820654.6482692841</v>
      </c>
      <c r="J162">
        <v>1874429.6257705051</v>
      </c>
      <c r="K162">
        <v>1904702.2013582259</v>
      </c>
      <c r="L162">
        <v>1918693.048086989</v>
      </c>
      <c r="M162">
        <v>1947121.715282856</v>
      </c>
      <c r="N162">
        <v>2082169.204771972</v>
      </c>
      <c r="O162">
        <v>2133193.8127753129</v>
      </c>
      <c r="P162">
        <v>2326302.5361865638</v>
      </c>
      <c r="Q162">
        <v>2416673.642392498</v>
      </c>
      <c r="R162">
        <v>2535484.7860976928</v>
      </c>
      <c r="S162">
        <v>2781824.533607733</v>
      </c>
      <c r="T162">
        <v>2825682.9784076358</v>
      </c>
      <c r="U162">
        <v>2882019.8569479352</v>
      </c>
      <c r="V162">
        <v>3008587.6713496149</v>
      </c>
      <c r="W162">
        <v>3051018.209078406</v>
      </c>
      <c r="X162">
        <v>3043724.9723445019</v>
      </c>
      <c r="Y162">
        <v>3186199.7030026489</v>
      </c>
      <c r="Z162">
        <v>2749183.373785113</v>
      </c>
      <c r="AB162" s="4">
        <f t="shared" si="13"/>
        <v>23488019.628298696</v>
      </c>
      <c r="AC162" s="5">
        <f t="shared" si="14"/>
        <v>17</v>
      </c>
      <c r="AD162" s="6">
        <f t="shared" si="12"/>
        <v>1.8031537761632301</v>
      </c>
      <c r="AE162" s="6">
        <f t="shared" si="15"/>
        <v>23488019.628298696</v>
      </c>
      <c r="AF162" s="6"/>
    </row>
    <row r="163" spans="1:32" x14ac:dyDescent="0.25">
      <c r="A163" s="1">
        <v>162</v>
      </c>
      <c r="B163">
        <v>1763247.387629363</v>
      </c>
      <c r="C163">
        <v>1937049.0912749181</v>
      </c>
      <c r="D163">
        <v>2015183.7866100799</v>
      </c>
      <c r="E163">
        <v>1793965.7307426049</v>
      </c>
      <c r="F163">
        <v>1907766.025533749</v>
      </c>
      <c r="G163">
        <v>1911869.243496306</v>
      </c>
      <c r="H163">
        <v>1906517.163954149</v>
      </c>
      <c r="I163">
        <v>1802461.2076955929</v>
      </c>
      <c r="J163">
        <v>1841569.4947109909</v>
      </c>
      <c r="K163">
        <v>1867919.1656334491</v>
      </c>
      <c r="L163">
        <v>1877725.1297721211</v>
      </c>
      <c r="M163">
        <v>1901555.274404207</v>
      </c>
      <c r="N163">
        <v>2014696.8921374241</v>
      </c>
      <c r="O163">
        <v>2067415.8302978959</v>
      </c>
      <c r="P163">
        <v>2243293.7513732952</v>
      </c>
      <c r="Q163">
        <v>2367348.900116757</v>
      </c>
      <c r="R163">
        <v>2475207.1212891419</v>
      </c>
      <c r="S163">
        <v>2672310.458237153</v>
      </c>
      <c r="T163">
        <v>2723039.7370931851</v>
      </c>
      <c r="U163">
        <v>2775281.011189328</v>
      </c>
      <c r="V163">
        <v>2883127.0286287088</v>
      </c>
      <c r="W163">
        <v>2893960.57231443</v>
      </c>
      <c r="X163">
        <v>3005567.0469152522</v>
      </c>
      <c r="Y163">
        <v>3142541.7922441931</v>
      </c>
      <c r="Z163">
        <v>2758189.8419976369</v>
      </c>
      <c r="AB163" s="4">
        <f t="shared" si="13"/>
        <v>23475802.25356197</v>
      </c>
      <c r="AC163" s="5">
        <f t="shared" si="14"/>
        <v>18</v>
      </c>
      <c r="AD163" s="6">
        <f t="shared" si="12"/>
        <v>1.7951131828581219</v>
      </c>
      <c r="AE163" s="6">
        <f t="shared" si="15"/>
        <v>23475802.25356197</v>
      </c>
      <c r="AF163" s="6"/>
    </row>
    <row r="164" spans="1:32" x14ac:dyDescent="0.25">
      <c r="A164" s="1">
        <v>163</v>
      </c>
      <c r="B164">
        <v>1625326.0750635441</v>
      </c>
      <c r="C164">
        <v>1798186.638556012</v>
      </c>
      <c r="D164">
        <v>1888863.557080566</v>
      </c>
      <c r="E164">
        <v>1632885.980786989</v>
      </c>
      <c r="F164">
        <v>1744745.3219091869</v>
      </c>
      <c r="G164">
        <v>1755124.18653805</v>
      </c>
      <c r="H164">
        <v>1757688.0464091529</v>
      </c>
      <c r="I164">
        <v>1708107.7383854261</v>
      </c>
      <c r="J164">
        <v>1765915.2369512001</v>
      </c>
      <c r="K164">
        <v>1799161.9703201069</v>
      </c>
      <c r="L164">
        <v>1805215.018578327</v>
      </c>
      <c r="M164">
        <v>1840032.8918611959</v>
      </c>
      <c r="N164">
        <v>1983763.2084569819</v>
      </c>
      <c r="O164">
        <v>2061923.1946487899</v>
      </c>
      <c r="P164">
        <v>2259598.196151779</v>
      </c>
      <c r="Q164">
        <v>2387766.437458002</v>
      </c>
      <c r="R164">
        <v>2469588.829412024</v>
      </c>
      <c r="S164">
        <v>2669629.5478944629</v>
      </c>
      <c r="T164">
        <v>2742286.70298314</v>
      </c>
      <c r="U164">
        <v>2838955.6900482471</v>
      </c>
      <c r="V164">
        <v>2906371.991208544</v>
      </c>
      <c r="W164">
        <v>2981212.8780047642</v>
      </c>
      <c r="X164">
        <v>2985587.6828005118</v>
      </c>
      <c r="Y164">
        <v>3147391.594349463</v>
      </c>
      <c r="Z164">
        <v>2731459.6125836549</v>
      </c>
      <c r="AB164" s="4">
        <f t="shared" si="13"/>
        <v>22597218.955957212</v>
      </c>
      <c r="AC164" s="5">
        <f t="shared" si="14"/>
        <v>39</v>
      </c>
      <c r="AD164" s="6">
        <f t="shared" si="12"/>
        <v>1.2168931369864953</v>
      </c>
      <c r="AE164" s="6">
        <f t="shared" si="15"/>
        <v>0</v>
      </c>
      <c r="AF164" s="6"/>
    </row>
    <row r="165" spans="1:32" x14ac:dyDescent="0.25">
      <c r="A165" s="1">
        <v>164</v>
      </c>
      <c r="B165">
        <v>1541339.3213701481</v>
      </c>
      <c r="C165">
        <v>1673649.663521697</v>
      </c>
      <c r="D165">
        <v>1730585.1604746999</v>
      </c>
      <c r="E165">
        <v>1401344.245658952</v>
      </c>
      <c r="F165">
        <v>1454168.968341443</v>
      </c>
      <c r="G165">
        <v>1427077.9610387729</v>
      </c>
      <c r="H165">
        <v>1440058.895550251</v>
      </c>
      <c r="I165">
        <v>1399515.57526454</v>
      </c>
      <c r="J165">
        <v>1427180.282032364</v>
      </c>
      <c r="K165">
        <v>1444736.2533992699</v>
      </c>
      <c r="L165">
        <v>1421571.667838705</v>
      </c>
      <c r="M165">
        <v>1440985.070708791</v>
      </c>
      <c r="N165">
        <v>1596299.19282435</v>
      </c>
      <c r="O165">
        <v>1702069.084927968</v>
      </c>
      <c r="P165">
        <v>1862013.335175087</v>
      </c>
      <c r="Q165">
        <v>2029802.2964336961</v>
      </c>
      <c r="R165">
        <v>2131796.3848466859</v>
      </c>
      <c r="S165">
        <v>2363716.501101783</v>
      </c>
      <c r="T165">
        <v>2358412.9070537258</v>
      </c>
      <c r="U165">
        <v>2378007.1380741261</v>
      </c>
      <c r="V165">
        <v>2411264.7809285861</v>
      </c>
      <c r="W165">
        <v>2454160.065535326</v>
      </c>
      <c r="X165">
        <v>2579482.2436195449</v>
      </c>
      <c r="Y165">
        <v>2708418.837628603</v>
      </c>
      <c r="Z165">
        <v>2445367.199805988</v>
      </c>
      <c r="AB165" s="4">
        <f t="shared" si="13"/>
        <v>19046380.415948521</v>
      </c>
      <c r="AC165" s="5">
        <f t="shared" si="14"/>
        <v>276</v>
      </c>
      <c r="AD165" s="6">
        <f t="shared" si="12"/>
        <v>-1.1200122299650708</v>
      </c>
      <c r="AE165" s="6">
        <f t="shared" si="15"/>
        <v>0</v>
      </c>
      <c r="AF165" s="6"/>
    </row>
    <row r="166" spans="1:32" x14ac:dyDescent="0.25">
      <c r="A166" s="1">
        <v>165</v>
      </c>
      <c r="B166">
        <v>1340287.438773101</v>
      </c>
      <c r="C166">
        <v>1503257.783431798</v>
      </c>
      <c r="D166">
        <v>1587470.6357404529</v>
      </c>
      <c r="E166">
        <v>1262782.2069028909</v>
      </c>
      <c r="F166">
        <v>1340014.909010353</v>
      </c>
      <c r="G166">
        <v>1336516.05513896</v>
      </c>
      <c r="H166">
        <v>1380267.52976133</v>
      </c>
      <c r="I166">
        <v>1388035.42418807</v>
      </c>
      <c r="J166">
        <v>1409375.672619665</v>
      </c>
      <c r="K166">
        <v>1434175.253223208</v>
      </c>
      <c r="L166">
        <v>1450329.936213569</v>
      </c>
      <c r="M166">
        <v>1457461.0207276819</v>
      </c>
      <c r="N166">
        <v>1629773.420140364</v>
      </c>
      <c r="O166">
        <v>1709615.438496381</v>
      </c>
      <c r="P166">
        <v>1892764.0737949989</v>
      </c>
      <c r="Q166">
        <v>2051401.4334007569</v>
      </c>
      <c r="R166">
        <v>2145116.751443781</v>
      </c>
      <c r="S166">
        <v>2377332.6959402361</v>
      </c>
      <c r="T166">
        <v>2402448.543435839</v>
      </c>
      <c r="U166">
        <v>2413310.5642730519</v>
      </c>
      <c r="V166">
        <v>2466850.1217037649</v>
      </c>
      <c r="W166">
        <v>2506966.6422985019</v>
      </c>
      <c r="X166">
        <v>2586222.9263103772</v>
      </c>
      <c r="Y166">
        <v>2701029.000487084</v>
      </c>
      <c r="Z166">
        <v>2429163.2928649331</v>
      </c>
      <c r="AB166" s="4">
        <f t="shared" si="13"/>
        <v>18554847.834820345</v>
      </c>
      <c r="AC166" s="5">
        <f t="shared" si="14"/>
        <v>291</v>
      </c>
      <c r="AD166" s="6">
        <f t="shared" si="12"/>
        <v>-1.4435034599738508</v>
      </c>
      <c r="AE166" s="6">
        <f t="shared" si="15"/>
        <v>0</v>
      </c>
      <c r="AF166" s="6"/>
    </row>
    <row r="167" spans="1:32" x14ac:dyDescent="0.25">
      <c r="A167" s="1">
        <v>166</v>
      </c>
      <c r="B167">
        <v>1574765.379594035</v>
      </c>
      <c r="C167">
        <v>1766713.5218713831</v>
      </c>
      <c r="D167">
        <v>1843234.3312914991</v>
      </c>
      <c r="E167">
        <v>1576877.5340946689</v>
      </c>
      <c r="F167">
        <v>1668984.6759688361</v>
      </c>
      <c r="G167">
        <v>1653645.821352124</v>
      </c>
      <c r="H167">
        <v>1659513.0858932659</v>
      </c>
      <c r="I167">
        <v>1612719.2860647051</v>
      </c>
      <c r="J167">
        <v>1653964.9818040121</v>
      </c>
      <c r="K167">
        <v>1682998.2907819811</v>
      </c>
      <c r="L167">
        <v>1681003.797150933</v>
      </c>
      <c r="M167">
        <v>1702069.3706483711</v>
      </c>
      <c r="N167">
        <v>1842695.128281194</v>
      </c>
      <c r="O167">
        <v>1919964.1212022379</v>
      </c>
      <c r="P167">
        <v>2112385.2424405939</v>
      </c>
      <c r="Q167">
        <v>2340059.9406641042</v>
      </c>
      <c r="R167">
        <v>2375004.2854022291</v>
      </c>
      <c r="S167">
        <v>2559430.7877914552</v>
      </c>
      <c r="T167">
        <v>2593727.7282286021</v>
      </c>
      <c r="U167">
        <v>2622622.1077432302</v>
      </c>
      <c r="V167">
        <v>2686695.8227645941</v>
      </c>
      <c r="W167">
        <v>2731935.740212712</v>
      </c>
      <c r="X167">
        <v>2855285.420947006</v>
      </c>
      <c r="Y167">
        <v>2908956.4560633721</v>
      </c>
      <c r="Z167">
        <v>2750418.213635223</v>
      </c>
      <c r="AB167" s="4">
        <f t="shared" si="13"/>
        <v>21433052.052397992</v>
      </c>
      <c r="AC167" s="5">
        <f t="shared" si="14"/>
        <v>97</v>
      </c>
      <c r="AD167" s="6">
        <f t="shared" si="12"/>
        <v>0.45072259605610787</v>
      </c>
      <c r="AE167" s="6">
        <f t="shared" si="15"/>
        <v>0</v>
      </c>
      <c r="AF167" s="6"/>
    </row>
    <row r="168" spans="1:32" x14ac:dyDescent="0.25">
      <c r="A168" s="1">
        <v>167</v>
      </c>
      <c r="B168">
        <v>1772822.818237613</v>
      </c>
      <c r="C168">
        <v>1933731.630126117</v>
      </c>
      <c r="D168">
        <v>1994403.967492068</v>
      </c>
      <c r="E168">
        <v>1777916.668920344</v>
      </c>
      <c r="F168">
        <v>1867789.343272021</v>
      </c>
      <c r="G168">
        <v>1855814.967459247</v>
      </c>
      <c r="H168">
        <v>1853221.3225579171</v>
      </c>
      <c r="I168">
        <v>1747819.8758441301</v>
      </c>
      <c r="J168">
        <v>1788932.069439383</v>
      </c>
      <c r="K168">
        <v>1810254.449373849</v>
      </c>
      <c r="L168">
        <v>1822968.5948692469</v>
      </c>
      <c r="M168">
        <v>1847529.83275769</v>
      </c>
      <c r="N168">
        <v>1986687.740203616</v>
      </c>
      <c r="O168">
        <v>2021592.126848385</v>
      </c>
      <c r="P168">
        <v>2218939.1672820952</v>
      </c>
      <c r="Q168">
        <v>2348164.2560314201</v>
      </c>
      <c r="R168">
        <v>2451865.6039473708</v>
      </c>
      <c r="S168">
        <v>2650942.4514313159</v>
      </c>
      <c r="T168">
        <v>2675919.6209087442</v>
      </c>
      <c r="U168">
        <v>2734885.445991674</v>
      </c>
      <c r="V168">
        <v>2864685.9473180622</v>
      </c>
      <c r="W168">
        <v>2892379.663069874</v>
      </c>
      <c r="X168">
        <v>2884479.0726324688</v>
      </c>
      <c r="Y168">
        <v>3013458.6410515569</v>
      </c>
      <c r="Z168">
        <v>2668794.5514809149</v>
      </c>
      <c r="AB168" s="4">
        <f t="shared" si="13"/>
        <v>23058290.840598721</v>
      </c>
      <c r="AC168" s="5">
        <f t="shared" si="14"/>
        <v>25</v>
      </c>
      <c r="AD168" s="6">
        <f t="shared" si="12"/>
        <v>1.5203373374559934</v>
      </c>
      <c r="AE168" s="6">
        <f t="shared" si="15"/>
        <v>23058290.840598721</v>
      </c>
      <c r="AF168" s="6"/>
    </row>
    <row r="169" spans="1:32" x14ac:dyDescent="0.25">
      <c r="A169" s="1">
        <v>168</v>
      </c>
      <c r="B169">
        <v>1747034.1735763871</v>
      </c>
      <c r="C169">
        <v>1885572.309219409</v>
      </c>
      <c r="D169">
        <v>1915603.44664141</v>
      </c>
      <c r="E169">
        <v>1706113.678290966</v>
      </c>
      <c r="F169">
        <v>1751869.6744110601</v>
      </c>
      <c r="G169">
        <v>1709487.699834622</v>
      </c>
      <c r="H169">
        <v>1683681.776294929</v>
      </c>
      <c r="I169">
        <v>1592096.965599251</v>
      </c>
      <c r="J169">
        <v>1632448.8336920789</v>
      </c>
      <c r="K169">
        <v>1626620.3498862949</v>
      </c>
      <c r="L169">
        <v>1605397.9064481889</v>
      </c>
      <c r="M169">
        <v>1606216.418337072</v>
      </c>
      <c r="N169">
        <v>1768396.9003308311</v>
      </c>
      <c r="O169">
        <v>1849326.3706251939</v>
      </c>
      <c r="P169">
        <v>1986280.8703739929</v>
      </c>
      <c r="Q169">
        <v>2136918.0850240048</v>
      </c>
      <c r="R169">
        <v>2248645.1592197521</v>
      </c>
      <c r="S169">
        <v>2487582.1075696922</v>
      </c>
      <c r="T169">
        <v>2482389.6156471078</v>
      </c>
      <c r="U169">
        <v>2457570.0139190988</v>
      </c>
      <c r="V169">
        <v>2491597.0062243319</v>
      </c>
      <c r="W169">
        <v>2558366.0944052562</v>
      </c>
      <c r="X169">
        <v>2604396.086100651</v>
      </c>
      <c r="Y169">
        <v>2805724.116702483</v>
      </c>
      <c r="Z169">
        <v>2466059.9093011529</v>
      </c>
      <c r="AB169" s="4">
        <f t="shared" si="13"/>
        <v>21197917.423151441</v>
      </c>
      <c r="AC169" s="5">
        <f t="shared" si="14"/>
        <v>116</v>
      </c>
      <c r="AD169" s="6">
        <f t="shared" si="12"/>
        <v>0.29597397235746786</v>
      </c>
      <c r="AE169" s="6">
        <f t="shared" si="15"/>
        <v>0</v>
      </c>
      <c r="AF169" s="6"/>
    </row>
    <row r="170" spans="1:32" x14ac:dyDescent="0.25">
      <c r="A170" s="1">
        <v>169</v>
      </c>
      <c r="B170">
        <v>1540022.390592007</v>
      </c>
      <c r="C170">
        <v>1689796.2273216131</v>
      </c>
      <c r="D170">
        <v>1761960.433448259</v>
      </c>
      <c r="E170">
        <v>1503577.1159080439</v>
      </c>
      <c r="F170">
        <v>1584217.4361844431</v>
      </c>
      <c r="G170">
        <v>1573883.298923118</v>
      </c>
      <c r="H170">
        <v>1589915.4846413729</v>
      </c>
      <c r="I170">
        <v>1547606.1115555069</v>
      </c>
      <c r="J170">
        <v>1568694.676735302</v>
      </c>
      <c r="K170">
        <v>1587492.2574445501</v>
      </c>
      <c r="L170">
        <v>1583279.9228123981</v>
      </c>
      <c r="M170">
        <v>1585225.607383627</v>
      </c>
      <c r="N170">
        <v>1690021.417766748</v>
      </c>
      <c r="O170">
        <v>1757002.0827147129</v>
      </c>
      <c r="P170">
        <v>1940948.016584367</v>
      </c>
      <c r="Q170">
        <v>2147044.7332405881</v>
      </c>
      <c r="R170">
        <v>2245341.409622713</v>
      </c>
      <c r="S170">
        <v>2422260.3896380672</v>
      </c>
      <c r="T170">
        <v>2454491.9231065609</v>
      </c>
      <c r="U170">
        <v>2433601.291755043</v>
      </c>
      <c r="V170">
        <v>2497851.6264471528</v>
      </c>
      <c r="W170">
        <v>2507357.0914392159</v>
      </c>
      <c r="X170">
        <v>2550093.6544217719</v>
      </c>
      <c r="Y170">
        <v>2703534.214100597</v>
      </c>
      <c r="Z170">
        <v>2440660.4814293841</v>
      </c>
      <c r="AB170" s="4">
        <f t="shared" si="13"/>
        <v>20164058.869134121</v>
      </c>
      <c r="AC170" s="5">
        <f t="shared" si="14"/>
        <v>195</v>
      </c>
      <c r="AD170" s="6">
        <f t="shared" si="12"/>
        <v>-0.38443702812298441</v>
      </c>
      <c r="AE170" s="6">
        <f t="shared" si="15"/>
        <v>0</v>
      </c>
      <c r="AF170" s="6"/>
    </row>
    <row r="171" spans="1:32" x14ac:dyDescent="0.25">
      <c r="A171" s="1">
        <v>170</v>
      </c>
      <c r="B171">
        <v>1481854.533461008</v>
      </c>
      <c r="C171">
        <v>1637424.095666165</v>
      </c>
      <c r="D171">
        <v>1689585.267471846</v>
      </c>
      <c r="E171">
        <v>1380303.4471170411</v>
      </c>
      <c r="F171">
        <v>1450310.3354105521</v>
      </c>
      <c r="G171">
        <v>1420247.3419019659</v>
      </c>
      <c r="H171">
        <v>1423702.1361695901</v>
      </c>
      <c r="I171">
        <v>1393815.645189493</v>
      </c>
      <c r="J171">
        <v>1434182.9480610029</v>
      </c>
      <c r="K171">
        <v>1431214.9362936751</v>
      </c>
      <c r="L171">
        <v>1425157.9088229199</v>
      </c>
      <c r="M171">
        <v>1434487.752880245</v>
      </c>
      <c r="N171">
        <v>1602490.8585008141</v>
      </c>
      <c r="O171">
        <v>1701106.442889397</v>
      </c>
      <c r="P171">
        <v>1895092.947248253</v>
      </c>
      <c r="Q171">
        <v>2050269.473325856</v>
      </c>
      <c r="R171">
        <v>2210129.7060397021</v>
      </c>
      <c r="S171">
        <v>2377946.8764564842</v>
      </c>
      <c r="T171">
        <v>2404773.267934863</v>
      </c>
      <c r="U171">
        <v>2434824.0556489639</v>
      </c>
      <c r="V171">
        <v>2477559.8677737792</v>
      </c>
      <c r="W171">
        <v>2470623.4723443859</v>
      </c>
      <c r="X171">
        <v>2587304.764480636</v>
      </c>
      <c r="Y171">
        <v>2707651.5187018309</v>
      </c>
      <c r="Z171">
        <v>2454516.137263733</v>
      </c>
      <c r="AB171" s="4">
        <f t="shared" si="13"/>
        <v>19041524.94827418</v>
      </c>
      <c r="AC171" s="5">
        <f t="shared" si="14"/>
        <v>277</v>
      </c>
      <c r="AD171" s="6">
        <f t="shared" si="12"/>
        <v>-1.1232077479643769</v>
      </c>
      <c r="AE171" s="6">
        <f t="shared" si="15"/>
        <v>0</v>
      </c>
      <c r="AF171" s="6"/>
    </row>
    <row r="172" spans="1:32" x14ac:dyDescent="0.25">
      <c r="A172" s="1">
        <v>171</v>
      </c>
      <c r="B172">
        <v>1554020.9851466459</v>
      </c>
      <c r="C172">
        <v>1710322.3017500029</v>
      </c>
      <c r="D172">
        <v>1784957.89581942</v>
      </c>
      <c r="E172">
        <v>1520777.842852473</v>
      </c>
      <c r="F172">
        <v>1613560.840010209</v>
      </c>
      <c r="G172">
        <v>1605474.0598210399</v>
      </c>
      <c r="H172">
        <v>1625623.739496944</v>
      </c>
      <c r="I172">
        <v>1566068.960743024</v>
      </c>
      <c r="J172">
        <v>1598958.3387619141</v>
      </c>
      <c r="K172">
        <v>1629388.0681286729</v>
      </c>
      <c r="L172">
        <v>1626665.944856388</v>
      </c>
      <c r="M172">
        <v>1631861.473648716</v>
      </c>
      <c r="N172">
        <v>1786150.1636786631</v>
      </c>
      <c r="O172">
        <v>1859888.344102497</v>
      </c>
      <c r="P172">
        <v>2050393.437004803</v>
      </c>
      <c r="Q172">
        <v>2261671.1616875641</v>
      </c>
      <c r="R172">
        <v>2371190.8862006441</v>
      </c>
      <c r="S172">
        <v>2524979.0546325319</v>
      </c>
      <c r="T172">
        <v>2531845.9107155269</v>
      </c>
      <c r="U172">
        <v>2552756.964786245</v>
      </c>
      <c r="V172">
        <v>2628413.045607131</v>
      </c>
      <c r="W172">
        <v>2651555.828914267</v>
      </c>
      <c r="X172">
        <v>2719190.3159580608</v>
      </c>
      <c r="Y172">
        <v>2841148.810714331</v>
      </c>
      <c r="Z172">
        <v>2547465.4775069738</v>
      </c>
      <c r="AB172" s="4">
        <f t="shared" si="13"/>
        <v>20804723.757753693</v>
      </c>
      <c r="AC172" s="5">
        <f t="shared" si="14"/>
        <v>141</v>
      </c>
      <c r="AD172" s="6">
        <f t="shared" si="12"/>
        <v>3.720231136352483E-2</v>
      </c>
      <c r="AE172" s="6">
        <f t="shared" si="15"/>
        <v>0</v>
      </c>
      <c r="AF172" s="6"/>
    </row>
    <row r="173" spans="1:32" x14ac:dyDescent="0.25">
      <c r="A173" s="1">
        <v>172</v>
      </c>
      <c r="B173">
        <v>1500195.9792730911</v>
      </c>
      <c r="C173">
        <v>1679736.9123239899</v>
      </c>
      <c r="D173">
        <v>1771081.082393117</v>
      </c>
      <c r="E173">
        <v>1499681.5244448329</v>
      </c>
      <c r="F173">
        <v>1599859.2268362241</v>
      </c>
      <c r="G173">
        <v>1608138.9900504409</v>
      </c>
      <c r="H173">
        <v>1631788.162045049</v>
      </c>
      <c r="I173">
        <v>1584362.968045997</v>
      </c>
      <c r="J173">
        <v>1620055.578746754</v>
      </c>
      <c r="K173">
        <v>1646195.3919611881</v>
      </c>
      <c r="L173">
        <v>1640296.4687085941</v>
      </c>
      <c r="M173">
        <v>1660204.3121301651</v>
      </c>
      <c r="N173">
        <v>1802419.401312294</v>
      </c>
      <c r="O173">
        <v>1877116.2239220571</v>
      </c>
      <c r="P173">
        <v>2061503.6621021421</v>
      </c>
      <c r="Q173">
        <v>2208773.0826501888</v>
      </c>
      <c r="R173">
        <v>2331273.005099853</v>
      </c>
      <c r="S173">
        <v>2554694.7939178478</v>
      </c>
      <c r="T173">
        <v>2576264.5409437218</v>
      </c>
      <c r="U173">
        <v>2624608.617745792</v>
      </c>
      <c r="V173">
        <v>2680102.1765360138</v>
      </c>
      <c r="W173">
        <v>2750254.419408829</v>
      </c>
      <c r="X173">
        <v>2878501.2002514121</v>
      </c>
      <c r="Y173">
        <v>2917453.675181055</v>
      </c>
      <c r="Z173">
        <v>2592277.863106458</v>
      </c>
      <c r="AB173" s="4">
        <f t="shared" si="13"/>
        <v>20901755.004701082</v>
      </c>
      <c r="AC173" s="5">
        <f t="shared" si="14"/>
        <v>132</v>
      </c>
      <c r="AD173" s="6">
        <f t="shared" si="12"/>
        <v>0.10106126726885344</v>
      </c>
      <c r="AE173" s="6">
        <f t="shared" si="15"/>
        <v>0</v>
      </c>
      <c r="AF173" s="6"/>
    </row>
    <row r="174" spans="1:32" x14ac:dyDescent="0.25">
      <c r="A174" s="1">
        <v>173</v>
      </c>
      <c r="B174">
        <v>1499103.401762051</v>
      </c>
      <c r="C174">
        <v>1663115.427259004</v>
      </c>
      <c r="D174">
        <v>1741633.6813633209</v>
      </c>
      <c r="E174">
        <v>1478493.0551116541</v>
      </c>
      <c r="F174">
        <v>1568220.3750190879</v>
      </c>
      <c r="G174">
        <v>1561471.435361092</v>
      </c>
      <c r="H174">
        <v>1582939.5110385909</v>
      </c>
      <c r="I174">
        <v>1531082.442686921</v>
      </c>
      <c r="J174">
        <v>1555690.407093358</v>
      </c>
      <c r="K174">
        <v>1584416.634761455</v>
      </c>
      <c r="L174">
        <v>1583531.6946595211</v>
      </c>
      <c r="M174">
        <v>1600361.027726731</v>
      </c>
      <c r="N174">
        <v>1723286.674243693</v>
      </c>
      <c r="O174">
        <v>1781685.2798677359</v>
      </c>
      <c r="P174">
        <v>1980962.4380113841</v>
      </c>
      <c r="Q174">
        <v>2162874.6040296229</v>
      </c>
      <c r="R174">
        <v>2268346.817416246</v>
      </c>
      <c r="S174">
        <v>2558591.2742432221</v>
      </c>
      <c r="T174">
        <v>2468985.2732231738</v>
      </c>
      <c r="U174">
        <v>2519583.1774823358</v>
      </c>
      <c r="V174">
        <v>2555137.447524542</v>
      </c>
      <c r="W174">
        <v>2625942.093972303</v>
      </c>
      <c r="X174">
        <v>2683441.5476995488</v>
      </c>
      <c r="Y174">
        <v>2796148.0615306031</v>
      </c>
      <c r="Z174">
        <v>2483813.7784680929</v>
      </c>
      <c r="AB174" s="4">
        <f t="shared" si="13"/>
        <v>20267999.377167184</v>
      </c>
      <c r="AC174" s="5">
        <f t="shared" si="14"/>
        <v>187</v>
      </c>
      <c r="AD174" s="6">
        <f t="shared" si="12"/>
        <v>-0.31603089578852367</v>
      </c>
      <c r="AE174" s="6">
        <f t="shared" si="15"/>
        <v>0</v>
      </c>
      <c r="AF174" s="6"/>
    </row>
    <row r="175" spans="1:32" x14ac:dyDescent="0.25">
      <c r="A175" s="1">
        <v>174</v>
      </c>
      <c r="B175">
        <v>1593865.8612419269</v>
      </c>
      <c r="C175">
        <v>1757529.438885126</v>
      </c>
      <c r="D175">
        <v>1838982.2682232449</v>
      </c>
      <c r="E175">
        <v>1581266.296281928</v>
      </c>
      <c r="F175">
        <v>1679157.1624399531</v>
      </c>
      <c r="G175">
        <v>1687829.25946547</v>
      </c>
      <c r="H175">
        <v>1705812.8376197091</v>
      </c>
      <c r="I175">
        <v>1658101.063494117</v>
      </c>
      <c r="J175">
        <v>1709526.5896789839</v>
      </c>
      <c r="K175">
        <v>1737748.0729576319</v>
      </c>
      <c r="L175">
        <v>1763916.479937369</v>
      </c>
      <c r="M175">
        <v>1788583.824382826</v>
      </c>
      <c r="N175">
        <v>1953834.7745128979</v>
      </c>
      <c r="O175">
        <v>2041346.3243078641</v>
      </c>
      <c r="P175">
        <v>2222896.0819118968</v>
      </c>
      <c r="Q175">
        <v>2369380.325312152</v>
      </c>
      <c r="R175">
        <v>2574357.4253784511</v>
      </c>
      <c r="S175">
        <v>2699831.7681427659</v>
      </c>
      <c r="T175">
        <v>2826942.9183192081</v>
      </c>
      <c r="U175">
        <v>2811879.4457442178</v>
      </c>
      <c r="V175">
        <v>2927516.1659011678</v>
      </c>
      <c r="W175">
        <v>2997656.8002858241</v>
      </c>
      <c r="X175">
        <v>3059880.1430824562</v>
      </c>
      <c r="Y175">
        <v>3223085.680477208</v>
      </c>
      <c r="Z175">
        <v>2787739.1209651949</v>
      </c>
      <c r="AB175" s="4">
        <f t="shared" si="13"/>
        <v>22242119.999997701</v>
      </c>
      <c r="AC175" s="5">
        <f t="shared" si="14"/>
        <v>47</v>
      </c>
      <c r="AD175" s="6">
        <f t="shared" si="12"/>
        <v>0.98319266127332872</v>
      </c>
      <c r="AE175" s="6">
        <f t="shared" si="15"/>
        <v>0</v>
      </c>
      <c r="AF175" s="6"/>
    </row>
    <row r="176" spans="1:32" x14ac:dyDescent="0.25">
      <c r="A176" s="1">
        <v>175</v>
      </c>
      <c r="B176">
        <v>1541414.621809046</v>
      </c>
      <c r="C176">
        <v>1717504.654504789</v>
      </c>
      <c r="D176">
        <v>1800964.3422666229</v>
      </c>
      <c r="E176">
        <v>1517746.6478443991</v>
      </c>
      <c r="F176">
        <v>1609146.715469897</v>
      </c>
      <c r="G176">
        <v>1608987.61947514</v>
      </c>
      <c r="H176">
        <v>1634630.969401709</v>
      </c>
      <c r="I176">
        <v>1576937.669210786</v>
      </c>
      <c r="J176">
        <v>1606634.468773922</v>
      </c>
      <c r="K176">
        <v>1626784.4021272431</v>
      </c>
      <c r="L176">
        <v>1629251.1158556531</v>
      </c>
      <c r="M176">
        <v>1652780.068240121</v>
      </c>
      <c r="N176">
        <v>1795894.3925963209</v>
      </c>
      <c r="O176">
        <v>1865839.6823461279</v>
      </c>
      <c r="P176">
        <v>2053690.976028258</v>
      </c>
      <c r="Q176">
        <v>2199855.9335754989</v>
      </c>
      <c r="R176">
        <v>2330423.6090404899</v>
      </c>
      <c r="S176">
        <v>2537341.5890083872</v>
      </c>
      <c r="T176">
        <v>2565407.7202629051</v>
      </c>
      <c r="U176">
        <v>2567639.3006998659</v>
      </c>
      <c r="V176">
        <v>2709588.0536505482</v>
      </c>
      <c r="W176">
        <v>2722592.5319793681</v>
      </c>
      <c r="X176">
        <v>2757004.8723587152</v>
      </c>
      <c r="Y176">
        <v>2869444.787959578</v>
      </c>
      <c r="Z176">
        <v>2536991.9171431642</v>
      </c>
      <c r="AB176" s="4">
        <f t="shared" si="13"/>
        <v>20887720.663838562</v>
      </c>
      <c r="AC176" s="5">
        <f t="shared" si="14"/>
        <v>133</v>
      </c>
      <c r="AD176" s="6">
        <f t="shared" si="12"/>
        <v>9.1824878141689548E-2</v>
      </c>
      <c r="AE176" s="6">
        <f t="shared" si="15"/>
        <v>0</v>
      </c>
      <c r="AF176" s="6"/>
    </row>
    <row r="177" spans="1:32" x14ac:dyDescent="0.25">
      <c r="A177" s="1">
        <v>176</v>
      </c>
      <c r="B177">
        <v>1503552.5984347439</v>
      </c>
      <c r="C177">
        <v>1668140.0462644559</v>
      </c>
      <c r="D177">
        <v>1752935.122329223</v>
      </c>
      <c r="E177">
        <v>1440123.1492154261</v>
      </c>
      <c r="F177">
        <v>1517982.9176602501</v>
      </c>
      <c r="G177">
        <v>1516104.078507422</v>
      </c>
      <c r="H177">
        <v>1531014.9709211369</v>
      </c>
      <c r="I177">
        <v>1506976.2863706381</v>
      </c>
      <c r="J177">
        <v>1540183.453179559</v>
      </c>
      <c r="K177">
        <v>1573989.200361809</v>
      </c>
      <c r="L177">
        <v>1579303.945085814</v>
      </c>
      <c r="M177">
        <v>1599133.736178274</v>
      </c>
      <c r="N177">
        <v>1747732.7894040409</v>
      </c>
      <c r="O177">
        <v>1801685.3915939101</v>
      </c>
      <c r="P177">
        <v>1995351.051180556</v>
      </c>
      <c r="Q177">
        <v>2174531.4610892292</v>
      </c>
      <c r="R177">
        <v>2267262.4855232118</v>
      </c>
      <c r="S177">
        <v>2451272.278770254</v>
      </c>
      <c r="T177">
        <v>2482582.9842331642</v>
      </c>
      <c r="U177">
        <v>2510541.4342272561</v>
      </c>
      <c r="V177">
        <v>2571078.7538692108</v>
      </c>
      <c r="W177">
        <v>2626979.8736388371</v>
      </c>
      <c r="X177">
        <v>2698041.8778510862</v>
      </c>
      <c r="Y177">
        <v>2819424.0018485719</v>
      </c>
      <c r="Z177">
        <v>2490879.9004442049</v>
      </c>
      <c r="AB177" s="4">
        <f t="shared" si="13"/>
        <v>20115704.649680104</v>
      </c>
      <c r="AC177" s="5">
        <f t="shared" si="14"/>
        <v>201</v>
      </c>
      <c r="AD177" s="6">
        <f t="shared" si="12"/>
        <v>-0.41626028161188244</v>
      </c>
      <c r="AE177" s="6">
        <f t="shared" si="15"/>
        <v>0</v>
      </c>
      <c r="AF177" s="6"/>
    </row>
    <row r="178" spans="1:32" x14ac:dyDescent="0.25">
      <c r="A178" s="1">
        <v>177</v>
      </c>
      <c r="B178">
        <v>1543909.1513001621</v>
      </c>
      <c r="C178">
        <v>1725887.8840445681</v>
      </c>
      <c r="D178">
        <v>1811557.090983988</v>
      </c>
      <c r="E178">
        <v>1527910.0887609911</v>
      </c>
      <c r="F178">
        <v>1631856.4209071591</v>
      </c>
      <c r="G178">
        <v>1636797.1441336209</v>
      </c>
      <c r="H178">
        <v>1665955.0520890551</v>
      </c>
      <c r="I178">
        <v>1606535.013216215</v>
      </c>
      <c r="J178">
        <v>1660236.4477207919</v>
      </c>
      <c r="K178">
        <v>1674532.6285605619</v>
      </c>
      <c r="L178">
        <v>1691013.4322490811</v>
      </c>
      <c r="M178">
        <v>1710023.4356021469</v>
      </c>
      <c r="N178">
        <v>1866924.4685195161</v>
      </c>
      <c r="O178">
        <v>1947092.402588272</v>
      </c>
      <c r="P178">
        <v>2127391.9155050372</v>
      </c>
      <c r="Q178">
        <v>2251332.190356066</v>
      </c>
      <c r="R178">
        <v>2360734.8695839942</v>
      </c>
      <c r="S178">
        <v>2575584.120026547</v>
      </c>
      <c r="T178">
        <v>2630213.7382065179</v>
      </c>
      <c r="U178">
        <v>2676468.624970756</v>
      </c>
      <c r="V178">
        <v>2771867.324488943</v>
      </c>
      <c r="W178">
        <v>2804926.5170906968</v>
      </c>
      <c r="X178">
        <v>2895449.1012944789</v>
      </c>
      <c r="Y178">
        <v>3035802.5296531189</v>
      </c>
      <c r="Z178">
        <v>2630972.9415995362</v>
      </c>
      <c r="AB178" s="4">
        <f t="shared" si="13"/>
        <v>21367654.429396082</v>
      </c>
      <c r="AC178" s="5">
        <f t="shared" si="14"/>
        <v>105</v>
      </c>
      <c r="AD178" s="6">
        <f t="shared" si="12"/>
        <v>0.40768260579547877</v>
      </c>
      <c r="AE178" s="6">
        <f t="shared" si="15"/>
        <v>0</v>
      </c>
      <c r="AF178" s="6"/>
    </row>
    <row r="179" spans="1:32" x14ac:dyDescent="0.25">
      <c r="A179" s="1">
        <v>178</v>
      </c>
      <c r="B179">
        <v>1720730.1020276709</v>
      </c>
      <c r="C179">
        <v>1873945.8677038241</v>
      </c>
      <c r="D179">
        <v>1948217.6354397589</v>
      </c>
      <c r="E179">
        <v>1702775.3983027821</v>
      </c>
      <c r="F179">
        <v>1802593.970555837</v>
      </c>
      <c r="G179">
        <v>1791378.858091692</v>
      </c>
      <c r="H179">
        <v>1789742.3073768809</v>
      </c>
      <c r="I179">
        <v>1701801.9658124931</v>
      </c>
      <c r="J179">
        <v>1747030.754483182</v>
      </c>
      <c r="K179">
        <v>1769575.6954184589</v>
      </c>
      <c r="L179">
        <v>1779808.793538603</v>
      </c>
      <c r="M179">
        <v>1792192.770304854</v>
      </c>
      <c r="N179">
        <v>1928190.996333851</v>
      </c>
      <c r="O179">
        <v>1979297.1207010329</v>
      </c>
      <c r="P179">
        <v>2219503.2392230402</v>
      </c>
      <c r="Q179">
        <v>2330170.8002643301</v>
      </c>
      <c r="R179">
        <v>2423655.3759522368</v>
      </c>
      <c r="S179">
        <v>2626526.979230681</v>
      </c>
      <c r="T179">
        <v>2727766.9063470121</v>
      </c>
      <c r="U179">
        <v>2718029.905137124</v>
      </c>
      <c r="V179">
        <v>2783020.5207217829</v>
      </c>
      <c r="W179">
        <v>2840001.6477532508</v>
      </c>
      <c r="X179">
        <v>2921033.3472622819</v>
      </c>
      <c r="Y179">
        <v>2991166.9146761759</v>
      </c>
      <c r="Z179">
        <v>2598749.4872181988</v>
      </c>
      <c r="AB179" s="4">
        <f t="shared" si="13"/>
        <v>22551105.659901172</v>
      </c>
      <c r="AC179" s="5">
        <f t="shared" si="14"/>
        <v>40</v>
      </c>
      <c r="AD179" s="6">
        <f t="shared" si="12"/>
        <v>1.1865446973638585</v>
      </c>
      <c r="AE179" s="6">
        <f t="shared" si="15"/>
        <v>0</v>
      </c>
      <c r="AF179" s="6"/>
    </row>
    <row r="180" spans="1:32" x14ac:dyDescent="0.25">
      <c r="A180" s="1">
        <v>179</v>
      </c>
      <c r="B180">
        <v>1654684.1887715501</v>
      </c>
      <c r="C180">
        <v>1808304.469660037</v>
      </c>
      <c r="D180">
        <v>1862959.003789356</v>
      </c>
      <c r="E180">
        <v>1599753.9634801</v>
      </c>
      <c r="F180">
        <v>1678597.0553107909</v>
      </c>
      <c r="G180">
        <v>1644476.8718534971</v>
      </c>
      <c r="H180">
        <v>1634891.275927617</v>
      </c>
      <c r="I180">
        <v>1560565.621621565</v>
      </c>
      <c r="J180">
        <v>1577967.7923195411</v>
      </c>
      <c r="K180">
        <v>1591471.1719760629</v>
      </c>
      <c r="L180">
        <v>1574018.6235131731</v>
      </c>
      <c r="M180">
        <v>1584623.176588858</v>
      </c>
      <c r="N180">
        <v>1721347.092085087</v>
      </c>
      <c r="O180">
        <v>1768287.6940228569</v>
      </c>
      <c r="P180">
        <v>1973659.009071491</v>
      </c>
      <c r="Q180">
        <v>2214014.6863502511</v>
      </c>
      <c r="R180">
        <v>2305039.976176599</v>
      </c>
      <c r="S180">
        <v>2508164.3864763812</v>
      </c>
      <c r="T180">
        <v>2616746.1018446302</v>
      </c>
      <c r="U180">
        <v>2471565.1956302682</v>
      </c>
      <c r="V180">
        <v>2545367.7128323009</v>
      </c>
      <c r="W180">
        <v>2624758.0103574032</v>
      </c>
      <c r="X180">
        <v>2711099.235296085</v>
      </c>
      <c r="Y180">
        <v>2767999.0528143309</v>
      </c>
      <c r="Z180">
        <v>2468183.9250397282</v>
      </c>
      <c r="AB180" s="4">
        <f t="shared" si="13"/>
        <v>20853493.814869013</v>
      </c>
      <c r="AC180" s="5">
        <f t="shared" si="14"/>
        <v>136</v>
      </c>
      <c r="AD180" s="6">
        <f t="shared" si="12"/>
        <v>6.9299239155416789E-2</v>
      </c>
      <c r="AE180" s="6">
        <f t="shared" si="15"/>
        <v>0</v>
      </c>
      <c r="AF180" s="6"/>
    </row>
    <row r="181" spans="1:32" x14ac:dyDescent="0.25">
      <c r="A181" s="1">
        <v>180</v>
      </c>
      <c r="B181">
        <v>1511315.6007891081</v>
      </c>
      <c r="C181">
        <v>1683660.041193116</v>
      </c>
      <c r="D181">
        <v>1783320.7841808379</v>
      </c>
      <c r="E181">
        <v>1550419.691556138</v>
      </c>
      <c r="F181">
        <v>1642866.592668724</v>
      </c>
      <c r="G181">
        <v>1639477.116340219</v>
      </c>
      <c r="H181">
        <v>1669630.3432612419</v>
      </c>
      <c r="I181">
        <v>1599222.0558049439</v>
      </c>
      <c r="J181">
        <v>1643186.6800061869</v>
      </c>
      <c r="K181">
        <v>1672946.376345549</v>
      </c>
      <c r="L181">
        <v>1688167.17114516</v>
      </c>
      <c r="M181">
        <v>1691317.4474973029</v>
      </c>
      <c r="N181">
        <v>1830751.661856981</v>
      </c>
      <c r="O181">
        <v>1905972.9030032989</v>
      </c>
      <c r="P181">
        <v>2094047.6787431929</v>
      </c>
      <c r="Q181">
        <v>2313813.8248597388</v>
      </c>
      <c r="R181">
        <v>2373332.7647107458</v>
      </c>
      <c r="S181">
        <v>2565202.5196364978</v>
      </c>
      <c r="T181">
        <v>2606766.5483238911</v>
      </c>
      <c r="U181">
        <v>2643614.1415637909</v>
      </c>
      <c r="V181">
        <v>2717236.58267147</v>
      </c>
      <c r="W181">
        <v>2824549.7629073942</v>
      </c>
      <c r="X181">
        <v>2847179.9052162352</v>
      </c>
      <c r="Y181">
        <v>2975995.5837107459</v>
      </c>
      <c r="Z181">
        <v>2617515.4989923509</v>
      </c>
      <c r="AB181" s="4">
        <f t="shared" si="13"/>
        <v>21248039.433217056</v>
      </c>
      <c r="AC181" s="5">
        <f t="shared" si="14"/>
        <v>110</v>
      </c>
      <c r="AD181" s="6">
        <f t="shared" si="12"/>
        <v>0.32896065789807538</v>
      </c>
      <c r="AE181" s="6">
        <f t="shared" si="15"/>
        <v>0</v>
      </c>
      <c r="AF181" s="6"/>
    </row>
    <row r="182" spans="1:32" x14ac:dyDescent="0.25">
      <c r="A182" s="1">
        <v>181</v>
      </c>
      <c r="B182">
        <v>1607074.96963106</v>
      </c>
      <c r="C182">
        <v>1767972.7042116129</v>
      </c>
      <c r="D182">
        <v>1846806.0392515431</v>
      </c>
      <c r="E182">
        <v>1561586.405327918</v>
      </c>
      <c r="F182">
        <v>1645175.145894218</v>
      </c>
      <c r="G182">
        <v>1635123.4503639289</v>
      </c>
      <c r="H182">
        <v>1630070.2649103841</v>
      </c>
      <c r="I182">
        <v>1601597.5907517839</v>
      </c>
      <c r="J182">
        <v>1631777.1228444329</v>
      </c>
      <c r="K182">
        <v>1662451.3377897961</v>
      </c>
      <c r="L182">
        <v>1661008.193974396</v>
      </c>
      <c r="M182">
        <v>1682949.882141999</v>
      </c>
      <c r="N182">
        <v>1834194.7906724629</v>
      </c>
      <c r="O182">
        <v>1918152.108414616</v>
      </c>
      <c r="P182">
        <v>2117507.752624521</v>
      </c>
      <c r="Q182">
        <v>2262802.2927207728</v>
      </c>
      <c r="R182">
        <v>2360495.3005246562</v>
      </c>
      <c r="S182">
        <v>2570246.8754679351</v>
      </c>
      <c r="T182">
        <v>2576087.9040230918</v>
      </c>
      <c r="U182">
        <v>2601928.1072775559</v>
      </c>
      <c r="V182">
        <v>2668877.577630742</v>
      </c>
      <c r="W182">
        <v>2707978.788154162</v>
      </c>
      <c r="X182">
        <v>2766000.1710381601</v>
      </c>
      <c r="Y182">
        <v>2896798.507229554</v>
      </c>
      <c r="Z182">
        <v>2589040.6557636061</v>
      </c>
      <c r="AB182" s="4">
        <f t="shared" si="13"/>
        <v>21246174.519159839</v>
      </c>
      <c r="AC182" s="5">
        <f t="shared" si="14"/>
        <v>111</v>
      </c>
      <c r="AD182" s="6">
        <f t="shared" si="12"/>
        <v>0.32773330621195662</v>
      </c>
      <c r="AE182" s="6">
        <f t="shared" si="15"/>
        <v>0</v>
      </c>
      <c r="AF182" s="6"/>
    </row>
    <row r="183" spans="1:32" x14ac:dyDescent="0.25">
      <c r="A183" s="1">
        <v>182</v>
      </c>
      <c r="B183">
        <v>1505759.718801483</v>
      </c>
      <c r="C183">
        <v>1685921.5229528269</v>
      </c>
      <c r="D183">
        <v>1775746.174086876</v>
      </c>
      <c r="E183">
        <v>1453249.675903473</v>
      </c>
      <c r="F183">
        <v>1519573.498550639</v>
      </c>
      <c r="G183">
        <v>1512365.7457937701</v>
      </c>
      <c r="H183">
        <v>1526311.990555817</v>
      </c>
      <c r="I183">
        <v>1490253.789751196</v>
      </c>
      <c r="J183">
        <v>1519069.066995099</v>
      </c>
      <c r="K183">
        <v>1552657.900916805</v>
      </c>
      <c r="L183">
        <v>1561095.907018184</v>
      </c>
      <c r="M183">
        <v>1571676.977676996</v>
      </c>
      <c r="N183">
        <v>1743884.7492572409</v>
      </c>
      <c r="O183">
        <v>1826931.5713819109</v>
      </c>
      <c r="P183">
        <v>2010190.5455532931</v>
      </c>
      <c r="Q183">
        <v>2154643.924319848</v>
      </c>
      <c r="R183">
        <v>2253120.1977046612</v>
      </c>
      <c r="S183">
        <v>2449948.607812264</v>
      </c>
      <c r="T183">
        <v>2493645.988017695</v>
      </c>
      <c r="U183">
        <v>2540458.1409536791</v>
      </c>
      <c r="V183">
        <v>2602885.1486054482</v>
      </c>
      <c r="W183">
        <v>2644365.580725892</v>
      </c>
      <c r="X183">
        <v>2726063.9505702588</v>
      </c>
      <c r="Y183">
        <v>2855723.2928130268</v>
      </c>
      <c r="Z183">
        <v>2570512.738938076</v>
      </c>
      <c r="AB183" s="4">
        <f t="shared" si="13"/>
        <v>20134479.466158655</v>
      </c>
      <c r="AC183" s="5">
        <f t="shared" si="14"/>
        <v>199</v>
      </c>
      <c r="AD183" s="6">
        <f t="shared" si="12"/>
        <v>-0.40390405394962781</v>
      </c>
      <c r="AE183" s="6">
        <f t="shared" si="15"/>
        <v>0</v>
      </c>
      <c r="AF183" s="6"/>
    </row>
    <row r="184" spans="1:32" x14ac:dyDescent="0.25">
      <c r="A184" s="1">
        <v>183</v>
      </c>
      <c r="B184">
        <v>1549009.3243709661</v>
      </c>
      <c r="C184">
        <v>1723248.356025158</v>
      </c>
      <c r="D184">
        <v>1837662.4907577429</v>
      </c>
      <c r="E184">
        <v>1549650.112838299</v>
      </c>
      <c r="F184">
        <v>1639476.2229345411</v>
      </c>
      <c r="G184">
        <v>1658845.504405027</v>
      </c>
      <c r="H184">
        <v>1679169.5636772211</v>
      </c>
      <c r="I184">
        <v>1648824.3640949831</v>
      </c>
      <c r="J184">
        <v>1678892.877007179</v>
      </c>
      <c r="K184">
        <v>1715066.479354833</v>
      </c>
      <c r="L184">
        <v>1727824.4099311971</v>
      </c>
      <c r="M184">
        <v>1741844.112336983</v>
      </c>
      <c r="N184">
        <v>1884669.64896284</v>
      </c>
      <c r="O184">
        <v>1969100.214802339</v>
      </c>
      <c r="P184">
        <v>2156769.7333106501</v>
      </c>
      <c r="Q184">
        <v>2265570.512145895</v>
      </c>
      <c r="R184">
        <v>2359248.0585154658</v>
      </c>
      <c r="S184">
        <v>2596420.4282359309</v>
      </c>
      <c r="T184">
        <v>2639496.864473484</v>
      </c>
      <c r="U184">
        <v>2710180.3714823332</v>
      </c>
      <c r="V184">
        <v>2786309.102943195</v>
      </c>
      <c r="W184">
        <v>2791959.7890058439</v>
      </c>
      <c r="X184">
        <v>2881929.0568816359</v>
      </c>
      <c r="Y184">
        <v>3022161.5319616622</v>
      </c>
      <c r="Z184">
        <v>2673350.1566525078</v>
      </c>
      <c r="AB184" s="4">
        <f t="shared" si="13"/>
        <v>21581816.534795161</v>
      </c>
      <c r="AC184" s="5">
        <f t="shared" si="14"/>
        <v>81</v>
      </c>
      <c r="AD184" s="6">
        <f t="shared" si="12"/>
        <v>0.54862862963342307</v>
      </c>
      <c r="AE184" s="6">
        <f t="shared" si="15"/>
        <v>0</v>
      </c>
      <c r="AF184" s="6"/>
    </row>
    <row r="185" spans="1:32" x14ac:dyDescent="0.25">
      <c r="A185" s="1">
        <v>184</v>
      </c>
      <c r="B185">
        <v>1589508.0095781111</v>
      </c>
      <c r="C185">
        <v>1765656.5010495291</v>
      </c>
      <c r="D185">
        <v>1862620.199212956</v>
      </c>
      <c r="E185">
        <v>1620880.448175089</v>
      </c>
      <c r="F185">
        <v>1717291.8843600501</v>
      </c>
      <c r="G185">
        <v>1747786.4037207239</v>
      </c>
      <c r="H185">
        <v>1767887.813939078</v>
      </c>
      <c r="I185">
        <v>1706675.341378375</v>
      </c>
      <c r="J185">
        <v>1755086.4115668689</v>
      </c>
      <c r="K185">
        <v>1790650.6906614599</v>
      </c>
      <c r="L185">
        <v>1828290.516842684</v>
      </c>
      <c r="M185">
        <v>1855241.9061305539</v>
      </c>
      <c r="N185">
        <v>1989956.025589311</v>
      </c>
      <c r="O185">
        <v>2062738.7213074721</v>
      </c>
      <c r="P185">
        <v>2265735.5192800299</v>
      </c>
      <c r="Q185">
        <v>2378513.4071869082</v>
      </c>
      <c r="R185">
        <v>2521100.98421069</v>
      </c>
      <c r="S185">
        <v>2728410.512664529</v>
      </c>
      <c r="T185">
        <v>2780258.4432224492</v>
      </c>
      <c r="U185">
        <v>2855785.006429588</v>
      </c>
      <c r="V185">
        <v>2942706.150818828</v>
      </c>
      <c r="W185">
        <v>3114759.0841294979</v>
      </c>
      <c r="X185">
        <v>3059479.84588798</v>
      </c>
      <c r="Y185">
        <v>3190277.6048177681</v>
      </c>
      <c r="Z185">
        <v>2795469.3726621638</v>
      </c>
      <c r="AB185" s="4">
        <f t="shared" si="13"/>
        <v>22638161.637009818</v>
      </c>
      <c r="AC185" s="5">
        <f t="shared" si="14"/>
        <v>35</v>
      </c>
      <c r="AD185" s="6">
        <f t="shared" si="12"/>
        <v>1.2438386514082771</v>
      </c>
      <c r="AE185" s="6">
        <f t="shared" si="15"/>
        <v>0</v>
      </c>
      <c r="AF185" s="6"/>
    </row>
    <row r="186" spans="1:32" x14ac:dyDescent="0.25">
      <c r="A186" s="1">
        <v>185</v>
      </c>
      <c r="B186">
        <v>1767477.538640806</v>
      </c>
      <c r="C186">
        <v>1927860.052725649</v>
      </c>
      <c r="D186">
        <v>1996269.5300917339</v>
      </c>
      <c r="E186">
        <v>1852559.5482102321</v>
      </c>
      <c r="F186">
        <v>1928995.5081446969</v>
      </c>
      <c r="G186">
        <v>1926791.988659584</v>
      </c>
      <c r="H186">
        <v>1888252.9719258789</v>
      </c>
      <c r="I186">
        <v>1756966.6715170899</v>
      </c>
      <c r="J186">
        <v>1806289.9290268391</v>
      </c>
      <c r="K186">
        <v>1841744.26740494</v>
      </c>
      <c r="L186">
        <v>1856533.6813807311</v>
      </c>
      <c r="M186">
        <v>1869382.5813201901</v>
      </c>
      <c r="N186">
        <v>2010955.5260877749</v>
      </c>
      <c r="O186">
        <v>2061435.6437540511</v>
      </c>
      <c r="P186">
        <v>2270385.7413391741</v>
      </c>
      <c r="Q186">
        <v>2409198.6176975281</v>
      </c>
      <c r="R186">
        <v>2487116.290265887</v>
      </c>
      <c r="S186">
        <v>2726256.7884220709</v>
      </c>
      <c r="T186">
        <v>2695961.210930068</v>
      </c>
      <c r="U186">
        <v>2831079.4093157742</v>
      </c>
      <c r="V186">
        <v>2906744.800634915</v>
      </c>
      <c r="W186">
        <v>3011215.8342414652</v>
      </c>
      <c r="X186">
        <v>2993321.7366997362</v>
      </c>
      <c r="Y186">
        <v>3140922.3531337688</v>
      </c>
      <c r="Z186">
        <v>2783651.4612040059</v>
      </c>
      <c r="AB186" s="4">
        <f t="shared" si="13"/>
        <v>23507399.76516857</v>
      </c>
      <c r="AC186" s="5">
        <f t="shared" si="14"/>
        <v>16</v>
      </c>
      <c r="AD186" s="6">
        <f t="shared" si="12"/>
        <v>1.8159083819706103</v>
      </c>
      <c r="AE186" s="6">
        <f t="shared" si="15"/>
        <v>23507399.76516857</v>
      </c>
      <c r="AF186" s="6"/>
    </row>
    <row r="187" spans="1:32" x14ac:dyDescent="0.25">
      <c r="A187" s="1">
        <v>186</v>
      </c>
      <c r="B187">
        <v>1707806.8478141821</v>
      </c>
      <c r="C187">
        <v>1880843.3426052369</v>
      </c>
      <c r="D187">
        <v>1904003.2814491801</v>
      </c>
      <c r="E187">
        <v>1634608.8025722001</v>
      </c>
      <c r="F187">
        <v>1697214.7542520801</v>
      </c>
      <c r="G187">
        <v>1683601.1438189789</v>
      </c>
      <c r="H187">
        <v>1665828.926877215</v>
      </c>
      <c r="I187">
        <v>1576115.2816551849</v>
      </c>
      <c r="J187">
        <v>1592657.545386323</v>
      </c>
      <c r="K187">
        <v>1602239.446970159</v>
      </c>
      <c r="L187">
        <v>1593845.195322827</v>
      </c>
      <c r="M187">
        <v>1626161.7255783861</v>
      </c>
      <c r="N187">
        <v>1751852.5231891361</v>
      </c>
      <c r="O187">
        <v>1812885.5876951029</v>
      </c>
      <c r="P187">
        <v>2086673.8420550181</v>
      </c>
      <c r="Q187">
        <v>2212839.347446606</v>
      </c>
      <c r="R187">
        <v>2291895.5643979912</v>
      </c>
      <c r="S187">
        <v>2473244.5132764308</v>
      </c>
      <c r="T187">
        <v>2507929.6064680582</v>
      </c>
      <c r="U187">
        <v>2588594.1499773501</v>
      </c>
      <c r="V187">
        <v>2615018.0003107628</v>
      </c>
      <c r="W187">
        <v>2633663.518015306</v>
      </c>
      <c r="X187">
        <v>2614389.1084018671</v>
      </c>
      <c r="Y187">
        <v>2688132.1428378061</v>
      </c>
      <c r="Z187">
        <v>2399151.9782919129</v>
      </c>
      <c r="AB187" s="4">
        <f t="shared" si="13"/>
        <v>21163963.869783662</v>
      </c>
      <c r="AC187" s="5">
        <f t="shared" si="14"/>
        <v>119</v>
      </c>
      <c r="AD187" s="6">
        <f t="shared" si="12"/>
        <v>0.27362819678974964</v>
      </c>
      <c r="AE187" s="6">
        <f t="shared" si="15"/>
        <v>0</v>
      </c>
      <c r="AF187" s="6"/>
    </row>
    <row r="188" spans="1:32" x14ac:dyDescent="0.25">
      <c r="A188" s="1">
        <v>187</v>
      </c>
      <c r="B188">
        <v>1362088.4600610069</v>
      </c>
      <c r="C188">
        <v>1510185.345562727</v>
      </c>
      <c r="D188">
        <v>1600003.638581397</v>
      </c>
      <c r="E188">
        <v>1314555.6588478489</v>
      </c>
      <c r="F188">
        <v>1379726.8231309811</v>
      </c>
      <c r="G188">
        <v>1394242.084584902</v>
      </c>
      <c r="H188">
        <v>1431723.2682798561</v>
      </c>
      <c r="I188">
        <v>1412649.001668463</v>
      </c>
      <c r="J188">
        <v>1436362.779910014</v>
      </c>
      <c r="K188">
        <v>1457601.79964647</v>
      </c>
      <c r="L188">
        <v>1462095.2809994</v>
      </c>
      <c r="M188">
        <v>1490907.0215581791</v>
      </c>
      <c r="N188">
        <v>1636240.283768527</v>
      </c>
      <c r="O188">
        <v>1698589.641387735</v>
      </c>
      <c r="P188">
        <v>1894581.9194300431</v>
      </c>
      <c r="Q188">
        <v>2070540.2153885241</v>
      </c>
      <c r="R188">
        <v>2191849.7919192831</v>
      </c>
      <c r="S188">
        <v>2388723.6700776089</v>
      </c>
      <c r="T188">
        <v>2420750.034187458</v>
      </c>
      <c r="U188">
        <v>2422919.1500437818</v>
      </c>
      <c r="V188">
        <v>2447279.3318570522</v>
      </c>
      <c r="W188">
        <v>2529736.7349111391</v>
      </c>
      <c r="X188">
        <v>2593332.1659779409</v>
      </c>
      <c r="Y188">
        <v>2715027.1818412198</v>
      </c>
      <c r="Z188">
        <v>2450475.3472768562</v>
      </c>
      <c r="AB188" s="4">
        <f t="shared" si="13"/>
        <v>18824946.791631274</v>
      </c>
      <c r="AC188" s="5">
        <f t="shared" si="14"/>
        <v>284</v>
      </c>
      <c r="AD188" s="6">
        <f t="shared" si="12"/>
        <v>-1.2657438421631422</v>
      </c>
      <c r="AE188" s="6">
        <f t="shared" si="15"/>
        <v>0</v>
      </c>
      <c r="AF188" s="6"/>
    </row>
    <row r="189" spans="1:32" x14ac:dyDescent="0.25">
      <c r="A189" s="1">
        <v>188</v>
      </c>
      <c r="B189">
        <v>1409919.6977609689</v>
      </c>
      <c r="C189">
        <v>1576031.1464595101</v>
      </c>
      <c r="D189">
        <v>1674757.950594164</v>
      </c>
      <c r="E189">
        <v>1333813.792826016</v>
      </c>
      <c r="F189">
        <v>1391893.569097704</v>
      </c>
      <c r="G189">
        <v>1412987.5964113669</v>
      </c>
      <c r="H189">
        <v>1445311.0838937729</v>
      </c>
      <c r="I189">
        <v>1437875.6734683041</v>
      </c>
      <c r="J189">
        <v>1454057.304592896</v>
      </c>
      <c r="K189">
        <v>1478333.7381326719</v>
      </c>
      <c r="L189">
        <v>1485542.0939090969</v>
      </c>
      <c r="M189">
        <v>1509131.2962720289</v>
      </c>
      <c r="N189">
        <v>1680836.1121136411</v>
      </c>
      <c r="O189">
        <v>1747976.1988683711</v>
      </c>
      <c r="P189">
        <v>1927167.4929400941</v>
      </c>
      <c r="Q189">
        <v>2088669.2555407661</v>
      </c>
      <c r="R189">
        <v>2180111.9448262458</v>
      </c>
      <c r="S189">
        <v>2398046.9122299738</v>
      </c>
      <c r="T189">
        <v>2433898.5528111388</v>
      </c>
      <c r="U189">
        <v>2445997.1695927009</v>
      </c>
      <c r="V189">
        <v>2494609.0899642538</v>
      </c>
      <c r="W189">
        <v>2542304.488051543</v>
      </c>
      <c r="X189">
        <v>2647336.0687584658</v>
      </c>
      <c r="Y189">
        <v>2757128.4181648949</v>
      </c>
      <c r="Z189">
        <v>2460196.786175827</v>
      </c>
      <c r="AB189" s="4">
        <f t="shared" si="13"/>
        <v>19157888.178428423</v>
      </c>
      <c r="AC189" s="5">
        <f t="shared" si="14"/>
        <v>263</v>
      </c>
      <c r="AD189" s="6">
        <f t="shared" si="12"/>
        <v>-1.0466258775134034</v>
      </c>
      <c r="AE189" s="6">
        <f t="shared" si="15"/>
        <v>0</v>
      </c>
      <c r="AF189" s="6"/>
    </row>
    <row r="190" spans="1:32" x14ac:dyDescent="0.25">
      <c r="A190" s="1">
        <v>189</v>
      </c>
      <c r="B190">
        <v>1486054.8672749009</v>
      </c>
      <c r="C190">
        <v>1653387.1244990311</v>
      </c>
      <c r="D190">
        <v>1736748.5057322059</v>
      </c>
      <c r="E190">
        <v>1365758.1887502361</v>
      </c>
      <c r="F190">
        <v>1425638.123411658</v>
      </c>
      <c r="G190">
        <v>1432925.497140429</v>
      </c>
      <c r="H190">
        <v>1459501.6717234971</v>
      </c>
      <c r="I190">
        <v>1463021.482814203</v>
      </c>
      <c r="J190">
        <v>1477850.937862226</v>
      </c>
      <c r="K190">
        <v>1503948.932081823</v>
      </c>
      <c r="L190">
        <v>1525595.421690403</v>
      </c>
      <c r="M190">
        <v>1548149.0380585419</v>
      </c>
      <c r="N190">
        <v>1723756.6122290359</v>
      </c>
      <c r="O190">
        <v>1776957.2282773219</v>
      </c>
      <c r="P190">
        <v>1968325.0634041519</v>
      </c>
      <c r="Q190">
        <v>2143296.0829300149</v>
      </c>
      <c r="R190">
        <v>2223626.7240459761</v>
      </c>
      <c r="S190">
        <v>2458415.725538596</v>
      </c>
      <c r="T190">
        <v>2485292.7688717358</v>
      </c>
      <c r="U190">
        <v>2514402.7049238891</v>
      </c>
      <c r="V190">
        <v>2552397.497088931</v>
      </c>
      <c r="W190">
        <v>2634318.1782898009</v>
      </c>
      <c r="X190">
        <v>2715742.0557905752</v>
      </c>
      <c r="Y190">
        <v>2835769.6393630472</v>
      </c>
      <c r="Z190">
        <v>2531241.0624160408</v>
      </c>
      <c r="AB190" s="4">
        <f t="shared" si="13"/>
        <v>19638006.129937232</v>
      </c>
      <c r="AC190" s="5">
        <f t="shared" si="14"/>
        <v>232</v>
      </c>
      <c r="AD190" s="6">
        <f t="shared" si="12"/>
        <v>-0.73064693197453323</v>
      </c>
      <c r="AE190" s="6">
        <f t="shared" si="15"/>
        <v>0</v>
      </c>
      <c r="AF190" s="6"/>
    </row>
    <row r="191" spans="1:32" x14ac:dyDescent="0.25">
      <c r="A191" s="1">
        <v>190</v>
      </c>
      <c r="B191">
        <v>1459759.4491125969</v>
      </c>
      <c r="C191">
        <v>1635357.9266663541</v>
      </c>
      <c r="D191">
        <v>1727378.4928245819</v>
      </c>
      <c r="E191">
        <v>1374477.1430085751</v>
      </c>
      <c r="F191">
        <v>1443208.814128547</v>
      </c>
      <c r="G191">
        <v>1449109.6367876411</v>
      </c>
      <c r="H191">
        <v>1489049.771696649</v>
      </c>
      <c r="I191">
        <v>1474030.0732025141</v>
      </c>
      <c r="J191">
        <v>1514192.964390618</v>
      </c>
      <c r="K191">
        <v>1553715.406314411</v>
      </c>
      <c r="L191">
        <v>1575314.985898678</v>
      </c>
      <c r="M191">
        <v>1601296.298781825</v>
      </c>
      <c r="N191">
        <v>1795515.1900531489</v>
      </c>
      <c r="O191">
        <v>1864772.5879815151</v>
      </c>
      <c r="P191">
        <v>2071291.197536638</v>
      </c>
      <c r="Q191">
        <v>2273411.7988095721</v>
      </c>
      <c r="R191">
        <v>2316990.3246135809</v>
      </c>
      <c r="S191">
        <v>2537771.2075274829</v>
      </c>
      <c r="T191">
        <v>2578937.0174350631</v>
      </c>
      <c r="U191">
        <v>2626817.1837369702</v>
      </c>
      <c r="V191">
        <v>2698748.9807414361</v>
      </c>
      <c r="W191">
        <v>2773812.1414832948</v>
      </c>
      <c r="X191">
        <v>2853483.6309940219</v>
      </c>
      <c r="Y191">
        <v>2969298.6094956249</v>
      </c>
      <c r="Z191">
        <v>2625717.4303328549</v>
      </c>
      <c r="AB191" s="4">
        <f t="shared" si="13"/>
        <v>20158102.295742851</v>
      </c>
      <c r="AC191" s="5">
        <f t="shared" si="14"/>
        <v>197</v>
      </c>
      <c r="AD191" s="6">
        <f t="shared" si="12"/>
        <v>-0.38835721434656456</v>
      </c>
      <c r="AE191" s="6">
        <f t="shared" si="15"/>
        <v>0</v>
      </c>
      <c r="AF191" s="6"/>
    </row>
    <row r="192" spans="1:32" x14ac:dyDescent="0.25">
      <c r="A192" s="1">
        <v>191</v>
      </c>
      <c r="B192">
        <v>1851581.6683786251</v>
      </c>
      <c r="C192">
        <v>2028980.962150665</v>
      </c>
      <c r="D192">
        <v>2124700.597599525</v>
      </c>
      <c r="E192">
        <v>1987635.6396120409</v>
      </c>
      <c r="F192">
        <v>2081830.514351014</v>
      </c>
      <c r="G192">
        <v>2093108.62098072</v>
      </c>
      <c r="H192">
        <v>2073218.196968656</v>
      </c>
      <c r="I192">
        <v>1945408.44721905</v>
      </c>
      <c r="J192">
        <v>1982803.673436448</v>
      </c>
      <c r="K192">
        <v>2017436.7059514769</v>
      </c>
      <c r="L192">
        <v>2018310.057520394</v>
      </c>
      <c r="M192">
        <v>2057912.3807375249</v>
      </c>
      <c r="N192">
        <v>2157060.0046127038</v>
      </c>
      <c r="O192">
        <v>2193859.6026278781</v>
      </c>
      <c r="P192">
        <v>2381367.4331602869</v>
      </c>
      <c r="Q192">
        <v>2477589.4768724241</v>
      </c>
      <c r="R192">
        <v>2651951.0572406938</v>
      </c>
      <c r="S192">
        <v>2821561.1026111539</v>
      </c>
      <c r="T192">
        <v>2829207.939559835</v>
      </c>
      <c r="U192">
        <v>2900897.3038535728</v>
      </c>
      <c r="V192">
        <v>3000473.2825249792</v>
      </c>
      <c r="W192">
        <v>3084203.8590214988</v>
      </c>
      <c r="X192">
        <v>3086206.693238697</v>
      </c>
      <c r="Y192">
        <v>3200183.8179964689</v>
      </c>
      <c r="Z192">
        <v>2781770.9037085129</v>
      </c>
      <c r="AB192" s="4">
        <f t="shared" si="13"/>
        <v>25090070.228182878</v>
      </c>
      <c r="AC192" s="5">
        <f t="shared" si="14"/>
        <v>2</v>
      </c>
      <c r="AD192" s="6">
        <f t="shared" si="12"/>
        <v>2.8575077274381195</v>
      </c>
      <c r="AE192" s="6">
        <f t="shared" si="15"/>
        <v>25090070.228182878</v>
      </c>
      <c r="AF192" s="6"/>
    </row>
    <row r="193" spans="1:32" x14ac:dyDescent="0.25">
      <c r="A193" s="1">
        <v>192</v>
      </c>
      <c r="B193">
        <v>2013362.618530401</v>
      </c>
      <c r="C193">
        <v>2149675.0785141201</v>
      </c>
      <c r="D193">
        <v>2204361.12580116</v>
      </c>
      <c r="E193">
        <v>2113731.8030496151</v>
      </c>
      <c r="F193">
        <v>2178864.9468652941</v>
      </c>
      <c r="G193">
        <v>2153344.0363921518</v>
      </c>
      <c r="H193">
        <v>2088830.4261181769</v>
      </c>
      <c r="I193">
        <v>1935133.052279345</v>
      </c>
      <c r="J193">
        <v>1967178.873186118</v>
      </c>
      <c r="K193">
        <v>1994877.937624197</v>
      </c>
      <c r="L193">
        <v>1998297.1694871939</v>
      </c>
      <c r="M193">
        <v>2000291.176511402</v>
      </c>
      <c r="N193">
        <v>2140537.236533795</v>
      </c>
      <c r="O193">
        <v>2219847.2058590311</v>
      </c>
      <c r="P193">
        <v>2370308.1018778938</v>
      </c>
      <c r="Q193">
        <v>2504305.2516824501</v>
      </c>
      <c r="R193">
        <v>2598795.8836245709</v>
      </c>
      <c r="S193">
        <v>2769035.8827892109</v>
      </c>
      <c r="T193">
        <v>2775792.6301310132</v>
      </c>
      <c r="U193">
        <v>2802170.1557765119</v>
      </c>
      <c r="V193">
        <v>2944656.0273984228</v>
      </c>
      <c r="W193">
        <v>2954555.00854572</v>
      </c>
      <c r="X193">
        <v>3013619.504620329</v>
      </c>
      <c r="Y193">
        <v>3149242.4411307368</v>
      </c>
      <c r="Z193">
        <v>2703429.35943997</v>
      </c>
      <c r="AB193" s="4">
        <f t="shared" si="13"/>
        <v>25302520.89605717</v>
      </c>
      <c r="AC193" s="5">
        <f t="shared" si="14"/>
        <v>1</v>
      </c>
      <c r="AD193" s="6">
        <f t="shared" si="12"/>
        <v>2.9973274067543922</v>
      </c>
      <c r="AE193" s="6">
        <f t="shared" si="15"/>
        <v>25302520.89605717</v>
      </c>
      <c r="AF193" s="6"/>
    </row>
    <row r="194" spans="1:32" x14ac:dyDescent="0.25">
      <c r="A194" s="1">
        <v>193</v>
      </c>
      <c r="B194">
        <v>1624056.7379232701</v>
      </c>
      <c r="C194">
        <v>1751144.645071588</v>
      </c>
      <c r="D194">
        <v>1829384.8653512429</v>
      </c>
      <c r="E194">
        <v>1566158.266187082</v>
      </c>
      <c r="F194">
        <v>1623922.1430404279</v>
      </c>
      <c r="G194">
        <v>1609443.4125227779</v>
      </c>
      <c r="H194">
        <v>1605553.2425629131</v>
      </c>
      <c r="I194">
        <v>1522862.102139828</v>
      </c>
      <c r="J194">
        <v>1546735.452033275</v>
      </c>
      <c r="K194">
        <v>1574611.856988098</v>
      </c>
      <c r="L194">
        <v>1584676.6813324499</v>
      </c>
      <c r="M194">
        <v>1608359.097767246</v>
      </c>
      <c r="N194">
        <v>1774287.292766396</v>
      </c>
      <c r="O194">
        <v>1842453.5031187551</v>
      </c>
      <c r="P194">
        <v>2031460.9345211559</v>
      </c>
      <c r="Q194">
        <v>2195282.8043666682</v>
      </c>
      <c r="R194">
        <v>2320999.1830765959</v>
      </c>
      <c r="S194">
        <v>2514832.0253632162</v>
      </c>
      <c r="T194">
        <v>2538451.6836330071</v>
      </c>
      <c r="U194">
        <v>2585418.5163584342</v>
      </c>
      <c r="V194">
        <v>2614182.181095941</v>
      </c>
      <c r="W194">
        <v>2680719.2291705152</v>
      </c>
      <c r="X194">
        <v>2733631.9910367168</v>
      </c>
      <c r="Y194">
        <v>2850725.884006253</v>
      </c>
      <c r="Z194">
        <v>2513180.5938411281</v>
      </c>
      <c r="AB194" s="4">
        <f t="shared" si="13"/>
        <v>20747249.159812979</v>
      </c>
      <c r="AC194" s="5">
        <f t="shared" si="14"/>
        <v>146</v>
      </c>
      <c r="AD194" s="6">
        <f t="shared" ref="AD194:AD257" si="16">(AB194-$AI$8)/$AI$10</f>
        <v>-6.2331626715513651E-4</v>
      </c>
      <c r="AE194" s="6">
        <f t="shared" si="15"/>
        <v>0</v>
      </c>
      <c r="AF194" s="6"/>
    </row>
    <row r="195" spans="1:32" x14ac:dyDescent="0.25">
      <c r="A195" s="1">
        <v>194</v>
      </c>
      <c r="B195">
        <v>1493052.1921847649</v>
      </c>
      <c r="C195">
        <v>1655911.5004829951</v>
      </c>
      <c r="D195">
        <v>1745108.290398974</v>
      </c>
      <c r="E195">
        <v>1397522.791761976</v>
      </c>
      <c r="F195">
        <v>1457545.97429616</v>
      </c>
      <c r="G195">
        <v>1456165.7597464281</v>
      </c>
      <c r="H195">
        <v>1472915.7823974141</v>
      </c>
      <c r="I195">
        <v>1443848.023481695</v>
      </c>
      <c r="J195">
        <v>1453960.9303945261</v>
      </c>
      <c r="K195">
        <v>1470722.059503349</v>
      </c>
      <c r="L195">
        <v>1469199.46701951</v>
      </c>
      <c r="M195">
        <v>1492197.630982352</v>
      </c>
      <c r="N195">
        <v>1660661.5675983641</v>
      </c>
      <c r="O195">
        <v>1724017.738591183</v>
      </c>
      <c r="P195">
        <v>1905821.8106942361</v>
      </c>
      <c r="Q195">
        <v>2063160.368615651</v>
      </c>
      <c r="R195">
        <v>2178094.510470483</v>
      </c>
      <c r="S195">
        <v>2385464.0942463358</v>
      </c>
      <c r="T195">
        <v>2401799.4600766692</v>
      </c>
      <c r="U195">
        <v>2426977.5963414921</v>
      </c>
      <c r="V195">
        <v>2440065.8363954029</v>
      </c>
      <c r="W195">
        <v>2495579.5317610102</v>
      </c>
      <c r="X195">
        <v>2600155.067132934</v>
      </c>
      <c r="Y195">
        <v>2753183.8251418672</v>
      </c>
      <c r="Z195">
        <v>2487619.678534511</v>
      </c>
      <c r="AB195" s="4">
        <f t="shared" ref="AB195:AB258" si="17">NPV(0.068,C195:X195)</f>
        <v>19334711.887509409</v>
      </c>
      <c r="AC195" s="5">
        <f t="shared" ref="AC195:AC258" si="18">_xlfn.RANK.AVG(AB195,$AB$2:$AB$311)</f>
        <v>250</v>
      </c>
      <c r="AD195" s="6">
        <f t="shared" si="16"/>
        <v>-0.93025328830673426</v>
      </c>
      <c r="AE195" s="6">
        <f t="shared" ref="AE195:AE258" si="19">IF(AB195&gt;=PERCENTILE($AB$2:$AB$311,0.9),1,0)*AB195</f>
        <v>0</v>
      </c>
      <c r="AF195" s="6"/>
    </row>
    <row r="196" spans="1:32" x14ac:dyDescent="0.25">
      <c r="A196" s="1">
        <v>195</v>
      </c>
      <c r="B196">
        <v>1362194.5802498809</v>
      </c>
      <c r="C196">
        <v>1544338.7282345451</v>
      </c>
      <c r="D196">
        <v>1644206.9673369741</v>
      </c>
      <c r="E196">
        <v>1358798.909784626</v>
      </c>
      <c r="F196">
        <v>1424438.2001500011</v>
      </c>
      <c r="G196">
        <v>1434286.7230204809</v>
      </c>
      <c r="H196">
        <v>1464830.138526286</v>
      </c>
      <c r="I196">
        <v>1422023.4754049019</v>
      </c>
      <c r="J196">
        <v>1438999.250690399</v>
      </c>
      <c r="K196">
        <v>1476525.1620805759</v>
      </c>
      <c r="L196">
        <v>1484070.0966428739</v>
      </c>
      <c r="M196">
        <v>1514461.347795082</v>
      </c>
      <c r="N196">
        <v>1673193.444427961</v>
      </c>
      <c r="O196">
        <v>1729026.299270547</v>
      </c>
      <c r="P196">
        <v>1909742.752010732</v>
      </c>
      <c r="Q196">
        <v>2076175.625110673</v>
      </c>
      <c r="R196">
        <v>2177215.8923345669</v>
      </c>
      <c r="S196">
        <v>2409789.310550232</v>
      </c>
      <c r="T196">
        <v>2418565.8718464389</v>
      </c>
      <c r="U196">
        <v>2444945.914203662</v>
      </c>
      <c r="V196">
        <v>2466810.9662923892</v>
      </c>
      <c r="W196">
        <v>2568329.4036240592</v>
      </c>
      <c r="X196">
        <v>2630145.025019391</v>
      </c>
      <c r="Y196">
        <v>2732621.42209276</v>
      </c>
      <c r="Z196">
        <v>2459461.3343871091</v>
      </c>
      <c r="AB196" s="4">
        <f t="shared" si="17"/>
        <v>19127108.179514986</v>
      </c>
      <c r="AC196" s="5">
        <f t="shared" si="18"/>
        <v>271</v>
      </c>
      <c r="AD196" s="6">
        <f t="shared" si="16"/>
        <v>-1.0668830488393062</v>
      </c>
      <c r="AE196" s="6">
        <f t="shared" si="19"/>
        <v>0</v>
      </c>
      <c r="AF196" s="6"/>
    </row>
    <row r="197" spans="1:32" x14ac:dyDescent="0.25">
      <c r="A197" s="1">
        <v>196</v>
      </c>
      <c r="B197">
        <v>1532595.930829623</v>
      </c>
      <c r="C197">
        <v>1718809.8004911039</v>
      </c>
      <c r="D197">
        <v>1806158.719023136</v>
      </c>
      <c r="E197">
        <v>1526053.8248143001</v>
      </c>
      <c r="F197">
        <v>1599686.94090929</v>
      </c>
      <c r="G197">
        <v>1591649.1513369849</v>
      </c>
      <c r="H197">
        <v>1618386.481046167</v>
      </c>
      <c r="I197">
        <v>1581287.445755498</v>
      </c>
      <c r="J197">
        <v>1611711.0663016681</v>
      </c>
      <c r="K197">
        <v>1648937.504642071</v>
      </c>
      <c r="L197">
        <v>1645437.1096608471</v>
      </c>
      <c r="M197">
        <v>1662188.2180053541</v>
      </c>
      <c r="N197">
        <v>1838109.4632543169</v>
      </c>
      <c r="O197">
        <v>1916692.783128072</v>
      </c>
      <c r="P197">
        <v>2132546.042228959</v>
      </c>
      <c r="Q197">
        <v>2249752.01954791</v>
      </c>
      <c r="R197">
        <v>2338999.8628087239</v>
      </c>
      <c r="S197">
        <v>2563648.1199444062</v>
      </c>
      <c r="T197">
        <v>2576053.0808556299</v>
      </c>
      <c r="U197">
        <v>2607762.8890092401</v>
      </c>
      <c r="V197">
        <v>2679995.6893100659</v>
      </c>
      <c r="W197">
        <v>2741508.3833714458</v>
      </c>
      <c r="X197">
        <v>2809274.5898054801</v>
      </c>
      <c r="Y197">
        <v>2942418.7846642989</v>
      </c>
      <c r="Z197">
        <v>2563709.511787375</v>
      </c>
      <c r="AB197" s="4">
        <f t="shared" si="17"/>
        <v>21026798.376604732</v>
      </c>
      <c r="AC197" s="5">
        <f t="shared" si="18"/>
        <v>124</v>
      </c>
      <c r="AD197" s="6">
        <f t="shared" si="16"/>
        <v>0.18335577984971729</v>
      </c>
      <c r="AE197" s="6">
        <f t="shared" si="19"/>
        <v>0</v>
      </c>
      <c r="AF197" s="6"/>
    </row>
    <row r="198" spans="1:32" x14ac:dyDescent="0.25">
      <c r="A198" s="1">
        <v>197</v>
      </c>
      <c r="B198">
        <v>1539716.774464339</v>
      </c>
      <c r="C198">
        <v>1686309.399166025</v>
      </c>
      <c r="D198">
        <v>1781951.593109847</v>
      </c>
      <c r="E198">
        <v>1533461.5261146009</v>
      </c>
      <c r="F198">
        <v>1613480.104178627</v>
      </c>
      <c r="G198">
        <v>1622024.1268234709</v>
      </c>
      <c r="H198">
        <v>1636849.010392373</v>
      </c>
      <c r="I198">
        <v>1568601.078048096</v>
      </c>
      <c r="J198">
        <v>1587208.8442927341</v>
      </c>
      <c r="K198">
        <v>1605467.936569161</v>
      </c>
      <c r="L198">
        <v>1597431.1935339461</v>
      </c>
      <c r="M198">
        <v>1611930.4424219599</v>
      </c>
      <c r="N198">
        <v>1721764.8551004049</v>
      </c>
      <c r="O198">
        <v>1787346.344299387</v>
      </c>
      <c r="P198">
        <v>1966674.7455475619</v>
      </c>
      <c r="Q198">
        <v>2130280.8398417588</v>
      </c>
      <c r="R198">
        <v>2228048.9549617609</v>
      </c>
      <c r="S198">
        <v>2450676.1866521779</v>
      </c>
      <c r="T198">
        <v>2491641.8801579261</v>
      </c>
      <c r="U198">
        <v>2471347.0329012382</v>
      </c>
      <c r="V198">
        <v>2511924.0694580488</v>
      </c>
      <c r="W198">
        <v>2548040.7765659462</v>
      </c>
      <c r="X198">
        <v>2591702.796042548</v>
      </c>
      <c r="Y198">
        <v>2773485.14069492</v>
      </c>
      <c r="Z198">
        <v>2475139.481598651</v>
      </c>
      <c r="AB198" s="4">
        <f t="shared" si="17"/>
        <v>20426550.575533889</v>
      </c>
      <c r="AC198" s="5">
        <f t="shared" si="18"/>
        <v>172</v>
      </c>
      <c r="AD198" s="6">
        <f t="shared" si="16"/>
        <v>-0.2116839528833559</v>
      </c>
      <c r="AE198" s="6">
        <f t="shared" si="19"/>
        <v>0</v>
      </c>
      <c r="AF198" s="6"/>
    </row>
    <row r="199" spans="1:32" x14ac:dyDescent="0.25">
      <c r="A199" s="1">
        <v>198</v>
      </c>
      <c r="B199">
        <v>1412190.904222203</v>
      </c>
      <c r="C199">
        <v>1602257.1094655921</v>
      </c>
      <c r="D199">
        <v>1698877.505267536</v>
      </c>
      <c r="E199">
        <v>1452139.6304159029</v>
      </c>
      <c r="F199">
        <v>1542461.907644175</v>
      </c>
      <c r="G199">
        <v>1557773.5576218001</v>
      </c>
      <c r="H199">
        <v>1578429.4468801599</v>
      </c>
      <c r="I199">
        <v>1538323.7244471819</v>
      </c>
      <c r="J199">
        <v>1553659.808193963</v>
      </c>
      <c r="K199">
        <v>1592007.003838795</v>
      </c>
      <c r="L199">
        <v>1582262.469938996</v>
      </c>
      <c r="M199">
        <v>1616904.35004265</v>
      </c>
      <c r="N199">
        <v>1755257.2058009091</v>
      </c>
      <c r="O199">
        <v>1820538.658727291</v>
      </c>
      <c r="P199">
        <v>2028856.159536364</v>
      </c>
      <c r="Q199">
        <v>2192478.87332199</v>
      </c>
      <c r="R199">
        <v>2300277.74550835</v>
      </c>
      <c r="S199">
        <v>2498233.7184323408</v>
      </c>
      <c r="T199">
        <v>2518860.4179632622</v>
      </c>
      <c r="U199">
        <v>2538846.037141806</v>
      </c>
      <c r="V199">
        <v>2577957.4986646362</v>
      </c>
      <c r="W199">
        <v>2635878.315118507</v>
      </c>
      <c r="X199">
        <v>2780808.1075949459</v>
      </c>
      <c r="Y199">
        <v>2852052.9005011572</v>
      </c>
      <c r="Z199">
        <v>2552149.6032503331</v>
      </c>
      <c r="AB199" s="4">
        <f t="shared" si="17"/>
        <v>20246190.48981164</v>
      </c>
      <c r="AC199" s="5">
        <f t="shared" si="18"/>
        <v>189</v>
      </c>
      <c r="AD199" s="6">
        <f t="shared" si="16"/>
        <v>-0.3303839296801428</v>
      </c>
      <c r="AE199" s="6">
        <f t="shared" si="19"/>
        <v>0</v>
      </c>
      <c r="AF199" s="6"/>
    </row>
    <row r="200" spans="1:32" x14ac:dyDescent="0.25">
      <c r="A200" s="1">
        <v>199</v>
      </c>
      <c r="B200">
        <v>1645893.1381775399</v>
      </c>
      <c r="C200">
        <v>1827614.263711073</v>
      </c>
      <c r="D200">
        <v>1910388.3910301661</v>
      </c>
      <c r="E200">
        <v>1687925.622145463</v>
      </c>
      <c r="F200">
        <v>1787894.252645402</v>
      </c>
      <c r="G200">
        <v>1803033.038722659</v>
      </c>
      <c r="H200">
        <v>1805286.5531191281</v>
      </c>
      <c r="I200">
        <v>1740623.540421464</v>
      </c>
      <c r="J200">
        <v>1776791.04255641</v>
      </c>
      <c r="K200">
        <v>1808863.62888876</v>
      </c>
      <c r="L200">
        <v>1836389.920455199</v>
      </c>
      <c r="M200">
        <v>1869371.839913873</v>
      </c>
      <c r="N200">
        <v>1989781.6299023719</v>
      </c>
      <c r="O200">
        <v>2065777.1428135301</v>
      </c>
      <c r="P200">
        <v>2284747.3822174119</v>
      </c>
      <c r="Q200">
        <v>2414017.9291256769</v>
      </c>
      <c r="R200">
        <v>2529519.4656927809</v>
      </c>
      <c r="S200">
        <v>2716667.7934259628</v>
      </c>
      <c r="T200">
        <v>2900756.7458286458</v>
      </c>
      <c r="U200">
        <v>2828473.5317507479</v>
      </c>
      <c r="V200">
        <v>2920421.562645941</v>
      </c>
      <c r="W200">
        <v>2977763.540849288</v>
      </c>
      <c r="X200">
        <v>3010313.7713925238</v>
      </c>
      <c r="Y200">
        <v>3177971.9713401478</v>
      </c>
      <c r="Z200">
        <v>2773487.1970397658</v>
      </c>
      <c r="AB200" s="4">
        <f t="shared" si="17"/>
        <v>22965894.295689821</v>
      </c>
      <c r="AC200" s="5">
        <f t="shared" si="18"/>
        <v>26</v>
      </c>
      <c r="AD200" s="6">
        <f t="shared" si="16"/>
        <v>1.4595286075595164</v>
      </c>
      <c r="AE200" s="6">
        <f t="shared" si="19"/>
        <v>22965894.295689821</v>
      </c>
      <c r="AF200" s="6"/>
    </row>
    <row r="201" spans="1:32" x14ac:dyDescent="0.25">
      <c r="A201" s="1">
        <v>200</v>
      </c>
      <c r="B201">
        <v>1701380.2463311129</v>
      </c>
      <c r="C201">
        <v>1841472.8001661301</v>
      </c>
      <c r="D201">
        <v>1892294.221166773</v>
      </c>
      <c r="E201">
        <v>1656312.1522493321</v>
      </c>
      <c r="F201">
        <v>1721914.228456849</v>
      </c>
      <c r="G201">
        <v>1703469.5048515231</v>
      </c>
      <c r="H201">
        <v>1677922.063170315</v>
      </c>
      <c r="I201">
        <v>1600229.1513240151</v>
      </c>
      <c r="J201">
        <v>1612495.5526469511</v>
      </c>
      <c r="K201">
        <v>1626322.6993238251</v>
      </c>
      <c r="L201">
        <v>1631548.4477939899</v>
      </c>
      <c r="M201">
        <v>1627154.1525117911</v>
      </c>
      <c r="N201">
        <v>1797845.6543771541</v>
      </c>
      <c r="O201">
        <v>1840917.8313523789</v>
      </c>
      <c r="P201">
        <v>1997159.84875008</v>
      </c>
      <c r="Q201">
        <v>2188800.9320177352</v>
      </c>
      <c r="R201">
        <v>2284490.84980756</v>
      </c>
      <c r="S201">
        <v>2473515.7154947449</v>
      </c>
      <c r="T201">
        <v>2488815.0858891932</v>
      </c>
      <c r="U201">
        <v>2502166.0917999512</v>
      </c>
      <c r="V201">
        <v>2537857.6119610579</v>
      </c>
      <c r="W201">
        <v>2629939.0585849131</v>
      </c>
      <c r="X201">
        <v>2612940.3079590988</v>
      </c>
      <c r="Y201">
        <v>2730272.018798484</v>
      </c>
      <c r="Z201">
        <v>2473645.8881590501</v>
      </c>
      <c r="AB201" s="4">
        <f t="shared" si="17"/>
        <v>21169473.222759821</v>
      </c>
      <c r="AC201" s="5">
        <f t="shared" si="18"/>
        <v>117</v>
      </c>
      <c r="AD201" s="6">
        <f t="shared" si="16"/>
        <v>0.27725405484928939</v>
      </c>
      <c r="AE201" s="6">
        <f t="shared" si="19"/>
        <v>0</v>
      </c>
      <c r="AF201" s="6"/>
    </row>
    <row r="202" spans="1:32" x14ac:dyDescent="0.25">
      <c r="A202" s="1">
        <v>201</v>
      </c>
      <c r="B202">
        <v>1568698.763857445</v>
      </c>
      <c r="C202">
        <v>1735369.3976921409</v>
      </c>
      <c r="D202">
        <v>1825468.962432086</v>
      </c>
      <c r="E202">
        <v>1582093.06888766</v>
      </c>
      <c r="F202">
        <v>1661638.348215254</v>
      </c>
      <c r="G202">
        <v>1671588.2499205801</v>
      </c>
      <c r="H202">
        <v>1692623.09792056</v>
      </c>
      <c r="I202">
        <v>1636856.3410988159</v>
      </c>
      <c r="J202">
        <v>1652361.9754110919</v>
      </c>
      <c r="K202">
        <v>1669267.9980119669</v>
      </c>
      <c r="L202">
        <v>1667594.242196145</v>
      </c>
      <c r="M202">
        <v>1672524.61269154</v>
      </c>
      <c r="N202">
        <v>1833737.8480464879</v>
      </c>
      <c r="O202">
        <v>1892124.51462731</v>
      </c>
      <c r="P202">
        <v>2083784.2533829689</v>
      </c>
      <c r="Q202">
        <v>2240660.035977799</v>
      </c>
      <c r="R202">
        <v>2350858.487871612</v>
      </c>
      <c r="S202">
        <v>2546382.5485446751</v>
      </c>
      <c r="T202">
        <v>2566420.0259015108</v>
      </c>
      <c r="U202">
        <v>2620844.802009535</v>
      </c>
      <c r="V202">
        <v>2675260.3718442861</v>
      </c>
      <c r="W202">
        <v>2714778.4613940129</v>
      </c>
      <c r="X202">
        <v>2751381.1240772158</v>
      </c>
      <c r="Y202">
        <v>2879479.8916496038</v>
      </c>
      <c r="Z202">
        <v>2569307.0861541391</v>
      </c>
      <c r="AB202" s="4">
        <f t="shared" si="17"/>
        <v>21289685.568125982</v>
      </c>
      <c r="AC202" s="5">
        <f t="shared" si="18"/>
        <v>109</v>
      </c>
      <c r="AD202" s="6">
        <f t="shared" si="16"/>
        <v>0.35636913482116839</v>
      </c>
      <c r="AE202" s="6">
        <f t="shared" si="19"/>
        <v>0</v>
      </c>
      <c r="AF202" s="6"/>
    </row>
    <row r="203" spans="1:32" x14ac:dyDescent="0.25">
      <c r="A203" s="1">
        <v>202</v>
      </c>
      <c r="B203">
        <v>1482765.0990284509</v>
      </c>
      <c r="C203">
        <v>1633821.5006437369</v>
      </c>
      <c r="D203">
        <v>1722299.1866993371</v>
      </c>
      <c r="E203">
        <v>1427963.071752653</v>
      </c>
      <c r="F203">
        <v>1490502.1429391201</v>
      </c>
      <c r="G203">
        <v>1483386.6826567829</v>
      </c>
      <c r="H203">
        <v>1484097.5523898341</v>
      </c>
      <c r="I203">
        <v>1459303.2172816079</v>
      </c>
      <c r="J203">
        <v>1480421.614260172</v>
      </c>
      <c r="K203">
        <v>1496071.449905968</v>
      </c>
      <c r="L203">
        <v>1501398.5570312261</v>
      </c>
      <c r="M203">
        <v>1518712.9621616921</v>
      </c>
      <c r="N203">
        <v>1677246.587219605</v>
      </c>
      <c r="O203">
        <v>1739561.2583853239</v>
      </c>
      <c r="P203">
        <v>1953029.2886256331</v>
      </c>
      <c r="Q203">
        <v>2119262.2476750328</v>
      </c>
      <c r="R203">
        <v>2233771.782506994</v>
      </c>
      <c r="S203">
        <v>2444790.1104934411</v>
      </c>
      <c r="T203">
        <v>2466580.8334002472</v>
      </c>
      <c r="U203">
        <v>2454056.1919291802</v>
      </c>
      <c r="V203">
        <v>2534023.8751618592</v>
      </c>
      <c r="W203">
        <v>2539661.3507645349</v>
      </c>
      <c r="X203">
        <v>2656620.711466392</v>
      </c>
      <c r="Y203">
        <v>2762226.1739058881</v>
      </c>
      <c r="Z203">
        <v>2504653.613952667</v>
      </c>
      <c r="AB203" s="4">
        <f t="shared" si="17"/>
        <v>19610227.829569753</v>
      </c>
      <c r="AC203" s="5">
        <f t="shared" si="18"/>
        <v>234</v>
      </c>
      <c r="AD203" s="6">
        <f t="shared" si="16"/>
        <v>-0.74892860220034807</v>
      </c>
      <c r="AE203" s="6">
        <f t="shared" si="19"/>
        <v>0</v>
      </c>
      <c r="AF203" s="6"/>
    </row>
    <row r="204" spans="1:32" x14ac:dyDescent="0.25">
      <c r="A204" s="1">
        <v>203</v>
      </c>
      <c r="B204">
        <v>1556403.2569461539</v>
      </c>
      <c r="C204">
        <v>1740660.027698088</v>
      </c>
      <c r="D204">
        <v>1833061.846459433</v>
      </c>
      <c r="E204">
        <v>1511935.4428462109</v>
      </c>
      <c r="F204">
        <v>1584579.6787739841</v>
      </c>
      <c r="G204">
        <v>1575987.2218149269</v>
      </c>
      <c r="H204">
        <v>1596374.8319602071</v>
      </c>
      <c r="I204">
        <v>1568157.221515896</v>
      </c>
      <c r="J204">
        <v>1597167.7086697761</v>
      </c>
      <c r="K204">
        <v>1623272.842253278</v>
      </c>
      <c r="L204">
        <v>1641481.321688296</v>
      </c>
      <c r="M204">
        <v>1653250.001142099</v>
      </c>
      <c r="N204">
        <v>1841393.830535979</v>
      </c>
      <c r="O204">
        <v>1901414.7071328079</v>
      </c>
      <c r="P204">
        <v>2103044.1110899118</v>
      </c>
      <c r="Q204">
        <v>2222218.464838448</v>
      </c>
      <c r="R204">
        <v>2329630.6038380899</v>
      </c>
      <c r="S204">
        <v>2557925.1768237222</v>
      </c>
      <c r="T204">
        <v>2597149.388625748</v>
      </c>
      <c r="U204">
        <v>2641091.8432912859</v>
      </c>
      <c r="V204">
        <v>2705319.1427562968</v>
      </c>
      <c r="W204">
        <v>2775055.1553390231</v>
      </c>
      <c r="X204">
        <v>2848634.8566247169</v>
      </c>
      <c r="Y204">
        <v>2970152.462841583</v>
      </c>
      <c r="Z204">
        <v>2610519.8890703688</v>
      </c>
      <c r="AB204" s="4">
        <f t="shared" si="17"/>
        <v>20992409.27277378</v>
      </c>
      <c r="AC204" s="5">
        <f t="shared" si="18"/>
        <v>126</v>
      </c>
      <c r="AD204" s="6">
        <f t="shared" si="16"/>
        <v>0.1607233564371309</v>
      </c>
      <c r="AE204" s="6">
        <f t="shared" si="19"/>
        <v>0</v>
      </c>
      <c r="AF204" s="6"/>
    </row>
    <row r="205" spans="1:32" x14ac:dyDescent="0.25">
      <c r="A205" s="1">
        <v>204</v>
      </c>
      <c r="B205">
        <v>1586649.162377642</v>
      </c>
      <c r="C205">
        <v>1754333.166643037</v>
      </c>
      <c r="D205">
        <v>1792363.000751728</v>
      </c>
      <c r="E205">
        <v>1511360.791974484</v>
      </c>
      <c r="F205">
        <v>1562972.2381574169</v>
      </c>
      <c r="G205">
        <v>1540406.7349848491</v>
      </c>
      <c r="H205">
        <v>1533750.985104759</v>
      </c>
      <c r="I205">
        <v>1464371.4569187241</v>
      </c>
      <c r="J205">
        <v>1480442.6633244851</v>
      </c>
      <c r="K205">
        <v>1508937.2459684501</v>
      </c>
      <c r="L205">
        <v>1494219.830655593</v>
      </c>
      <c r="M205">
        <v>1507814.67640496</v>
      </c>
      <c r="N205">
        <v>1668866.5820983229</v>
      </c>
      <c r="O205">
        <v>1735182.827900335</v>
      </c>
      <c r="P205">
        <v>1910656.652033129</v>
      </c>
      <c r="Q205">
        <v>2105354.59760177</v>
      </c>
      <c r="R205">
        <v>2234426.06093462</v>
      </c>
      <c r="S205">
        <v>2425683.9456623001</v>
      </c>
      <c r="T205">
        <v>2458923.3571294942</v>
      </c>
      <c r="U205">
        <v>2397472.789917015</v>
      </c>
      <c r="V205">
        <v>2455438.888456712</v>
      </c>
      <c r="W205">
        <v>2512096.285745529</v>
      </c>
      <c r="X205">
        <v>2588547.4770804038</v>
      </c>
      <c r="Y205">
        <v>2689292.6982750008</v>
      </c>
      <c r="Z205">
        <v>2427044.3505708622</v>
      </c>
      <c r="AB205" s="4">
        <f t="shared" si="17"/>
        <v>19888167.513061613</v>
      </c>
      <c r="AC205" s="5">
        <f t="shared" si="18"/>
        <v>214</v>
      </c>
      <c r="AD205" s="6">
        <f t="shared" si="16"/>
        <v>-0.56600878460724602</v>
      </c>
      <c r="AE205" s="6">
        <f t="shared" si="19"/>
        <v>0</v>
      </c>
      <c r="AF205" s="6"/>
    </row>
    <row r="206" spans="1:32" x14ac:dyDescent="0.25">
      <c r="A206" s="1">
        <v>205</v>
      </c>
      <c r="B206">
        <v>1262935.1601571711</v>
      </c>
      <c r="C206">
        <v>1423437.565393277</v>
      </c>
      <c r="D206">
        <v>1520413.7248547559</v>
      </c>
      <c r="E206">
        <v>1198394.5501387459</v>
      </c>
      <c r="F206">
        <v>1257592.4090757959</v>
      </c>
      <c r="G206">
        <v>1275195.121547187</v>
      </c>
      <c r="H206">
        <v>1316735.8558972559</v>
      </c>
      <c r="I206">
        <v>1328324.9116243359</v>
      </c>
      <c r="J206">
        <v>1336822.352135418</v>
      </c>
      <c r="K206">
        <v>1353723.14028384</v>
      </c>
      <c r="L206">
        <v>1352314.68024503</v>
      </c>
      <c r="M206">
        <v>1373547.880266347</v>
      </c>
      <c r="N206">
        <v>1549382.5161123029</v>
      </c>
      <c r="O206">
        <v>1613575.054166731</v>
      </c>
      <c r="P206">
        <v>1799758.5810146329</v>
      </c>
      <c r="Q206">
        <v>1999404.272700116</v>
      </c>
      <c r="R206">
        <v>2081489.2421557831</v>
      </c>
      <c r="S206">
        <v>2300698.629045276</v>
      </c>
      <c r="T206">
        <v>2337626.4131440688</v>
      </c>
      <c r="U206">
        <v>2328187.3274635361</v>
      </c>
      <c r="V206">
        <v>2371232.6004274348</v>
      </c>
      <c r="W206">
        <v>2423875.2993323561</v>
      </c>
      <c r="X206">
        <v>2556649.797315279</v>
      </c>
      <c r="Y206">
        <v>2695825.885373428</v>
      </c>
      <c r="Z206">
        <v>2447073.3653886188</v>
      </c>
      <c r="AB206" s="4">
        <f t="shared" si="17"/>
        <v>17722960.847190201</v>
      </c>
      <c r="AC206" s="5">
        <f t="shared" si="18"/>
        <v>307</v>
      </c>
      <c r="AD206" s="6">
        <f t="shared" si="16"/>
        <v>-1.9909913685863601</v>
      </c>
      <c r="AE206" s="6">
        <f t="shared" si="19"/>
        <v>0</v>
      </c>
      <c r="AF206" s="6"/>
    </row>
    <row r="207" spans="1:32" x14ac:dyDescent="0.25">
      <c r="A207" s="1">
        <v>206</v>
      </c>
      <c r="B207">
        <v>1487138.7751405269</v>
      </c>
      <c r="C207">
        <v>1662156.8020943031</v>
      </c>
      <c r="D207">
        <v>1725561.5981326411</v>
      </c>
      <c r="E207">
        <v>1397509.6879909539</v>
      </c>
      <c r="F207">
        <v>1455183.7948912759</v>
      </c>
      <c r="G207">
        <v>1432398.5098404749</v>
      </c>
      <c r="H207">
        <v>1437113.5454224269</v>
      </c>
      <c r="I207">
        <v>1410364.1997579371</v>
      </c>
      <c r="J207">
        <v>1426904.6236559839</v>
      </c>
      <c r="K207">
        <v>1442427.813890313</v>
      </c>
      <c r="L207">
        <v>1443000.2466950379</v>
      </c>
      <c r="M207">
        <v>1448132.0215888291</v>
      </c>
      <c r="N207">
        <v>1620498.6201234639</v>
      </c>
      <c r="O207">
        <v>1682749.119082412</v>
      </c>
      <c r="P207">
        <v>1888919.3506786721</v>
      </c>
      <c r="Q207">
        <v>2076500.7842528829</v>
      </c>
      <c r="R207">
        <v>2165801.997283034</v>
      </c>
      <c r="S207">
        <v>2397901.4160695518</v>
      </c>
      <c r="T207">
        <v>2390882.6206221329</v>
      </c>
      <c r="U207">
        <v>2419578.429433573</v>
      </c>
      <c r="V207">
        <v>2459025.3213421721</v>
      </c>
      <c r="W207">
        <v>2499877.8950414122</v>
      </c>
      <c r="X207">
        <v>2605948.364118672</v>
      </c>
      <c r="Y207">
        <v>2746970.2897410472</v>
      </c>
      <c r="Z207">
        <v>2507624.3367389282</v>
      </c>
      <c r="AB207" s="4">
        <f t="shared" si="17"/>
        <v>19156963.760487884</v>
      </c>
      <c r="AC207" s="5">
        <f t="shared" si="18"/>
        <v>264</v>
      </c>
      <c r="AD207" s="6">
        <f t="shared" si="16"/>
        <v>-1.0472342626095461</v>
      </c>
      <c r="AE207" s="6">
        <f t="shared" si="19"/>
        <v>0</v>
      </c>
      <c r="AF207" s="6"/>
    </row>
    <row r="208" spans="1:32" x14ac:dyDescent="0.25">
      <c r="A208" s="1">
        <v>207</v>
      </c>
      <c r="B208">
        <v>1448515.795608182</v>
      </c>
      <c r="C208">
        <v>1596818.433585084</v>
      </c>
      <c r="D208">
        <v>1706465.887686884</v>
      </c>
      <c r="E208">
        <v>1383252.484260312</v>
      </c>
      <c r="F208">
        <v>1444665.1652569</v>
      </c>
      <c r="G208">
        <v>1449452.587508305</v>
      </c>
      <c r="H208">
        <v>1480105.564975658</v>
      </c>
      <c r="I208">
        <v>1458117.605466753</v>
      </c>
      <c r="J208">
        <v>1477814.3118838139</v>
      </c>
      <c r="K208">
        <v>1507786.6600213801</v>
      </c>
      <c r="L208">
        <v>1502826.167969981</v>
      </c>
      <c r="M208">
        <v>1519905.7752451741</v>
      </c>
      <c r="N208">
        <v>1667150.418319176</v>
      </c>
      <c r="O208">
        <v>1735013.6394399591</v>
      </c>
      <c r="P208">
        <v>1932820.1145529081</v>
      </c>
      <c r="Q208">
        <v>2104319.5803548028</v>
      </c>
      <c r="R208">
        <v>2181943.660361174</v>
      </c>
      <c r="S208">
        <v>2409951.3047269238</v>
      </c>
      <c r="T208">
        <v>2447109.577565711</v>
      </c>
      <c r="U208">
        <v>2449265.3031000439</v>
      </c>
      <c r="V208">
        <v>2513507.7732224162</v>
      </c>
      <c r="W208">
        <v>2545658.943602758</v>
      </c>
      <c r="X208">
        <v>2635049.9459813512</v>
      </c>
      <c r="Y208">
        <v>2742757.5520485789</v>
      </c>
      <c r="Z208">
        <v>2492187.4779987629</v>
      </c>
      <c r="AB208" s="4">
        <f t="shared" si="17"/>
        <v>19402153.258165907</v>
      </c>
      <c r="AC208" s="5">
        <f t="shared" si="18"/>
        <v>243</v>
      </c>
      <c r="AD208" s="6">
        <f t="shared" si="16"/>
        <v>-0.88586825100752953</v>
      </c>
      <c r="AE208" s="6">
        <f t="shared" si="19"/>
        <v>0</v>
      </c>
      <c r="AF208" s="6"/>
    </row>
    <row r="209" spans="1:32" x14ac:dyDescent="0.25">
      <c r="A209" s="1">
        <v>208</v>
      </c>
      <c r="B209">
        <v>1412368.1965061519</v>
      </c>
      <c r="C209">
        <v>1589607.0989869819</v>
      </c>
      <c r="D209">
        <v>1690858.2424652399</v>
      </c>
      <c r="E209">
        <v>1373561.5145724381</v>
      </c>
      <c r="F209">
        <v>1439293.9318869419</v>
      </c>
      <c r="G209">
        <v>1444550.5412302469</v>
      </c>
      <c r="H209">
        <v>1474515.709484665</v>
      </c>
      <c r="I209">
        <v>1452879.320330356</v>
      </c>
      <c r="J209">
        <v>1468098.42139835</v>
      </c>
      <c r="K209">
        <v>1494286.635442934</v>
      </c>
      <c r="L209">
        <v>1508717.8565001769</v>
      </c>
      <c r="M209">
        <v>1549022.68294622</v>
      </c>
      <c r="N209">
        <v>1706847.927993773</v>
      </c>
      <c r="O209">
        <v>1775533.680309488</v>
      </c>
      <c r="P209">
        <v>1965652.875151468</v>
      </c>
      <c r="Q209">
        <v>2128944.773026309</v>
      </c>
      <c r="R209">
        <v>2228339.8396316902</v>
      </c>
      <c r="S209">
        <v>2440406.9563311171</v>
      </c>
      <c r="T209">
        <v>2453690.0877814041</v>
      </c>
      <c r="U209">
        <v>2469811.2111663711</v>
      </c>
      <c r="V209">
        <v>2535561.212471013</v>
      </c>
      <c r="W209">
        <v>2586635.9874298489</v>
      </c>
      <c r="X209">
        <v>2693179.6998828952</v>
      </c>
      <c r="Y209">
        <v>2791225.2592649488</v>
      </c>
      <c r="Z209">
        <v>2481109.6192053501</v>
      </c>
      <c r="AB209" s="4">
        <f t="shared" si="17"/>
        <v>19484432.027434405</v>
      </c>
      <c r="AC209" s="5">
        <f t="shared" si="18"/>
        <v>239</v>
      </c>
      <c r="AD209" s="6">
        <f t="shared" si="16"/>
        <v>-0.83171830999408891</v>
      </c>
      <c r="AE209" s="6">
        <f t="shared" si="19"/>
        <v>0</v>
      </c>
      <c r="AF209" s="6"/>
    </row>
    <row r="210" spans="1:32" x14ac:dyDescent="0.25">
      <c r="A210" s="1">
        <v>209</v>
      </c>
      <c r="B210">
        <v>1636686.029913482</v>
      </c>
      <c r="C210">
        <v>1795427.277295664</v>
      </c>
      <c r="D210">
        <v>1868884.413161298</v>
      </c>
      <c r="E210">
        <v>1622137.2387105019</v>
      </c>
      <c r="F210">
        <v>1684674.6235089351</v>
      </c>
      <c r="G210">
        <v>1681320.2934032171</v>
      </c>
      <c r="H210">
        <v>1678755.975983154</v>
      </c>
      <c r="I210">
        <v>1595003.7717758331</v>
      </c>
      <c r="J210">
        <v>1613092.4988964279</v>
      </c>
      <c r="K210">
        <v>1611121.9502645789</v>
      </c>
      <c r="L210">
        <v>1608391.0864826869</v>
      </c>
      <c r="M210">
        <v>1629610.1511063131</v>
      </c>
      <c r="N210">
        <v>1801186.9681601559</v>
      </c>
      <c r="O210">
        <v>1833267.7077650591</v>
      </c>
      <c r="P210">
        <v>2028974.9444099651</v>
      </c>
      <c r="Q210">
        <v>2163085.7550391261</v>
      </c>
      <c r="R210">
        <v>2266660.27958549</v>
      </c>
      <c r="S210">
        <v>2459101.0605149339</v>
      </c>
      <c r="T210">
        <v>2488086.2870400269</v>
      </c>
      <c r="U210">
        <v>2487110.6605785852</v>
      </c>
      <c r="V210">
        <v>2527410.0634365082</v>
      </c>
      <c r="W210">
        <v>2554893.7235725112</v>
      </c>
      <c r="X210">
        <v>2634505.0000767512</v>
      </c>
      <c r="Y210">
        <v>2798606.3233750588</v>
      </c>
      <c r="Z210">
        <v>2497125.3230656139</v>
      </c>
      <c r="AB210" s="4">
        <f t="shared" si="17"/>
        <v>20980916.32227423</v>
      </c>
      <c r="AC210" s="5">
        <f t="shared" si="18"/>
        <v>127</v>
      </c>
      <c r="AD210" s="6">
        <f t="shared" si="16"/>
        <v>0.1531595268228336</v>
      </c>
      <c r="AE210" s="6">
        <f t="shared" si="19"/>
        <v>0</v>
      </c>
      <c r="AF210" s="6"/>
    </row>
    <row r="211" spans="1:32" x14ac:dyDescent="0.25">
      <c r="A211" s="1">
        <v>210</v>
      </c>
      <c r="B211">
        <v>1502099.8843790139</v>
      </c>
      <c r="C211">
        <v>1665701.355648536</v>
      </c>
      <c r="D211">
        <v>1736664.537667772</v>
      </c>
      <c r="E211">
        <v>1537052.1037388251</v>
      </c>
      <c r="F211">
        <v>1588816.986236105</v>
      </c>
      <c r="G211">
        <v>1577304.5651870079</v>
      </c>
      <c r="H211">
        <v>1580835.0891022701</v>
      </c>
      <c r="I211">
        <v>1525253.6028624971</v>
      </c>
      <c r="J211">
        <v>1553246.458488561</v>
      </c>
      <c r="K211">
        <v>1569167.5856090451</v>
      </c>
      <c r="L211">
        <v>1592489.8895733759</v>
      </c>
      <c r="M211">
        <v>1592864.681753142</v>
      </c>
      <c r="N211">
        <v>1732310.512749715</v>
      </c>
      <c r="O211">
        <v>1809247.1169277539</v>
      </c>
      <c r="P211">
        <v>2004161.051259263</v>
      </c>
      <c r="Q211">
        <v>2135495.8291942612</v>
      </c>
      <c r="R211">
        <v>2229865.5821399358</v>
      </c>
      <c r="S211">
        <v>2408509.0475531211</v>
      </c>
      <c r="T211">
        <v>2440956.9968457632</v>
      </c>
      <c r="U211">
        <v>2502963.7109573451</v>
      </c>
      <c r="V211">
        <v>2512692.5652705599</v>
      </c>
      <c r="W211">
        <v>2530502.5976633038</v>
      </c>
      <c r="X211">
        <v>2585468.208152594</v>
      </c>
      <c r="Y211">
        <v>2729867.15964483</v>
      </c>
      <c r="Z211">
        <v>2458604.9186216192</v>
      </c>
      <c r="AB211" s="4">
        <f t="shared" si="17"/>
        <v>20208016.141073056</v>
      </c>
      <c r="AC211" s="5">
        <f t="shared" si="18"/>
        <v>192</v>
      </c>
      <c r="AD211" s="6">
        <f t="shared" si="16"/>
        <v>-0.3555075277941987</v>
      </c>
      <c r="AE211" s="6">
        <f t="shared" si="19"/>
        <v>0</v>
      </c>
      <c r="AF211" s="6"/>
    </row>
    <row r="212" spans="1:32" x14ac:dyDescent="0.25">
      <c r="A212" s="1">
        <v>211</v>
      </c>
      <c r="B212">
        <v>1456145.900450075</v>
      </c>
      <c r="C212">
        <v>1637554.560316958</v>
      </c>
      <c r="D212">
        <v>1752193.3529396569</v>
      </c>
      <c r="E212">
        <v>1460264.8846211559</v>
      </c>
      <c r="F212">
        <v>1561477.2575795001</v>
      </c>
      <c r="G212">
        <v>1584814.459924567</v>
      </c>
      <c r="H212">
        <v>1618614.0656004429</v>
      </c>
      <c r="I212">
        <v>1586588.5018666741</v>
      </c>
      <c r="J212">
        <v>1628372.4608659849</v>
      </c>
      <c r="K212">
        <v>1658731.9695834671</v>
      </c>
      <c r="L212">
        <v>1676377.198998305</v>
      </c>
      <c r="M212">
        <v>1717086.1990458991</v>
      </c>
      <c r="N212">
        <v>1867505.561696012</v>
      </c>
      <c r="O212">
        <v>1933460.7887211051</v>
      </c>
      <c r="P212">
        <v>2128227.8112838371</v>
      </c>
      <c r="Q212">
        <v>2253622.5149173201</v>
      </c>
      <c r="R212">
        <v>2378271.6673391368</v>
      </c>
      <c r="S212">
        <v>2580747.246017674</v>
      </c>
      <c r="T212">
        <v>2599355.9620672311</v>
      </c>
      <c r="U212">
        <v>2656493.018378207</v>
      </c>
      <c r="V212">
        <v>2756477.9535040511</v>
      </c>
      <c r="W212">
        <v>2824819.648199263</v>
      </c>
      <c r="X212">
        <v>2895515.5371729019</v>
      </c>
      <c r="Y212">
        <v>3010105.9319612328</v>
      </c>
      <c r="Z212">
        <v>2633536.902080066</v>
      </c>
      <c r="AB212" s="4">
        <f t="shared" si="17"/>
        <v>20998837.771876324</v>
      </c>
      <c r="AC212" s="5">
        <f t="shared" si="18"/>
        <v>125</v>
      </c>
      <c r="AD212" s="6">
        <f t="shared" si="16"/>
        <v>0.16495413006564449</v>
      </c>
      <c r="AE212" s="6">
        <f t="shared" si="19"/>
        <v>0</v>
      </c>
      <c r="AF212" s="6"/>
    </row>
    <row r="213" spans="1:32" x14ac:dyDescent="0.25">
      <c r="A213" s="1">
        <v>212</v>
      </c>
      <c r="B213">
        <v>1512278.964426907</v>
      </c>
      <c r="C213">
        <v>1681188.108771936</v>
      </c>
      <c r="D213">
        <v>1786653.6493881191</v>
      </c>
      <c r="E213">
        <v>1428682.1536505879</v>
      </c>
      <c r="F213">
        <v>1510615.1000085559</v>
      </c>
      <c r="G213">
        <v>1530817.864378914</v>
      </c>
      <c r="H213">
        <v>1568684.281082334</v>
      </c>
      <c r="I213">
        <v>1555697.8770521539</v>
      </c>
      <c r="J213">
        <v>1590546.387950344</v>
      </c>
      <c r="K213">
        <v>1626624.2595736659</v>
      </c>
      <c r="L213">
        <v>1642241.3120680039</v>
      </c>
      <c r="M213">
        <v>1671318.342041129</v>
      </c>
      <c r="N213">
        <v>1846396.7146575029</v>
      </c>
      <c r="O213">
        <v>1912167.272666469</v>
      </c>
      <c r="P213">
        <v>2115304.900179409</v>
      </c>
      <c r="Q213">
        <v>2271094.931880421</v>
      </c>
      <c r="R213">
        <v>2364667.7888709968</v>
      </c>
      <c r="S213">
        <v>2618894.8942706459</v>
      </c>
      <c r="T213">
        <v>2669984.1478388701</v>
      </c>
      <c r="U213">
        <v>2654655.8734913422</v>
      </c>
      <c r="V213">
        <v>2730260.6758124749</v>
      </c>
      <c r="W213">
        <v>2789496.302647376</v>
      </c>
      <c r="X213">
        <v>2868119.6989370892</v>
      </c>
      <c r="Y213">
        <v>3016315.426447846</v>
      </c>
      <c r="Z213">
        <v>2671123.2250332111</v>
      </c>
      <c r="AB213" s="4">
        <f t="shared" si="17"/>
        <v>20822086.794433299</v>
      </c>
      <c r="AC213" s="5">
        <f t="shared" si="18"/>
        <v>139</v>
      </c>
      <c r="AD213" s="6">
        <f t="shared" si="16"/>
        <v>4.8629407567975437E-2</v>
      </c>
      <c r="AE213" s="6">
        <f t="shared" si="19"/>
        <v>0</v>
      </c>
      <c r="AF213" s="6"/>
    </row>
    <row r="214" spans="1:32" x14ac:dyDescent="0.25">
      <c r="A214" s="1">
        <v>213</v>
      </c>
      <c r="B214">
        <v>1587460.365279024</v>
      </c>
      <c r="C214">
        <v>1745720.692714687</v>
      </c>
      <c r="D214">
        <v>1857281.427237849</v>
      </c>
      <c r="E214">
        <v>1629062.7609518401</v>
      </c>
      <c r="F214">
        <v>1716204.895667851</v>
      </c>
      <c r="G214">
        <v>1727716.7015564991</v>
      </c>
      <c r="H214">
        <v>1747456.538087361</v>
      </c>
      <c r="I214">
        <v>1681102.789386828</v>
      </c>
      <c r="J214">
        <v>1723100.8500540811</v>
      </c>
      <c r="K214">
        <v>1764600.0502556949</v>
      </c>
      <c r="L214">
        <v>1757039.8429862091</v>
      </c>
      <c r="M214">
        <v>1802639.1507454619</v>
      </c>
      <c r="N214">
        <v>1957011.4165232549</v>
      </c>
      <c r="O214">
        <v>2077778.1368359181</v>
      </c>
      <c r="P214">
        <v>2194961.855195784</v>
      </c>
      <c r="Q214">
        <v>2338071.2752786539</v>
      </c>
      <c r="R214">
        <v>2505513.6246255469</v>
      </c>
      <c r="S214">
        <v>2676015.675133015</v>
      </c>
      <c r="T214">
        <v>2693732.9394950611</v>
      </c>
      <c r="U214">
        <v>2754656.4568535881</v>
      </c>
      <c r="V214">
        <v>2868864.6858552862</v>
      </c>
      <c r="W214">
        <v>2877600.325420375</v>
      </c>
      <c r="X214">
        <v>2960996.1760038878</v>
      </c>
      <c r="Y214">
        <v>3057481.8415815332</v>
      </c>
      <c r="Z214">
        <v>2667477.369471834</v>
      </c>
      <c r="AB214" s="4">
        <f t="shared" si="17"/>
        <v>22248250.890658036</v>
      </c>
      <c r="AC214" s="5">
        <f t="shared" si="18"/>
        <v>46</v>
      </c>
      <c r="AD214" s="6">
        <f t="shared" si="16"/>
        <v>0.98722757052839538</v>
      </c>
      <c r="AE214" s="6">
        <f t="shared" si="19"/>
        <v>0</v>
      </c>
      <c r="AF214" s="6"/>
    </row>
    <row r="215" spans="1:32" x14ac:dyDescent="0.25">
      <c r="A215" s="1">
        <v>214</v>
      </c>
      <c r="B215">
        <v>1604671.8062376941</v>
      </c>
      <c r="C215">
        <v>1763188.601407069</v>
      </c>
      <c r="D215">
        <v>1861125.0741940599</v>
      </c>
      <c r="E215">
        <v>1648396.857646428</v>
      </c>
      <c r="F215">
        <v>1732023.620065263</v>
      </c>
      <c r="G215">
        <v>1720822.7044085059</v>
      </c>
      <c r="H215">
        <v>1743549.522733025</v>
      </c>
      <c r="I215">
        <v>1639692.3158423151</v>
      </c>
      <c r="J215">
        <v>1667139.7670829941</v>
      </c>
      <c r="K215">
        <v>1693556.8197715301</v>
      </c>
      <c r="L215">
        <v>1693025.456712083</v>
      </c>
      <c r="M215">
        <v>1695291.131197545</v>
      </c>
      <c r="N215">
        <v>1792721.4442547101</v>
      </c>
      <c r="O215">
        <v>1840629.872013703</v>
      </c>
      <c r="P215">
        <v>2017482.9478572989</v>
      </c>
      <c r="Q215">
        <v>2204175.8905045642</v>
      </c>
      <c r="R215">
        <v>2291413.2947255</v>
      </c>
      <c r="S215">
        <v>2527327.3666236582</v>
      </c>
      <c r="T215">
        <v>2520570.3355334089</v>
      </c>
      <c r="U215">
        <v>2655556.4781306488</v>
      </c>
      <c r="V215">
        <v>2589776.4276157808</v>
      </c>
      <c r="W215">
        <v>2631756.7037247908</v>
      </c>
      <c r="X215">
        <v>2679947.050661162</v>
      </c>
      <c r="Y215">
        <v>2829248.382562086</v>
      </c>
      <c r="Z215">
        <v>2505203.6057582288</v>
      </c>
      <c r="AB215" s="4">
        <f t="shared" si="17"/>
        <v>21401278.715072878</v>
      </c>
      <c r="AC215" s="5">
        <f t="shared" si="18"/>
        <v>101</v>
      </c>
      <c r="AD215" s="6">
        <f t="shared" si="16"/>
        <v>0.42981168115969542</v>
      </c>
      <c r="AE215" s="6">
        <f t="shared" si="19"/>
        <v>0</v>
      </c>
      <c r="AF215" s="6"/>
    </row>
    <row r="216" spans="1:32" x14ac:dyDescent="0.25">
      <c r="A216" s="1">
        <v>215</v>
      </c>
      <c r="B216">
        <v>1566174.877380034</v>
      </c>
      <c r="C216">
        <v>1713381.8744612851</v>
      </c>
      <c r="D216">
        <v>1736452.9284000241</v>
      </c>
      <c r="E216">
        <v>1444764.9607817479</v>
      </c>
      <c r="F216">
        <v>1505991.881809036</v>
      </c>
      <c r="G216">
        <v>1473568.918629277</v>
      </c>
      <c r="H216">
        <v>1462325.4562550769</v>
      </c>
      <c r="I216">
        <v>1391738.793270499</v>
      </c>
      <c r="J216">
        <v>1405488.289795957</v>
      </c>
      <c r="K216">
        <v>1419141.470911698</v>
      </c>
      <c r="L216">
        <v>1414101.8590353529</v>
      </c>
      <c r="M216">
        <v>1429728.13913695</v>
      </c>
      <c r="N216">
        <v>1601008.768107709</v>
      </c>
      <c r="O216">
        <v>1642695.5879869319</v>
      </c>
      <c r="P216">
        <v>1821693.3486183539</v>
      </c>
      <c r="Q216">
        <v>2012779.908981716</v>
      </c>
      <c r="R216">
        <v>2097234.1937260362</v>
      </c>
      <c r="S216">
        <v>2368832.719408229</v>
      </c>
      <c r="T216">
        <v>2348460.4341502632</v>
      </c>
      <c r="U216">
        <v>2313281.836392886</v>
      </c>
      <c r="V216">
        <v>2343294.55790484</v>
      </c>
      <c r="W216">
        <v>2405545.8066642759</v>
      </c>
      <c r="X216">
        <v>2538572.1167253838</v>
      </c>
      <c r="Y216">
        <v>2642893.6676932899</v>
      </c>
      <c r="Z216">
        <v>2369528.793729967</v>
      </c>
      <c r="AB216" s="4">
        <f t="shared" si="17"/>
        <v>19053906.112765055</v>
      </c>
      <c r="AC216" s="5">
        <f t="shared" si="18"/>
        <v>275</v>
      </c>
      <c r="AD216" s="6">
        <f t="shared" si="16"/>
        <v>-1.1150593600774512</v>
      </c>
      <c r="AE216" s="6">
        <f t="shared" si="19"/>
        <v>0</v>
      </c>
      <c r="AF216" s="6"/>
    </row>
    <row r="217" spans="1:32" x14ac:dyDescent="0.25">
      <c r="A217" s="1">
        <v>216</v>
      </c>
      <c r="B217">
        <v>1517994.141476599</v>
      </c>
      <c r="C217">
        <v>1700222.5503138991</v>
      </c>
      <c r="D217">
        <v>1818321.9445345011</v>
      </c>
      <c r="E217">
        <v>1573858.8885299831</v>
      </c>
      <c r="F217">
        <v>1676440.2034832661</v>
      </c>
      <c r="G217">
        <v>1703050.026743836</v>
      </c>
      <c r="H217">
        <v>1718415.736402022</v>
      </c>
      <c r="I217">
        <v>1645961.5511409689</v>
      </c>
      <c r="J217">
        <v>1684131.2181688841</v>
      </c>
      <c r="K217">
        <v>1711371.7284696989</v>
      </c>
      <c r="L217">
        <v>1702334.858618441</v>
      </c>
      <c r="M217">
        <v>1759602.2145659591</v>
      </c>
      <c r="N217">
        <v>1890581.7592476581</v>
      </c>
      <c r="O217">
        <v>1929806.6557292831</v>
      </c>
      <c r="P217">
        <v>2112802.2165581752</v>
      </c>
      <c r="Q217">
        <v>2227176.050243868</v>
      </c>
      <c r="R217">
        <v>2351417.1190602062</v>
      </c>
      <c r="S217">
        <v>2591636.843070542</v>
      </c>
      <c r="T217">
        <v>2680084.3367527882</v>
      </c>
      <c r="U217">
        <v>2626171.9977667578</v>
      </c>
      <c r="V217">
        <v>2697786.2504603551</v>
      </c>
      <c r="W217">
        <v>2719112.2922470402</v>
      </c>
      <c r="X217">
        <v>2745994.4691540361</v>
      </c>
      <c r="Y217">
        <v>2901146.4317599521</v>
      </c>
      <c r="Z217">
        <v>2555613.1069424842</v>
      </c>
      <c r="AB217" s="4">
        <f t="shared" si="17"/>
        <v>21508696.641398381</v>
      </c>
      <c r="AC217" s="5">
        <f t="shared" si="18"/>
        <v>88</v>
      </c>
      <c r="AD217" s="6">
        <f t="shared" si="16"/>
        <v>0.50050639895901927</v>
      </c>
      <c r="AE217" s="6">
        <f t="shared" si="19"/>
        <v>0</v>
      </c>
      <c r="AF217" s="6"/>
    </row>
    <row r="218" spans="1:32" x14ac:dyDescent="0.25">
      <c r="A218" s="1">
        <v>217</v>
      </c>
      <c r="B218">
        <v>1497675.905246824</v>
      </c>
      <c r="C218">
        <v>1651459.5203340941</v>
      </c>
      <c r="D218">
        <v>1726890.7618398271</v>
      </c>
      <c r="E218">
        <v>1382424.8202239319</v>
      </c>
      <c r="F218">
        <v>1445586.2632268791</v>
      </c>
      <c r="G218">
        <v>1451245.4363423761</v>
      </c>
      <c r="H218">
        <v>1478771.1198720101</v>
      </c>
      <c r="I218">
        <v>1446035.2144790459</v>
      </c>
      <c r="J218">
        <v>1471681.7960674979</v>
      </c>
      <c r="K218">
        <v>1510756.334058383</v>
      </c>
      <c r="L218">
        <v>1504758.581677078</v>
      </c>
      <c r="M218">
        <v>1527035.883176117</v>
      </c>
      <c r="N218">
        <v>1708999.089033464</v>
      </c>
      <c r="O218">
        <v>1788989.559832619</v>
      </c>
      <c r="P218">
        <v>1965506.1519482071</v>
      </c>
      <c r="Q218">
        <v>2122881.9545782618</v>
      </c>
      <c r="R218">
        <v>2238980.9415490609</v>
      </c>
      <c r="S218">
        <v>2450171.8102871068</v>
      </c>
      <c r="T218">
        <v>2458144.8236517198</v>
      </c>
      <c r="U218">
        <v>2513959.1750345849</v>
      </c>
      <c r="V218">
        <v>2570715.2631659699</v>
      </c>
      <c r="W218">
        <v>2615348.5019928701</v>
      </c>
      <c r="X218">
        <v>2724540.941109844</v>
      </c>
      <c r="Y218">
        <v>2852193.7601274871</v>
      </c>
      <c r="Z218">
        <v>2526402.1958920602</v>
      </c>
      <c r="AB218" s="4">
        <f t="shared" si="17"/>
        <v>19637246.30483935</v>
      </c>
      <c r="AC218" s="5">
        <f t="shared" si="18"/>
        <v>233</v>
      </c>
      <c r="AD218" s="6">
        <f t="shared" si="16"/>
        <v>-0.73114699395402805</v>
      </c>
      <c r="AE218" s="6">
        <f t="shared" si="19"/>
        <v>0</v>
      </c>
      <c r="AF218" s="6"/>
    </row>
    <row r="219" spans="1:32" x14ac:dyDescent="0.25">
      <c r="A219" s="1">
        <v>218</v>
      </c>
      <c r="B219">
        <v>1656083.1964997491</v>
      </c>
      <c r="C219">
        <v>1841928.243120753</v>
      </c>
      <c r="D219">
        <v>1912231.9491355829</v>
      </c>
      <c r="E219">
        <v>1637808.8880830519</v>
      </c>
      <c r="F219">
        <v>1707960.37590883</v>
      </c>
      <c r="G219">
        <v>1690677.04832911</v>
      </c>
      <c r="H219">
        <v>1695571.0538148319</v>
      </c>
      <c r="I219">
        <v>1633090.2265519251</v>
      </c>
      <c r="J219">
        <v>1659062.429518186</v>
      </c>
      <c r="K219">
        <v>1664669.0561259349</v>
      </c>
      <c r="L219">
        <v>1657664.5288339381</v>
      </c>
      <c r="M219">
        <v>1678849.049338175</v>
      </c>
      <c r="N219">
        <v>1794922.5187134941</v>
      </c>
      <c r="O219">
        <v>1879925.5129587329</v>
      </c>
      <c r="P219">
        <v>2086455.7632788641</v>
      </c>
      <c r="Q219">
        <v>2272386.542672358</v>
      </c>
      <c r="R219">
        <v>2437838.8180524129</v>
      </c>
      <c r="S219">
        <v>2551312.213693718</v>
      </c>
      <c r="T219">
        <v>2542402.05900686</v>
      </c>
      <c r="U219">
        <v>2618988.0029322142</v>
      </c>
      <c r="V219">
        <v>2637245.8197998139</v>
      </c>
      <c r="W219">
        <v>2659412.4188546762</v>
      </c>
      <c r="X219">
        <v>2744630.6980725038</v>
      </c>
      <c r="Y219">
        <v>2840416.2929502968</v>
      </c>
      <c r="Z219">
        <v>2481557.0518963048</v>
      </c>
      <c r="AB219" s="4">
        <f t="shared" si="17"/>
        <v>21548026.078591086</v>
      </c>
      <c r="AC219" s="5">
        <f t="shared" si="18"/>
        <v>84</v>
      </c>
      <c r="AD219" s="6">
        <f t="shared" si="16"/>
        <v>0.52639019283453325</v>
      </c>
      <c r="AE219" s="6">
        <f t="shared" si="19"/>
        <v>0</v>
      </c>
      <c r="AF219" s="6"/>
    </row>
    <row r="220" spans="1:32" x14ac:dyDescent="0.25">
      <c r="A220" s="1">
        <v>219</v>
      </c>
      <c r="B220">
        <v>1557520.100318348</v>
      </c>
      <c r="C220">
        <v>1736064.028639348</v>
      </c>
      <c r="D220">
        <v>1811874.2696547441</v>
      </c>
      <c r="E220">
        <v>1542411.3116984989</v>
      </c>
      <c r="F220">
        <v>1630458.3334643859</v>
      </c>
      <c r="G220">
        <v>1635681.2418704659</v>
      </c>
      <c r="H220">
        <v>1631115.751681787</v>
      </c>
      <c r="I220">
        <v>1625411.468788757</v>
      </c>
      <c r="J220">
        <v>1655678.316125107</v>
      </c>
      <c r="K220">
        <v>1680851.856085446</v>
      </c>
      <c r="L220">
        <v>1679177.4080853539</v>
      </c>
      <c r="M220">
        <v>1696197.579897183</v>
      </c>
      <c r="N220">
        <v>1825083.009717731</v>
      </c>
      <c r="O220">
        <v>1918598.994047208</v>
      </c>
      <c r="P220">
        <v>2122185.8788218512</v>
      </c>
      <c r="Q220">
        <v>2244662.671593084</v>
      </c>
      <c r="R220">
        <v>2367097.331488004</v>
      </c>
      <c r="S220">
        <v>2560556.9168225718</v>
      </c>
      <c r="T220">
        <v>2582361.410686214</v>
      </c>
      <c r="U220">
        <v>2602578.1014922909</v>
      </c>
      <c r="V220">
        <v>2691741.0587442461</v>
      </c>
      <c r="W220">
        <v>2734810.832207147</v>
      </c>
      <c r="X220">
        <v>2742547.1574277482</v>
      </c>
      <c r="Y220">
        <v>2869420.3576915408</v>
      </c>
      <c r="Z220">
        <v>2610269.9179957411</v>
      </c>
      <c r="AB220" s="4">
        <f t="shared" si="17"/>
        <v>21214640.094647747</v>
      </c>
      <c r="AC220" s="5">
        <f t="shared" si="18"/>
        <v>115</v>
      </c>
      <c r="AD220" s="6">
        <f t="shared" si="16"/>
        <v>0.30697962646681776</v>
      </c>
      <c r="AE220" s="6">
        <f t="shared" si="19"/>
        <v>0</v>
      </c>
      <c r="AF220" s="6"/>
    </row>
    <row r="221" spans="1:32" x14ac:dyDescent="0.25">
      <c r="A221" s="1">
        <v>220</v>
      </c>
      <c r="B221">
        <v>1627546.592899763</v>
      </c>
      <c r="C221">
        <v>1806808.645252483</v>
      </c>
      <c r="D221">
        <v>1914491.9792940691</v>
      </c>
      <c r="E221">
        <v>1635472.4886164819</v>
      </c>
      <c r="F221">
        <v>1749013.540099635</v>
      </c>
      <c r="G221">
        <v>1760685.39767031</v>
      </c>
      <c r="H221">
        <v>1783737.395958497</v>
      </c>
      <c r="I221">
        <v>1737550.8040888731</v>
      </c>
      <c r="J221">
        <v>1791061.6728747061</v>
      </c>
      <c r="K221">
        <v>1827654.0833464649</v>
      </c>
      <c r="L221">
        <v>1864287.364002428</v>
      </c>
      <c r="M221">
        <v>1924148.1806122351</v>
      </c>
      <c r="N221">
        <v>2099155.6936530522</v>
      </c>
      <c r="O221">
        <v>2145963.752325708</v>
      </c>
      <c r="P221">
        <v>2337964.516216788</v>
      </c>
      <c r="Q221">
        <v>2458297.9984760112</v>
      </c>
      <c r="R221">
        <v>2588383.2096899818</v>
      </c>
      <c r="S221">
        <v>2806211.0955970851</v>
      </c>
      <c r="T221">
        <v>2854671.934122154</v>
      </c>
      <c r="U221">
        <v>2974018.556462233</v>
      </c>
      <c r="V221">
        <v>3075541.8978682491</v>
      </c>
      <c r="W221">
        <v>3155636.398912868</v>
      </c>
      <c r="X221">
        <v>3165956.32982491</v>
      </c>
      <c r="Y221">
        <v>3311796.9394029332</v>
      </c>
      <c r="Z221">
        <v>2896788.4995165588</v>
      </c>
      <c r="AB221" s="4">
        <f t="shared" si="17"/>
        <v>23211730.855628856</v>
      </c>
      <c r="AC221" s="5">
        <f t="shared" si="18"/>
        <v>22</v>
      </c>
      <c r="AD221" s="6">
        <f t="shared" si="16"/>
        <v>1.6213204687892961</v>
      </c>
      <c r="AE221" s="6">
        <f t="shared" si="19"/>
        <v>23211730.855628856</v>
      </c>
      <c r="AF221" s="6"/>
    </row>
    <row r="222" spans="1:32" x14ac:dyDescent="0.25">
      <c r="A222" s="1">
        <v>221</v>
      </c>
      <c r="B222">
        <v>1601932.378615811</v>
      </c>
      <c r="C222">
        <v>1730428.307469415</v>
      </c>
      <c r="D222">
        <v>1796583.9204854961</v>
      </c>
      <c r="E222">
        <v>1555519.787690467</v>
      </c>
      <c r="F222">
        <v>1599026.111240119</v>
      </c>
      <c r="G222">
        <v>1562124.059641354</v>
      </c>
      <c r="H222">
        <v>1543756.225309608</v>
      </c>
      <c r="I222">
        <v>1460140.1727978231</v>
      </c>
      <c r="J222">
        <v>1499040.7765180969</v>
      </c>
      <c r="K222">
        <v>1522366.5489824689</v>
      </c>
      <c r="L222">
        <v>1510805.7546917051</v>
      </c>
      <c r="M222">
        <v>1504223.1552519901</v>
      </c>
      <c r="N222">
        <v>1661012.350441904</v>
      </c>
      <c r="O222">
        <v>1731687.267033594</v>
      </c>
      <c r="P222">
        <v>1919532.766793011</v>
      </c>
      <c r="Q222">
        <v>2088576.050584367</v>
      </c>
      <c r="R222">
        <v>2190004.132598815</v>
      </c>
      <c r="S222">
        <v>2381580.0822031111</v>
      </c>
      <c r="T222">
        <v>2523647.635540796</v>
      </c>
      <c r="U222">
        <v>2412928.8804281419</v>
      </c>
      <c r="V222">
        <v>2500361.157484577</v>
      </c>
      <c r="W222">
        <v>2548192.589680756</v>
      </c>
      <c r="X222">
        <v>2604384.626855345</v>
      </c>
      <c r="Y222">
        <v>2686263.5823279629</v>
      </c>
      <c r="Z222">
        <v>2401254.8097263882</v>
      </c>
      <c r="AB222" s="4">
        <f t="shared" si="17"/>
        <v>19989799.854071412</v>
      </c>
      <c r="AC222" s="5">
        <f t="shared" si="18"/>
        <v>208</v>
      </c>
      <c r="AD222" s="6">
        <f t="shared" si="16"/>
        <v>-0.49912172103463126</v>
      </c>
      <c r="AE222" s="6">
        <f t="shared" si="19"/>
        <v>0</v>
      </c>
      <c r="AF222" s="6"/>
    </row>
    <row r="223" spans="1:32" x14ac:dyDescent="0.25">
      <c r="A223" s="1">
        <v>222</v>
      </c>
      <c r="B223">
        <v>1574637.812837621</v>
      </c>
      <c r="C223">
        <v>1749435.6303193499</v>
      </c>
      <c r="D223">
        <v>1793636.2603586391</v>
      </c>
      <c r="E223">
        <v>1530208.915487028</v>
      </c>
      <c r="F223">
        <v>1581017.7237732289</v>
      </c>
      <c r="G223">
        <v>1537282.4255818371</v>
      </c>
      <c r="H223">
        <v>1507431.8379199731</v>
      </c>
      <c r="I223">
        <v>1424607.261090765</v>
      </c>
      <c r="J223">
        <v>1450539.4682909329</v>
      </c>
      <c r="K223">
        <v>1465685.5815619871</v>
      </c>
      <c r="L223">
        <v>1460273.14426856</v>
      </c>
      <c r="M223">
        <v>1471037.457768721</v>
      </c>
      <c r="N223">
        <v>1727386.092219519</v>
      </c>
      <c r="O223">
        <v>1708065.6795772591</v>
      </c>
      <c r="P223">
        <v>1895638.045183311</v>
      </c>
      <c r="Q223">
        <v>2084300.6454943169</v>
      </c>
      <c r="R223">
        <v>2198023.4290343681</v>
      </c>
      <c r="S223">
        <v>2370275.340696149</v>
      </c>
      <c r="T223">
        <v>2411124.9576377752</v>
      </c>
      <c r="U223">
        <v>2426104.48337853</v>
      </c>
      <c r="V223">
        <v>2480355.870772894</v>
      </c>
      <c r="W223">
        <v>2468302.010906761</v>
      </c>
      <c r="X223">
        <v>2600444.2124065431</v>
      </c>
      <c r="Y223">
        <v>2708941.1559594879</v>
      </c>
      <c r="Z223">
        <v>2414307.3440508521</v>
      </c>
      <c r="AB223" s="4">
        <f t="shared" si="17"/>
        <v>19754418.690633286</v>
      </c>
      <c r="AC223" s="5">
        <f t="shared" si="18"/>
        <v>222</v>
      </c>
      <c r="AD223" s="6">
        <f t="shared" si="16"/>
        <v>-0.65403259572523753</v>
      </c>
      <c r="AE223" s="6">
        <f t="shared" si="19"/>
        <v>0</v>
      </c>
      <c r="AF223" s="6"/>
    </row>
    <row r="224" spans="1:32" x14ac:dyDescent="0.25">
      <c r="A224" s="1">
        <v>223</v>
      </c>
      <c r="B224">
        <v>1344787.6874487649</v>
      </c>
      <c r="C224">
        <v>1498517.7547473139</v>
      </c>
      <c r="D224">
        <v>1597279.7102106169</v>
      </c>
      <c r="E224">
        <v>1285950.6900473409</v>
      </c>
      <c r="F224">
        <v>1360275.2444938379</v>
      </c>
      <c r="G224">
        <v>1359166.8700367671</v>
      </c>
      <c r="H224">
        <v>1397358.8599951449</v>
      </c>
      <c r="I224">
        <v>1376454.268130454</v>
      </c>
      <c r="J224">
        <v>1387356.8739030401</v>
      </c>
      <c r="K224">
        <v>1408181.1733448461</v>
      </c>
      <c r="L224">
        <v>1403170.731284383</v>
      </c>
      <c r="M224">
        <v>1426123.9074976081</v>
      </c>
      <c r="N224">
        <v>1590079.960883673</v>
      </c>
      <c r="O224">
        <v>1631571.5612719259</v>
      </c>
      <c r="P224">
        <v>1822537.3180310379</v>
      </c>
      <c r="Q224">
        <v>2017306.036456774</v>
      </c>
      <c r="R224">
        <v>2109658.087556012</v>
      </c>
      <c r="S224">
        <v>2332225.615802669</v>
      </c>
      <c r="T224">
        <v>2331859.2644160469</v>
      </c>
      <c r="U224">
        <v>2366961.2787592099</v>
      </c>
      <c r="V224">
        <v>2383512.618932127</v>
      </c>
      <c r="W224">
        <v>2446248.6393893971</v>
      </c>
      <c r="X224">
        <v>2663929.7185251741</v>
      </c>
      <c r="Y224">
        <v>2688516.6221111692</v>
      </c>
      <c r="Z224">
        <v>2463556.9891404719</v>
      </c>
      <c r="AB224" s="4">
        <f t="shared" si="17"/>
        <v>18373896.785914909</v>
      </c>
      <c r="AC224" s="5">
        <f t="shared" si="18"/>
        <v>295</v>
      </c>
      <c r="AD224" s="6">
        <f t="shared" si="16"/>
        <v>-1.5625923660387246</v>
      </c>
      <c r="AE224" s="6">
        <f t="shared" si="19"/>
        <v>0</v>
      </c>
      <c r="AF224" s="6"/>
    </row>
    <row r="225" spans="1:32" x14ac:dyDescent="0.25">
      <c r="A225" s="1">
        <v>224</v>
      </c>
      <c r="B225">
        <v>1413451.5701080391</v>
      </c>
      <c r="C225">
        <v>1596885.4063554669</v>
      </c>
      <c r="D225">
        <v>1651725.89693053</v>
      </c>
      <c r="E225">
        <v>1371580.134198545</v>
      </c>
      <c r="F225">
        <v>1421515.216415873</v>
      </c>
      <c r="G225">
        <v>1406112.74998116</v>
      </c>
      <c r="H225">
        <v>1425113.7381968871</v>
      </c>
      <c r="I225">
        <v>1401429.9231572689</v>
      </c>
      <c r="J225">
        <v>1427307.2767937919</v>
      </c>
      <c r="K225">
        <v>1416448.2884408869</v>
      </c>
      <c r="L225">
        <v>1428939.1004441651</v>
      </c>
      <c r="M225">
        <v>1465417.5589517721</v>
      </c>
      <c r="N225">
        <v>1636337.3965893739</v>
      </c>
      <c r="O225">
        <v>1681375.500375503</v>
      </c>
      <c r="P225">
        <v>1869444.8655538589</v>
      </c>
      <c r="Q225">
        <v>2119945.8282849859</v>
      </c>
      <c r="R225">
        <v>2171884.7063028859</v>
      </c>
      <c r="S225">
        <v>2476334.3720576889</v>
      </c>
      <c r="T225">
        <v>2457629.5856386852</v>
      </c>
      <c r="U225">
        <v>2459798.3204802871</v>
      </c>
      <c r="V225">
        <v>2527922.465032062</v>
      </c>
      <c r="W225">
        <v>2546048.2149750181</v>
      </c>
      <c r="X225">
        <v>2572482.85722445</v>
      </c>
      <c r="Y225">
        <v>2721517.7136978358</v>
      </c>
      <c r="Z225">
        <v>2457026.493641037</v>
      </c>
      <c r="AB225" s="4">
        <f t="shared" si="17"/>
        <v>19035240.368190732</v>
      </c>
      <c r="AC225" s="5">
        <f t="shared" si="18"/>
        <v>279</v>
      </c>
      <c r="AD225" s="6">
        <f t="shared" si="16"/>
        <v>-1.1273438044931572</v>
      </c>
      <c r="AE225" s="6">
        <f t="shared" si="19"/>
        <v>0</v>
      </c>
      <c r="AF225" s="6"/>
    </row>
    <row r="226" spans="1:32" x14ac:dyDescent="0.25">
      <c r="A226" s="1">
        <v>225</v>
      </c>
      <c r="B226">
        <v>1454288.6560133351</v>
      </c>
      <c r="C226">
        <v>1635877.8376960319</v>
      </c>
      <c r="D226">
        <v>1725465.5541951</v>
      </c>
      <c r="E226">
        <v>1454861.7499998091</v>
      </c>
      <c r="F226">
        <v>1541941.878186255</v>
      </c>
      <c r="G226">
        <v>1552921.2558365699</v>
      </c>
      <c r="H226">
        <v>1571986.79194263</v>
      </c>
      <c r="I226">
        <v>1524678.0292384429</v>
      </c>
      <c r="J226">
        <v>1549887.934436013</v>
      </c>
      <c r="K226">
        <v>1573572.4889516509</v>
      </c>
      <c r="L226">
        <v>1567238.258887626</v>
      </c>
      <c r="M226">
        <v>1616965.266771869</v>
      </c>
      <c r="N226">
        <v>1727276.4004431029</v>
      </c>
      <c r="O226">
        <v>1790391.5362948221</v>
      </c>
      <c r="P226">
        <v>1989811.081128692</v>
      </c>
      <c r="Q226">
        <v>2131426.781062603</v>
      </c>
      <c r="R226">
        <v>2239766.7271624631</v>
      </c>
      <c r="S226">
        <v>2535744.894956423</v>
      </c>
      <c r="T226">
        <v>2542884.537383826</v>
      </c>
      <c r="U226">
        <v>2496440.0036473931</v>
      </c>
      <c r="V226">
        <v>2622577.6027653022</v>
      </c>
      <c r="W226">
        <v>2618284.4097584989</v>
      </c>
      <c r="X226">
        <v>2641809.84958424</v>
      </c>
      <c r="Y226">
        <v>2784814.160065589</v>
      </c>
      <c r="Z226">
        <v>2687703.5799425482</v>
      </c>
      <c r="AB226" s="4">
        <f t="shared" si="17"/>
        <v>20163567.095421001</v>
      </c>
      <c r="AC226" s="5">
        <f t="shared" si="18"/>
        <v>196</v>
      </c>
      <c r="AD226" s="6">
        <f t="shared" si="16"/>
        <v>-0.38476067804864716</v>
      </c>
      <c r="AE226" s="6">
        <f t="shared" si="19"/>
        <v>0</v>
      </c>
      <c r="AF226" s="6"/>
    </row>
    <row r="227" spans="1:32" x14ac:dyDescent="0.25">
      <c r="A227" s="1">
        <v>226</v>
      </c>
      <c r="B227">
        <v>1489767.9470310721</v>
      </c>
      <c r="C227">
        <v>1650542.691785967</v>
      </c>
      <c r="D227">
        <v>1729845.0465315359</v>
      </c>
      <c r="E227">
        <v>1420327.878456014</v>
      </c>
      <c r="F227">
        <v>1466877.7420783851</v>
      </c>
      <c r="G227">
        <v>1447930.2813502031</v>
      </c>
      <c r="H227">
        <v>1465366.7065290131</v>
      </c>
      <c r="I227">
        <v>1432623.4474170969</v>
      </c>
      <c r="J227">
        <v>1443886.1608877149</v>
      </c>
      <c r="K227">
        <v>1466434.014057358</v>
      </c>
      <c r="L227">
        <v>1471782.97002168</v>
      </c>
      <c r="M227">
        <v>1488438.619530058</v>
      </c>
      <c r="N227">
        <v>1651827.8565887839</v>
      </c>
      <c r="O227">
        <v>1723255.6544193651</v>
      </c>
      <c r="P227">
        <v>1908790.2197328741</v>
      </c>
      <c r="Q227">
        <v>2068279.672589882</v>
      </c>
      <c r="R227">
        <v>2219737.1149219242</v>
      </c>
      <c r="S227">
        <v>2419504.8654652131</v>
      </c>
      <c r="T227">
        <v>2446430.8390471982</v>
      </c>
      <c r="U227">
        <v>2423429.2274834542</v>
      </c>
      <c r="V227">
        <v>2482879.432919852</v>
      </c>
      <c r="W227">
        <v>2511352.3079740088</v>
      </c>
      <c r="X227">
        <v>2573026.5188436108</v>
      </c>
      <c r="Y227">
        <v>2718462.498052997</v>
      </c>
      <c r="Z227">
        <v>2475027.0930971908</v>
      </c>
      <c r="AB227" s="4">
        <f t="shared" si="17"/>
        <v>19361412.690281563</v>
      </c>
      <c r="AC227" s="5">
        <f t="shared" si="18"/>
        <v>246</v>
      </c>
      <c r="AD227" s="6">
        <f t="shared" si="16"/>
        <v>-0.91268074914532049</v>
      </c>
      <c r="AE227" s="6">
        <f t="shared" si="19"/>
        <v>0</v>
      </c>
      <c r="AF227" s="6"/>
    </row>
    <row r="228" spans="1:32" x14ac:dyDescent="0.25">
      <c r="A228" s="1">
        <v>227</v>
      </c>
      <c r="B228">
        <v>1454998.7002395331</v>
      </c>
      <c r="C228">
        <v>1616426.213695595</v>
      </c>
      <c r="D228">
        <v>1698750.194304314</v>
      </c>
      <c r="E228">
        <v>1383517.6990060189</v>
      </c>
      <c r="F228">
        <v>1448730.872639823</v>
      </c>
      <c r="G228">
        <v>1458230.9999413821</v>
      </c>
      <c r="H228">
        <v>1474770.143577436</v>
      </c>
      <c r="I228">
        <v>1431735.1177782931</v>
      </c>
      <c r="J228">
        <v>1449189.821324002</v>
      </c>
      <c r="K228">
        <v>1464908.4936089511</v>
      </c>
      <c r="L228">
        <v>1459472.9674731051</v>
      </c>
      <c r="M228">
        <v>1481073.0921734399</v>
      </c>
      <c r="N228">
        <v>1643224.356395368</v>
      </c>
      <c r="O228">
        <v>1799522.3035982931</v>
      </c>
      <c r="P228">
        <v>1888862.6612727591</v>
      </c>
      <c r="Q228">
        <v>2077550.6144141341</v>
      </c>
      <c r="R228">
        <v>2180342.7216416509</v>
      </c>
      <c r="S228">
        <v>2406885.0529478202</v>
      </c>
      <c r="T228">
        <v>2393137.0813209619</v>
      </c>
      <c r="U228">
        <v>2397701.331799529</v>
      </c>
      <c r="V228">
        <v>2436590.846708986</v>
      </c>
      <c r="W228">
        <v>2521553.106173581</v>
      </c>
      <c r="X228">
        <v>2615770.7295456701</v>
      </c>
      <c r="Y228">
        <v>2789207.7706418671</v>
      </c>
      <c r="Z228">
        <v>2489023.8457297632</v>
      </c>
      <c r="AB228" s="4">
        <f t="shared" si="17"/>
        <v>19246260.1477204</v>
      </c>
      <c r="AC228" s="5">
        <f t="shared" si="18"/>
        <v>258</v>
      </c>
      <c r="AD228" s="6">
        <f t="shared" si="16"/>
        <v>-0.98846583249879794</v>
      </c>
      <c r="AE228" s="6">
        <f t="shared" si="19"/>
        <v>0</v>
      </c>
      <c r="AF228" s="6"/>
    </row>
    <row r="229" spans="1:32" x14ac:dyDescent="0.25">
      <c r="A229" s="1">
        <v>228</v>
      </c>
      <c r="B229">
        <v>1326072.020152397</v>
      </c>
      <c r="C229">
        <v>1495736.4649174721</v>
      </c>
      <c r="D229">
        <v>1577473.690954569</v>
      </c>
      <c r="E229">
        <v>1233647.9792256381</v>
      </c>
      <c r="F229">
        <v>1292800.259651094</v>
      </c>
      <c r="G229">
        <v>1286540.9963253059</v>
      </c>
      <c r="H229">
        <v>1317825.0394240001</v>
      </c>
      <c r="I229">
        <v>1332782.606101597</v>
      </c>
      <c r="J229">
        <v>1344459.8246492241</v>
      </c>
      <c r="K229">
        <v>1366122.5828787319</v>
      </c>
      <c r="L229">
        <v>1370435.638454925</v>
      </c>
      <c r="M229">
        <v>1398016.1514439359</v>
      </c>
      <c r="N229">
        <v>1567295.9891037541</v>
      </c>
      <c r="O229">
        <v>1626617.8171482531</v>
      </c>
      <c r="P229">
        <v>1808208.7342883041</v>
      </c>
      <c r="Q229">
        <v>2132099.8176901559</v>
      </c>
      <c r="R229">
        <v>2152794.5505392388</v>
      </c>
      <c r="S229">
        <v>2352723.2651601322</v>
      </c>
      <c r="T229">
        <v>2376534.4850546918</v>
      </c>
      <c r="U229">
        <v>2359941.1202157899</v>
      </c>
      <c r="V229">
        <v>2416618.892285598</v>
      </c>
      <c r="W229">
        <v>2468953.0572865559</v>
      </c>
      <c r="X229">
        <v>2633927.1192545928</v>
      </c>
      <c r="Y229">
        <v>2737270.0025891461</v>
      </c>
      <c r="Z229">
        <v>2403183.003601105</v>
      </c>
      <c r="AB229" s="4">
        <f t="shared" si="17"/>
        <v>18112093.264969282</v>
      </c>
      <c r="AC229" s="5">
        <f t="shared" si="18"/>
        <v>304</v>
      </c>
      <c r="AD229" s="6">
        <f t="shared" si="16"/>
        <v>-1.7348925273361615</v>
      </c>
      <c r="AE229" s="6">
        <f t="shared" si="19"/>
        <v>0</v>
      </c>
      <c r="AF229" s="6"/>
    </row>
    <row r="230" spans="1:32" x14ac:dyDescent="0.25">
      <c r="A230" s="1">
        <v>229</v>
      </c>
      <c r="B230">
        <v>1437598.9485173919</v>
      </c>
      <c r="C230">
        <v>1600036.3443373709</v>
      </c>
      <c r="D230">
        <v>1684500.513798947</v>
      </c>
      <c r="E230">
        <v>1385435.547696226</v>
      </c>
      <c r="F230">
        <v>1449809.6565153431</v>
      </c>
      <c r="G230">
        <v>1456063.2972399809</v>
      </c>
      <c r="H230">
        <v>1464315.6338118841</v>
      </c>
      <c r="I230">
        <v>1435018.5515418111</v>
      </c>
      <c r="J230">
        <v>1448421.8298180019</v>
      </c>
      <c r="K230">
        <v>1464515.7010777199</v>
      </c>
      <c r="L230">
        <v>1466878.319687987</v>
      </c>
      <c r="M230">
        <v>1469369.6176403251</v>
      </c>
      <c r="N230">
        <v>1610481.7009979009</v>
      </c>
      <c r="O230">
        <v>1689661.654768266</v>
      </c>
      <c r="P230">
        <v>1880138.1644759821</v>
      </c>
      <c r="Q230">
        <v>2029558.5273496669</v>
      </c>
      <c r="R230">
        <v>2150311.0749913151</v>
      </c>
      <c r="S230">
        <v>2384590.6150237429</v>
      </c>
      <c r="T230">
        <v>2381589.2491297312</v>
      </c>
      <c r="U230">
        <v>2377695.41810031</v>
      </c>
      <c r="V230">
        <v>2421135.8585465741</v>
      </c>
      <c r="W230">
        <v>2466244.2647531792</v>
      </c>
      <c r="X230">
        <v>2581179.7899009022</v>
      </c>
      <c r="Y230">
        <v>2711289.0092927888</v>
      </c>
      <c r="Z230">
        <v>2423124.7699254388</v>
      </c>
      <c r="AB230" s="4">
        <f t="shared" si="17"/>
        <v>19075629.870039929</v>
      </c>
      <c r="AC230" s="5">
        <f t="shared" si="18"/>
        <v>274</v>
      </c>
      <c r="AD230" s="6">
        <f t="shared" si="16"/>
        <v>-1.1007623526539931</v>
      </c>
      <c r="AE230" s="6">
        <f t="shared" si="19"/>
        <v>0</v>
      </c>
      <c r="AF230" s="6"/>
    </row>
    <row r="231" spans="1:32" x14ac:dyDescent="0.25">
      <c r="A231" s="1">
        <v>230</v>
      </c>
      <c r="B231">
        <v>1464190.7277509191</v>
      </c>
      <c r="C231">
        <v>1637175.510571714</v>
      </c>
      <c r="D231">
        <v>1739224.050423397</v>
      </c>
      <c r="E231">
        <v>1456390.4972947049</v>
      </c>
      <c r="F231">
        <v>1544007.1259634809</v>
      </c>
      <c r="G231">
        <v>1548560.235046509</v>
      </c>
      <c r="H231">
        <v>1573684.725477637</v>
      </c>
      <c r="I231">
        <v>1527273.1553638331</v>
      </c>
      <c r="J231">
        <v>1561051.431117387</v>
      </c>
      <c r="K231">
        <v>1587806.2165619291</v>
      </c>
      <c r="L231">
        <v>1619920.3336182521</v>
      </c>
      <c r="M231">
        <v>1639933.0700480989</v>
      </c>
      <c r="N231">
        <v>1778304.4591117729</v>
      </c>
      <c r="O231">
        <v>1847406.6474269079</v>
      </c>
      <c r="P231">
        <v>2063600.4138673029</v>
      </c>
      <c r="Q231">
        <v>2201726.796736462</v>
      </c>
      <c r="R231">
        <v>2344203.8183872709</v>
      </c>
      <c r="S231">
        <v>2595815.3380590719</v>
      </c>
      <c r="T231">
        <v>2541984.8262221739</v>
      </c>
      <c r="U231">
        <v>2670636.7913263519</v>
      </c>
      <c r="V231">
        <v>2656432.354904342</v>
      </c>
      <c r="W231">
        <v>2720598.9093816509</v>
      </c>
      <c r="X231">
        <v>2752577.8357869359</v>
      </c>
      <c r="Y231">
        <v>2866847.386209466</v>
      </c>
      <c r="Z231">
        <v>2622731.0559119019</v>
      </c>
      <c r="AB231" s="4">
        <f t="shared" si="17"/>
        <v>20501771.04851187</v>
      </c>
      <c r="AC231" s="5">
        <f t="shared" si="18"/>
        <v>168</v>
      </c>
      <c r="AD231" s="6">
        <f t="shared" si="16"/>
        <v>-0.16217927250257777</v>
      </c>
      <c r="AE231" s="6">
        <f t="shared" si="19"/>
        <v>0</v>
      </c>
      <c r="AF231" s="6"/>
    </row>
    <row r="232" spans="1:32" x14ac:dyDescent="0.25">
      <c r="A232" s="1">
        <v>231</v>
      </c>
      <c r="B232">
        <v>1415100.5351624889</v>
      </c>
      <c r="C232">
        <v>1591239.9922758869</v>
      </c>
      <c r="D232">
        <v>1706614.030217893</v>
      </c>
      <c r="E232">
        <v>1424632.130038772</v>
      </c>
      <c r="F232">
        <v>1526762.538198618</v>
      </c>
      <c r="G232">
        <v>1555117.8256952551</v>
      </c>
      <c r="H232">
        <v>1592871.905337997</v>
      </c>
      <c r="I232">
        <v>1549961.9787019489</v>
      </c>
      <c r="J232">
        <v>1585741.917941886</v>
      </c>
      <c r="K232">
        <v>1626561.0569501601</v>
      </c>
      <c r="L232">
        <v>1648890.056643191</v>
      </c>
      <c r="M232">
        <v>1681971.385146122</v>
      </c>
      <c r="N232">
        <v>1836871.2952214079</v>
      </c>
      <c r="O232">
        <v>1905037.633398907</v>
      </c>
      <c r="P232">
        <v>2097211.1429465339</v>
      </c>
      <c r="Q232">
        <v>2276217.9717465769</v>
      </c>
      <c r="R232">
        <v>2373741.6475275988</v>
      </c>
      <c r="S232">
        <v>2581397.2494251928</v>
      </c>
      <c r="T232">
        <v>2636654.1658410011</v>
      </c>
      <c r="U232">
        <v>2681387.9507988952</v>
      </c>
      <c r="V232">
        <v>2785707.1658752258</v>
      </c>
      <c r="W232">
        <v>2857609.4234545301</v>
      </c>
      <c r="X232">
        <v>2910473.301252034</v>
      </c>
      <c r="Y232">
        <v>3077347.7583561628</v>
      </c>
      <c r="Z232">
        <v>2656268.5480932188</v>
      </c>
      <c r="AB232" s="4">
        <f t="shared" si="17"/>
        <v>20730353.809825428</v>
      </c>
      <c r="AC232" s="5">
        <f t="shared" si="18"/>
        <v>148</v>
      </c>
      <c r="AD232" s="6">
        <f t="shared" si="16"/>
        <v>-1.1742614882838662E-2</v>
      </c>
      <c r="AE232" s="6">
        <f t="shared" si="19"/>
        <v>0</v>
      </c>
      <c r="AF232" s="6"/>
    </row>
    <row r="233" spans="1:32" x14ac:dyDescent="0.25">
      <c r="A233" s="1">
        <v>232</v>
      </c>
      <c r="B233">
        <v>1542876.9466345811</v>
      </c>
      <c r="C233">
        <v>1729760.4227483841</v>
      </c>
      <c r="D233">
        <v>1827982.311324148</v>
      </c>
      <c r="E233">
        <v>1525602.4916094539</v>
      </c>
      <c r="F233">
        <v>1614296.8081980071</v>
      </c>
      <c r="G233">
        <v>1623510.5300342659</v>
      </c>
      <c r="H233">
        <v>1638277.2794647701</v>
      </c>
      <c r="I233">
        <v>1593327.8976110651</v>
      </c>
      <c r="J233">
        <v>1634507.530519421</v>
      </c>
      <c r="K233">
        <v>1660429.1227855689</v>
      </c>
      <c r="L233">
        <v>1666666.5712658809</v>
      </c>
      <c r="M233">
        <v>1698122.9735442961</v>
      </c>
      <c r="N233">
        <v>1872142.799049122</v>
      </c>
      <c r="O233">
        <v>1939517.525775745</v>
      </c>
      <c r="P233">
        <v>2148238.3538074382</v>
      </c>
      <c r="Q233">
        <v>2267180.9547285009</v>
      </c>
      <c r="R233">
        <v>2370841.4579739091</v>
      </c>
      <c r="S233">
        <v>2595651.9369783569</v>
      </c>
      <c r="T233">
        <v>2667067.9718880611</v>
      </c>
      <c r="U233">
        <v>2719928.3379899669</v>
      </c>
      <c r="V233">
        <v>2803626.9506059629</v>
      </c>
      <c r="W233">
        <v>2866352.8727922202</v>
      </c>
      <c r="X233">
        <v>2923515.8698155782</v>
      </c>
      <c r="Y233">
        <v>3036677.8314650422</v>
      </c>
      <c r="Z233">
        <v>2684411.890737263</v>
      </c>
      <c r="AB233" s="4">
        <f t="shared" si="17"/>
        <v>21370081.30745054</v>
      </c>
      <c r="AC233" s="5">
        <f t="shared" si="18"/>
        <v>104</v>
      </c>
      <c r="AD233" s="6">
        <f t="shared" si="16"/>
        <v>0.40927980158078403</v>
      </c>
      <c r="AE233" s="6">
        <f t="shared" si="19"/>
        <v>0</v>
      </c>
      <c r="AF233" s="6"/>
    </row>
    <row r="234" spans="1:32" x14ac:dyDescent="0.25">
      <c r="A234" s="1">
        <v>233</v>
      </c>
      <c r="B234">
        <v>1570960.0765653211</v>
      </c>
      <c r="C234">
        <v>1730049.478728218</v>
      </c>
      <c r="D234">
        <v>1803923.190204419</v>
      </c>
      <c r="E234">
        <v>1455432.7124821721</v>
      </c>
      <c r="F234">
        <v>1529493.4993338559</v>
      </c>
      <c r="G234">
        <v>1514630.998649088</v>
      </c>
      <c r="H234">
        <v>1526644.4392809051</v>
      </c>
      <c r="I234">
        <v>1476259.624499131</v>
      </c>
      <c r="J234">
        <v>1487492.345994906</v>
      </c>
      <c r="K234">
        <v>1498515.1719916291</v>
      </c>
      <c r="L234">
        <v>1492983.9268179501</v>
      </c>
      <c r="M234">
        <v>1505973.4895261039</v>
      </c>
      <c r="N234">
        <v>1664302.2926982569</v>
      </c>
      <c r="O234">
        <v>1742645.238001998</v>
      </c>
      <c r="P234">
        <v>1915662.6535894731</v>
      </c>
      <c r="Q234">
        <v>2089799.0463492151</v>
      </c>
      <c r="R234">
        <v>2192340.3116630809</v>
      </c>
      <c r="S234">
        <v>2382687.0293689119</v>
      </c>
      <c r="T234">
        <v>2402160.0418201638</v>
      </c>
      <c r="U234">
        <v>2411665.836342047</v>
      </c>
      <c r="V234">
        <v>2461118.250581854</v>
      </c>
      <c r="W234">
        <v>2499771.8028772981</v>
      </c>
      <c r="X234">
        <v>2594603.7715510288</v>
      </c>
      <c r="Y234">
        <v>2715256.0406922889</v>
      </c>
      <c r="Z234">
        <v>2462478.4626759361</v>
      </c>
      <c r="AB234" s="4">
        <f t="shared" si="17"/>
        <v>19740052.951398838</v>
      </c>
      <c r="AC234" s="5">
        <f t="shared" si="18"/>
        <v>224</v>
      </c>
      <c r="AD234" s="6">
        <f t="shared" si="16"/>
        <v>-0.66348708731615191</v>
      </c>
      <c r="AE234" s="6">
        <f t="shared" si="19"/>
        <v>0</v>
      </c>
      <c r="AF234" s="6"/>
    </row>
    <row r="235" spans="1:32" x14ac:dyDescent="0.25">
      <c r="A235" s="1">
        <v>234</v>
      </c>
      <c r="B235">
        <v>1579799.384766195</v>
      </c>
      <c r="C235">
        <v>1761508.7762933411</v>
      </c>
      <c r="D235">
        <v>1800182.9538686271</v>
      </c>
      <c r="E235">
        <v>1538877.2768314059</v>
      </c>
      <c r="F235">
        <v>1578046.6689055939</v>
      </c>
      <c r="G235">
        <v>1543231.561329145</v>
      </c>
      <c r="H235">
        <v>1541341.893041752</v>
      </c>
      <c r="I235">
        <v>1438119.3269316731</v>
      </c>
      <c r="J235">
        <v>1465492.552778794</v>
      </c>
      <c r="K235">
        <v>1483824.570065716</v>
      </c>
      <c r="L235">
        <v>1496246.2080724449</v>
      </c>
      <c r="M235">
        <v>1503036.1410431589</v>
      </c>
      <c r="N235">
        <v>1659060.5221090729</v>
      </c>
      <c r="O235">
        <v>1720744.7224991219</v>
      </c>
      <c r="P235">
        <v>1904081.477613885</v>
      </c>
      <c r="Q235">
        <v>2105682.0941822738</v>
      </c>
      <c r="R235">
        <v>2190048.3741360842</v>
      </c>
      <c r="S235">
        <v>2411635.4467381588</v>
      </c>
      <c r="T235">
        <v>2394567.3658061009</v>
      </c>
      <c r="U235">
        <v>2385730.664824334</v>
      </c>
      <c r="V235">
        <v>2456048.1364573492</v>
      </c>
      <c r="W235">
        <v>2469789.6724513629</v>
      </c>
      <c r="X235">
        <v>2546982.420111143</v>
      </c>
      <c r="Y235">
        <v>2676669.3358101281</v>
      </c>
      <c r="Z235">
        <v>2393572.3144515911</v>
      </c>
      <c r="AB235" s="4">
        <f t="shared" si="17"/>
        <v>19826045.187447175</v>
      </c>
      <c r="AC235" s="5">
        <f t="shared" si="18"/>
        <v>218</v>
      </c>
      <c r="AD235" s="6">
        <f t="shared" si="16"/>
        <v>-0.60689321077874314</v>
      </c>
      <c r="AE235" s="6">
        <f t="shared" si="19"/>
        <v>0</v>
      </c>
      <c r="AF235" s="6"/>
    </row>
    <row r="236" spans="1:32" x14ac:dyDescent="0.25">
      <c r="A236" s="1">
        <v>235</v>
      </c>
      <c r="B236">
        <v>1413870.397517811</v>
      </c>
      <c r="C236">
        <v>1570495.5652646001</v>
      </c>
      <c r="D236">
        <v>1629392.2149226191</v>
      </c>
      <c r="E236">
        <v>1348256.1751627999</v>
      </c>
      <c r="F236">
        <v>1410433.7653074509</v>
      </c>
      <c r="G236">
        <v>1393852.918175915</v>
      </c>
      <c r="H236">
        <v>1393954.350717257</v>
      </c>
      <c r="I236">
        <v>1377731.894308273</v>
      </c>
      <c r="J236">
        <v>1384560.752207027</v>
      </c>
      <c r="K236">
        <v>1410710.6662070809</v>
      </c>
      <c r="L236">
        <v>1402338.1700370361</v>
      </c>
      <c r="M236">
        <v>1427845.4168297381</v>
      </c>
      <c r="N236">
        <v>1597921.8693367441</v>
      </c>
      <c r="O236">
        <v>1646785.112089996</v>
      </c>
      <c r="P236">
        <v>1871063.685086739</v>
      </c>
      <c r="Q236">
        <v>2042774.1623768669</v>
      </c>
      <c r="R236">
        <v>2121405.277065747</v>
      </c>
      <c r="S236">
        <v>2382527.6501903441</v>
      </c>
      <c r="T236">
        <v>2372828.1137285102</v>
      </c>
      <c r="U236">
        <v>2406258.8919952791</v>
      </c>
      <c r="V236">
        <v>2446293.601804778</v>
      </c>
      <c r="W236">
        <v>2480369.4146506041</v>
      </c>
      <c r="X236">
        <v>2536865.613428581</v>
      </c>
      <c r="Y236">
        <v>2690776.2877240828</v>
      </c>
      <c r="Z236">
        <v>2417447.4765427518</v>
      </c>
      <c r="AB236" s="4">
        <f t="shared" si="17"/>
        <v>18661475.062681716</v>
      </c>
      <c r="AC236" s="5">
        <f t="shared" si="18"/>
        <v>290</v>
      </c>
      <c r="AD236" s="6">
        <f t="shared" si="16"/>
        <v>-1.3733291227729834</v>
      </c>
      <c r="AE236" s="6">
        <f t="shared" si="19"/>
        <v>0</v>
      </c>
      <c r="AF236" s="6"/>
    </row>
    <row r="237" spans="1:32" x14ac:dyDescent="0.25">
      <c r="A237" s="1">
        <v>236</v>
      </c>
      <c r="B237">
        <v>1473320.990836991</v>
      </c>
      <c r="C237">
        <v>1652916.9290704769</v>
      </c>
      <c r="D237">
        <v>1758570.621445036</v>
      </c>
      <c r="E237">
        <v>1464466.275873808</v>
      </c>
      <c r="F237">
        <v>1555003.767166679</v>
      </c>
      <c r="G237">
        <v>1551855.0568938251</v>
      </c>
      <c r="H237">
        <v>1580111.3058398161</v>
      </c>
      <c r="I237">
        <v>1531397.745016393</v>
      </c>
      <c r="J237">
        <v>1568865.2391966281</v>
      </c>
      <c r="K237">
        <v>1601536.9526967879</v>
      </c>
      <c r="L237">
        <v>1613634.690021836</v>
      </c>
      <c r="M237">
        <v>1644856.9359333101</v>
      </c>
      <c r="N237">
        <v>1820251.036117408</v>
      </c>
      <c r="O237">
        <v>1885759.753688378</v>
      </c>
      <c r="P237">
        <v>2072303.590302448</v>
      </c>
      <c r="Q237">
        <v>2238555.264129438</v>
      </c>
      <c r="R237">
        <v>2330271.2359308349</v>
      </c>
      <c r="S237">
        <v>2561175.535730313</v>
      </c>
      <c r="T237">
        <v>2581116.6142913681</v>
      </c>
      <c r="U237">
        <v>2639514.9846908348</v>
      </c>
      <c r="V237">
        <v>2708328.8814356169</v>
      </c>
      <c r="W237">
        <v>2783017.874221629</v>
      </c>
      <c r="X237">
        <v>2869876.3329895912</v>
      </c>
      <c r="Y237">
        <v>2972464.373271191</v>
      </c>
      <c r="Z237">
        <v>2638930.3768022079</v>
      </c>
      <c r="AB237" s="4">
        <f t="shared" si="17"/>
        <v>20665813.097075328</v>
      </c>
      <c r="AC237" s="5">
        <f t="shared" si="18"/>
        <v>156</v>
      </c>
      <c r="AD237" s="6">
        <f t="shared" si="16"/>
        <v>-5.4218648730386683E-2</v>
      </c>
      <c r="AE237" s="6">
        <f t="shared" si="19"/>
        <v>0</v>
      </c>
      <c r="AF237" s="6"/>
    </row>
    <row r="238" spans="1:32" x14ac:dyDescent="0.25">
      <c r="A238" s="1">
        <v>237</v>
      </c>
      <c r="B238">
        <v>1465775.6257436869</v>
      </c>
      <c r="C238">
        <v>1635671.925973455</v>
      </c>
      <c r="D238">
        <v>1702177.817744276</v>
      </c>
      <c r="E238">
        <v>1327118.4651031049</v>
      </c>
      <c r="F238">
        <v>1404140.365281709</v>
      </c>
      <c r="G238">
        <v>1400976.0687750031</v>
      </c>
      <c r="H238">
        <v>1425370.9269051959</v>
      </c>
      <c r="I238">
        <v>1415435.5889217439</v>
      </c>
      <c r="J238">
        <v>1436314.4769887051</v>
      </c>
      <c r="K238">
        <v>1467437.7433068349</v>
      </c>
      <c r="L238">
        <v>1483285.8583775221</v>
      </c>
      <c r="M238">
        <v>1487193.3040246649</v>
      </c>
      <c r="N238">
        <v>1678512.6164856011</v>
      </c>
      <c r="O238">
        <v>1733985.2970679379</v>
      </c>
      <c r="P238">
        <v>1935980.434528362</v>
      </c>
      <c r="Q238">
        <v>2113720.581349093</v>
      </c>
      <c r="R238">
        <v>2217986.1399550401</v>
      </c>
      <c r="S238">
        <v>2428686.746312608</v>
      </c>
      <c r="T238">
        <v>2513886.017424508</v>
      </c>
      <c r="U238">
        <v>2494415.4724724852</v>
      </c>
      <c r="V238">
        <v>2532553.2825220842</v>
      </c>
      <c r="W238">
        <v>2611925.587507226</v>
      </c>
      <c r="X238">
        <v>2707226.213726195</v>
      </c>
      <c r="Y238">
        <v>2834357.298129498</v>
      </c>
      <c r="Z238">
        <v>2520452.7638729969</v>
      </c>
      <c r="AB238" s="4">
        <f t="shared" si="17"/>
        <v>19286307.625330403</v>
      </c>
      <c r="AC238" s="5">
        <f t="shared" si="18"/>
        <v>254</v>
      </c>
      <c r="AD238" s="6">
        <f t="shared" si="16"/>
        <v>-0.96210947630146437</v>
      </c>
      <c r="AE238" s="6">
        <f t="shared" si="19"/>
        <v>0</v>
      </c>
      <c r="AF238" s="6"/>
    </row>
    <row r="239" spans="1:32" x14ac:dyDescent="0.25">
      <c r="A239" s="1">
        <v>238</v>
      </c>
      <c r="B239">
        <v>1534866.8531233191</v>
      </c>
      <c r="C239">
        <v>1724187.3340061831</v>
      </c>
      <c r="D239">
        <v>1820355.8658444751</v>
      </c>
      <c r="E239">
        <v>1576291.8457610039</v>
      </c>
      <c r="F239">
        <v>1654493.9517682891</v>
      </c>
      <c r="G239">
        <v>1653755.66543371</v>
      </c>
      <c r="H239">
        <v>1665793.841968362</v>
      </c>
      <c r="I239">
        <v>1623614.772022099</v>
      </c>
      <c r="J239">
        <v>1668819.7602301331</v>
      </c>
      <c r="K239">
        <v>1695040.523057085</v>
      </c>
      <c r="L239">
        <v>1700319.2125117991</v>
      </c>
      <c r="M239">
        <v>1730634.2363464581</v>
      </c>
      <c r="N239">
        <v>1872861.336282165</v>
      </c>
      <c r="O239">
        <v>1931805.9901552941</v>
      </c>
      <c r="P239">
        <v>2120703.3717528172</v>
      </c>
      <c r="Q239">
        <v>2253467.4910592418</v>
      </c>
      <c r="R239">
        <v>2358077.1975078071</v>
      </c>
      <c r="S239">
        <v>2568492.246681626</v>
      </c>
      <c r="T239">
        <v>2615881.594732034</v>
      </c>
      <c r="U239">
        <v>2668297.7351301308</v>
      </c>
      <c r="V239">
        <v>2765311.5272216778</v>
      </c>
      <c r="W239">
        <v>2825325.8764882642</v>
      </c>
      <c r="X239">
        <v>2966346.7027207739</v>
      </c>
      <c r="Y239">
        <v>2992281.8114690711</v>
      </c>
      <c r="Z239">
        <v>2627581.4287739578</v>
      </c>
      <c r="AB239" s="4">
        <f t="shared" si="17"/>
        <v>21489393.796775579</v>
      </c>
      <c r="AC239" s="5">
        <f t="shared" si="18"/>
        <v>89</v>
      </c>
      <c r="AD239" s="6">
        <f t="shared" si="16"/>
        <v>0.48780266132403582</v>
      </c>
      <c r="AE239" s="6">
        <f t="shared" si="19"/>
        <v>0</v>
      </c>
      <c r="AF239" s="6"/>
    </row>
    <row r="240" spans="1:32" x14ac:dyDescent="0.25">
      <c r="A240" s="1">
        <v>239</v>
      </c>
      <c r="B240">
        <v>1558841.684834179</v>
      </c>
      <c r="C240">
        <v>1733920.1509143759</v>
      </c>
      <c r="D240">
        <v>1830018.3822871021</v>
      </c>
      <c r="E240">
        <v>1473683.4517929</v>
      </c>
      <c r="F240">
        <v>1544879.1365632489</v>
      </c>
      <c r="G240">
        <v>1549357.679040021</v>
      </c>
      <c r="H240">
        <v>1576182.4360209161</v>
      </c>
      <c r="I240">
        <v>1541562.2292371539</v>
      </c>
      <c r="J240">
        <v>1575241.1156751609</v>
      </c>
      <c r="K240">
        <v>1590095.8322520601</v>
      </c>
      <c r="L240">
        <v>1582072.481961929</v>
      </c>
      <c r="M240">
        <v>1613812.617780084</v>
      </c>
      <c r="N240">
        <v>1790191.3247671509</v>
      </c>
      <c r="O240">
        <v>1852934.831787949</v>
      </c>
      <c r="P240">
        <v>2040982.238884524</v>
      </c>
      <c r="Q240">
        <v>2174926.3335956801</v>
      </c>
      <c r="R240">
        <v>2272870.335794264</v>
      </c>
      <c r="S240">
        <v>2488042.052315352</v>
      </c>
      <c r="T240">
        <v>2504093.3177077691</v>
      </c>
      <c r="U240">
        <v>2554173.5545352441</v>
      </c>
      <c r="V240">
        <v>2605305.9114442361</v>
      </c>
      <c r="W240">
        <v>2660405.6827612859</v>
      </c>
      <c r="X240">
        <v>2776819.4823037931</v>
      </c>
      <c r="Y240">
        <v>2895670.822783032</v>
      </c>
      <c r="Z240">
        <v>2571738.325039356</v>
      </c>
      <c r="AB240" s="4">
        <f t="shared" si="17"/>
        <v>20536011.961044233</v>
      </c>
      <c r="AC240" s="5">
        <f t="shared" si="18"/>
        <v>164</v>
      </c>
      <c r="AD240" s="6">
        <f t="shared" si="16"/>
        <v>-0.13964437789540068</v>
      </c>
      <c r="AE240" s="6">
        <f t="shared" si="19"/>
        <v>0</v>
      </c>
      <c r="AF240" s="6"/>
    </row>
    <row r="241" spans="1:32" x14ac:dyDescent="0.25">
      <c r="A241" s="1">
        <v>240</v>
      </c>
      <c r="B241">
        <v>1592472.2114231391</v>
      </c>
      <c r="C241">
        <v>1765772.6245415469</v>
      </c>
      <c r="D241">
        <v>1849211.893615013</v>
      </c>
      <c r="E241">
        <v>1601813.973725813</v>
      </c>
      <c r="F241">
        <v>1689634.5873374101</v>
      </c>
      <c r="G241">
        <v>1687072.4700044659</v>
      </c>
      <c r="H241">
        <v>1700412.909861333</v>
      </c>
      <c r="I241">
        <v>1625009.586178737</v>
      </c>
      <c r="J241">
        <v>1674145.0512323759</v>
      </c>
      <c r="K241">
        <v>1686331.2625424571</v>
      </c>
      <c r="L241">
        <v>1689238.984391494</v>
      </c>
      <c r="M241">
        <v>1723658.151375501</v>
      </c>
      <c r="N241">
        <v>1879860.7085336139</v>
      </c>
      <c r="O241">
        <v>1936581.6135799929</v>
      </c>
      <c r="P241">
        <v>2147519.9168752129</v>
      </c>
      <c r="Q241">
        <v>2511041.4205949581</v>
      </c>
      <c r="R241">
        <v>2567450.6617402271</v>
      </c>
      <c r="S241">
        <v>2613074.349449126</v>
      </c>
      <c r="T241">
        <v>2861614.038413832</v>
      </c>
      <c r="U241">
        <v>2682542.8603120339</v>
      </c>
      <c r="V241">
        <v>2786169.4000250292</v>
      </c>
      <c r="W241">
        <v>2841640.2163817389</v>
      </c>
      <c r="X241">
        <v>2903520.466893686</v>
      </c>
      <c r="Y241">
        <v>3024899.0192914759</v>
      </c>
      <c r="Z241">
        <v>2661075.8095714911</v>
      </c>
      <c r="AB241" s="4">
        <f t="shared" si="17"/>
        <v>21912720.386733834</v>
      </c>
      <c r="AC241" s="5">
        <f t="shared" si="18"/>
        <v>65</v>
      </c>
      <c r="AD241" s="6">
        <f t="shared" si="16"/>
        <v>0.76640563605809064</v>
      </c>
      <c r="AE241" s="6">
        <f t="shared" si="19"/>
        <v>0</v>
      </c>
      <c r="AF241" s="6"/>
    </row>
    <row r="242" spans="1:32" x14ac:dyDescent="0.25">
      <c r="A242" s="1">
        <v>241</v>
      </c>
      <c r="B242">
        <v>1757321.8000114751</v>
      </c>
      <c r="C242">
        <v>1913167.379305538</v>
      </c>
      <c r="D242">
        <v>1967641.2856886301</v>
      </c>
      <c r="E242">
        <v>1706415.153661333</v>
      </c>
      <c r="F242">
        <v>1789564.863504942</v>
      </c>
      <c r="G242">
        <v>1761490.0776317399</v>
      </c>
      <c r="H242">
        <v>1735879.6168430999</v>
      </c>
      <c r="I242">
        <v>1635389.2959305311</v>
      </c>
      <c r="J242">
        <v>1678127.2424575491</v>
      </c>
      <c r="K242">
        <v>1689190.4150406669</v>
      </c>
      <c r="L242">
        <v>1686394.3797386349</v>
      </c>
      <c r="M242">
        <v>1706352.763176372</v>
      </c>
      <c r="N242">
        <v>1849796.3604703629</v>
      </c>
      <c r="O242">
        <v>1914970.435467944</v>
      </c>
      <c r="P242">
        <v>2086872.0903228349</v>
      </c>
      <c r="Q242">
        <v>2236138.5320118112</v>
      </c>
      <c r="R242">
        <v>2372223.1684894902</v>
      </c>
      <c r="S242">
        <v>2543978.976376113</v>
      </c>
      <c r="T242">
        <v>2541378.3416871349</v>
      </c>
      <c r="U242">
        <v>2584419.7025456368</v>
      </c>
      <c r="V242">
        <v>2665598.4435939481</v>
      </c>
      <c r="W242">
        <v>2764573.32351552</v>
      </c>
      <c r="X242">
        <v>2738143.4461513502</v>
      </c>
      <c r="Y242">
        <v>2880374.2999599329</v>
      </c>
      <c r="Z242">
        <v>2575030.8124300041</v>
      </c>
      <c r="AB242" s="4">
        <f t="shared" si="17"/>
        <v>21938424.575281825</v>
      </c>
      <c r="AC242" s="5">
        <f t="shared" si="18"/>
        <v>64</v>
      </c>
      <c r="AD242" s="6">
        <f t="shared" si="16"/>
        <v>0.78332227574590607</v>
      </c>
      <c r="AE242" s="6">
        <f t="shared" si="19"/>
        <v>0</v>
      </c>
      <c r="AF242" s="6"/>
    </row>
    <row r="243" spans="1:32" x14ac:dyDescent="0.25">
      <c r="A243" s="1">
        <v>242</v>
      </c>
      <c r="B243">
        <v>1718625.642845735</v>
      </c>
      <c r="C243">
        <v>1885927.4671215729</v>
      </c>
      <c r="D243">
        <v>1966451.117708233</v>
      </c>
      <c r="E243">
        <v>1770179.161804579</v>
      </c>
      <c r="F243">
        <v>1869267.729101527</v>
      </c>
      <c r="G243">
        <v>1846823.446766258</v>
      </c>
      <c r="H243">
        <v>1832810.460763928</v>
      </c>
      <c r="I243">
        <v>1719784.6894187671</v>
      </c>
      <c r="J243">
        <v>1768388.6582910309</v>
      </c>
      <c r="K243">
        <v>1790039.2675058451</v>
      </c>
      <c r="L243">
        <v>1789588.1891275679</v>
      </c>
      <c r="M243">
        <v>1816908.316975062</v>
      </c>
      <c r="N243">
        <v>1962028.358293466</v>
      </c>
      <c r="O243">
        <v>2067831.450387839</v>
      </c>
      <c r="P243">
        <v>2258230.2052700589</v>
      </c>
      <c r="Q243">
        <v>2348309.6283973209</v>
      </c>
      <c r="R243">
        <v>2436677.0462462842</v>
      </c>
      <c r="S243">
        <v>2621897.6600528671</v>
      </c>
      <c r="T243">
        <v>2675178.6854261858</v>
      </c>
      <c r="U243">
        <v>2715180.3746617292</v>
      </c>
      <c r="V243">
        <v>2822399.8285885439</v>
      </c>
      <c r="W243">
        <v>2880370.5050503942</v>
      </c>
      <c r="X243">
        <v>2931794.9441984398</v>
      </c>
      <c r="Y243">
        <v>3043026.660688085</v>
      </c>
      <c r="Z243">
        <v>2656927.9042768911</v>
      </c>
      <c r="AB243" s="4">
        <f t="shared" si="17"/>
        <v>22890695.84384938</v>
      </c>
      <c r="AC243" s="5">
        <f t="shared" si="18"/>
        <v>31</v>
      </c>
      <c r="AD243" s="6">
        <f t="shared" si="16"/>
        <v>1.410038419900365</v>
      </c>
      <c r="AE243" s="6">
        <f t="shared" si="19"/>
        <v>22890695.84384938</v>
      </c>
      <c r="AF243" s="6"/>
    </row>
    <row r="244" spans="1:32" x14ac:dyDescent="0.25">
      <c r="A244" s="1">
        <v>243</v>
      </c>
      <c r="B244">
        <v>1651855.8384585171</v>
      </c>
      <c r="C244">
        <v>1818993.9574695339</v>
      </c>
      <c r="D244">
        <v>1912656.918115848</v>
      </c>
      <c r="E244">
        <v>1654331.692243974</v>
      </c>
      <c r="F244">
        <v>1756484.1862039</v>
      </c>
      <c r="G244">
        <v>1761533.6144637689</v>
      </c>
      <c r="H244">
        <v>1770245.2231365971</v>
      </c>
      <c r="I244">
        <v>1691424.2035909069</v>
      </c>
      <c r="J244">
        <v>1725516.1467539261</v>
      </c>
      <c r="K244">
        <v>1737974.8759737641</v>
      </c>
      <c r="L244">
        <v>1733544.492276368</v>
      </c>
      <c r="M244">
        <v>1757258.657712634</v>
      </c>
      <c r="N244">
        <v>1868717.7880172981</v>
      </c>
      <c r="O244">
        <v>1929187.6470110051</v>
      </c>
      <c r="P244">
        <v>2106114.9089986179</v>
      </c>
      <c r="Q244">
        <v>2235081.767389189</v>
      </c>
      <c r="R244">
        <v>2333933.2854116051</v>
      </c>
      <c r="S244">
        <v>2543578.4883106039</v>
      </c>
      <c r="T244">
        <v>2568260.0363613032</v>
      </c>
      <c r="U244">
        <v>2586158.9971545362</v>
      </c>
      <c r="V244">
        <v>2658219.9911577529</v>
      </c>
      <c r="W244">
        <v>2705760.9464590861</v>
      </c>
      <c r="X244">
        <v>2764909.818567642</v>
      </c>
      <c r="Y244">
        <v>2883331.8478183728</v>
      </c>
      <c r="Z244">
        <v>2557028.637434565</v>
      </c>
      <c r="AB244" s="4">
        <f t="shared" si="17"/>
        <v>21903172.595151063</v>
      </c>
      <c r="AC244" s="5">
        <f t="shared" si="18"/>
        <v>66</v>
      </c>
      <c r="AD244" s="6">
        <f t="shared" si="16"/>
        <v>0.76012196949851318</v>
      </c>
      <c r="AE244" s="6">
        <f t="shared" si="19"/>
        <v>0</v>
      </c>
      <c r="AF244" s="6"/>
    </row>
    <row r="245" spans="1:32" x14ac:dyDescent="0.25">
      <c r="A245" s="1">
        <v>244</v>
      </c>
      <c r="B245">
        <v>1437137.485456665</v>
      </c>
      <c r="C245">
        <v>1606039.8344105941</v>
      </c>
      <c r="D245">
        <v>1695303.977396827</v>
      </c>
      <c r="E245">
        <v>1370321.6232553781</v>
      </c>
      <c r="F245">
        <v>1468357.862638681</v>
      </c>
      <c r="G245">
        <v>1469009.451353926</v>
      </c>
      <c r="H245">
        <v>1508519.8406823601</v>
      </c>
      <c r="I245">
        <v>1497848.258515188</v>
      </c>
      <c r="J245">
        <v>1539906.985185381</v>
      </c>
      <c r="K245">
        <v>1592147.2522187971</v>
      </c>
      <c r="L245">
        <v>1607238.418435029</v>
      </c>
      <c r="M245">
        <v>1645110.7449818461</v>
      </c>
      <c r="N245">
        <v>1816864.187927047</v>
      </c>
      <c r="O245">
        <v>1903436.540165745</v>
      </c>
      <c r="P245">
        <v>2102256.4765572329</v>
      </c>
      <c r="Q245">
        <v>2240506.7604781501</v>
      </c>
      <c r="R245">
        <v>2369602.130231062</v>
      </c>
      <c r="S245">
        <v>2592906.658592415</v>
      </c>
      <c r="T245">
        <v>2653255.0871650721</v>
      </c>
      <c r="U245">
        <v>2681303.0617701351</v>
      </c>
      <c r="V245">
        <v>2813166.339015238</v>
      </c>
      <c r="W245">
        <v>2927925.18925993</v>
      </c>
      <c r="X245">
        <v>2930309.0095349471</v>
      </c>
      <c r="Y245">
        <v>3086308.0841760938</v>
      </c>
      <c r="Z245">
        <v>2725793.0911568799</v>
      </c>
      <c r="AB245" s="4">
        <f t="shared" si="17"/>
        <v>20423559.074363127</v>
      </c>
      <c r="AC245" s="5">
        <f t="shared" si="18"/>
        <v>173</v>
      </c>
      <c r="AD245" s="6">
        <f t="shared" si="16"/>
        <v>-0.21365274280788404</v>
      </c>
      <c r="AE245" s="6">
        <f t="shared" si="19"/>
        <v>0</v>
      </c>
      <c r="AF245" s="6"/>
    </row>
    <row r="246" spans="1:32" x14ac:dyDescent="0.25">
      <c r="A246" s="1">
        <v>245</v>
      </c>
      <c r="B246">
        <v>1781677.9130132289</v>
      </c>
      <c r="C246">
        <v>1933052.6216088401</v>
      </c>
      <c r="D246">
        <v>1994717.9258862759</v>
      </c>
      <c r="E246">
        <v>1845988.875916224</v>
      </c>
      <c r="F246">
        <v>1926124.5892002841</v>
      </c>
      <c r="G246">
        <v>1886639.84451383</v>
      </c>
      <c r="H246">
        <v>1864734.6629752831</v>
      </c>
      <c r="I246">
        <v>1741427.5982737141</v>
      </c>
      <c r="J246">
        <v>1785571.626181352</v>
      </c>
      <c r="K246">
        <v>1809570.0620089511</v>
      </c>
      <c r="L246">
        <v>1802438.829969109</v>
      </c>
      <c r="M246">
        <v>1790332.100435412</v>
      </c>
      <c r="N246">
        <v>1941582.59730239</v>
      </c>
      <c r="O246">
        <v>2008506.8590225391</v>
      </c>
      <c r="P246">
        <v>2147499.538129434</v>
      </c>
      <c r="Q246">
        <v>2324944.538304273</v>
      </c>
      <c r="R246">
        <v>2402504.0900284532</v>
      </c>
      <c r="S246">
        <v>2584484.2727434258</v>
      </c>
      <c r="T246">
        <v>2574273.3632265269</v>
      </c>
      <c r="U246">
        <v>2616080.8258089698</v>
      </c>
      <c r="V246">
        <v>2703684.2123419591</v>
      </c>
      <c r="W246">
        <v>2790255.6647230112</v>
      </c>
      <c r="X246">
        <v>2721570.757049954</v>
      </c>
      <c r="Y246">
        <v>2834093.3771785269</v>
      </c>
      <c r="Z246">
        <v>2564640.6724386988</v>
      </c>
      <c r="AB246" s="4">
        <f t="shared" si="17"/>
        <v>22869428.875466626</v>
      </c>
      <c r="AC246" s="5">
        <f t="shared" si="18"/>
        <v>32</v>
      </c>
      <c r="AD246" s="6">
        <f t="shared" si="16"/>
        <v>1.3960420379211596</v>
      </c>
      <c r="AE246" s="6">
        <f t="shared" si="19"/>
        <v>0</v>
      </c>
      <c r="AF246" s="6"/>
    </row>
    <row r="247" spans="1:32" x14ac:dyDescent="0.25">
      <c r="A247" s="1">
        <v>246</v>
      </c>
      <c r="B247">
        <v>1638882.652550336</v>
      </c>
      <c r="C247">
        <v>1801991.132434037</v>
      </c>
      <c r="D247">
        <v>1874489.081457674</v>
      </c>
      <c r="E247">
        <v>1614195.0090983049</v>
      </c>
      <c r="F247">
        <v>1702800.059318519</v>
      </c>
      <c r="G247">
        <v>1712918.406364125</v>
      </c>
      <c r="H247">
        <v>1710215.5985214871</v>
      </c>
      <c r="I247">
        <v>1673832.7567111079</v>
      </c>
      <c r="J247">
        <v>1723319.4697105361</v>
      </c>
      <c r="K247">
        <v>1725053.007746256</v>
      </c>
      <c r="L247">
        <v>1720399.337801693</v>
      </c>
      <c r="M247">
        <v>1729587.6075062649</v>
      </c>
      <c r="N247">
        <v>1863396.164039298</v>
      </c>
      <c r="O247">
        <v>1929370.8733233761</v>
      </c>
      <c r="P247">
        <v>2127184.1157237962</v>
      </c>
      <c r="Q247">
        <v>2254637.2487900779</v>
      </c>
      <c r="R247">
        <v>2378934.7727953922</v>
      </c>
      <c r="S247">
        <v>2563202.3460737462</v>
      </c>
      <c r="T247">
        <v>2579432.0583974491</v>
      </c>
      <c r="U247">
        <v>2599557.5961346002</v>
      </c>
      <c r="V247">
        <v>2718455.670203588</v>
      </c>
      <c r="W247">
        <v>2702318.374451898</v>
      </c>
      <c r="X247">
        <v>2758168.7624739138</v>
      </c>
      <c r="Y247">
        <v>2867397.2603100101</v>
      </c>
      <c r="Z247">
        <v>2563446.8582036961</v>
      </c>
      <c r="AB247" s="4">
        <f t="shared" si="17"/>
        <v>21720791.719470497</v>
      </c>
      <c r="AC247" s="5">
        <f t="shared" si="18"/>
        <v>72</v>
      </c>
      <c r="AD247" s="6">
        <f t="shared" si="16"/>
        <v>0.64009205476006448</v>
      </c>
      <c r="AE247" s="6">
        <f t="shared" si="19"/>
        <v>0</v>
      </c>
      <c r="AF247" s="6"/>
    </row>
    <row r="248" spans="1:32" x14ac:dyDescent="0.25">
      <c r="A248" s="1">
        <v>247</v>
      </c>
      <c r="B248">
        <v>1560373.365823172</v>
      </c>
      <c r="C248">
        <v>1747369.352015591</v>
      </c>
      <c r="D248">
        <v>1823516.9948668091</v>
      </c>
      <c r="E248">
        <v>1539815.334156468</v>
      </c>
      <c r="F248">
        <v>1642505.7382253241</v>
      </c>
      <c r="G248">
        <v>1637314.147422601</v>
      </c>
      <c r="H248">
        <v>1642114.783098181</v>
      </c>
      <c r="I248">
        <v>1588712.570865076</v>
      </c>
      <c r="J248">
        <v>1647260.576256033</v>
      </c>
      <c r="K248">
        <v>1676880.7475153841</v>
      </c>
      <c r="L248">
        <v>1685521.8465786499</v>
      </c>
      <c r="M248">
        <v>1701676.1241321401</v>
      </c>
      <c r="N248">
        <v>1854104.8937408889</v>
      </c>
      <c r="O248">
        <v>1936412.5510541969</v>
      </c>
      <c r="P248">
        <v>2163883.0494774021</v>
      </c>
      <c r="Q248">
        <v>2284774.1500923838</v>
      </c>
      <c r="R248">
        <v>2469537.2720069769</v>
      </c>
      <c r="S248">
        <v>2613911.84478286</v>
      </c>
      <c r="T248">
        <v>2659662.901687067</v>
      </c>
      <c r="U248">
        <v>2704331.739055166</v>
      </c>
      <c r="V248">
        <v>2775340.8347734809</v>
      </c>
      <c r="W248">
        <v>2816646.6630855459</v>
      </c>
      <c r="X248">
        <v>2823879.0615467122</v>
      </c>
      <c r="Y248">
        <v>2978626.8477318012</v>
      </c>
      <c r="Z248">
        <v>2635252.1160986689</v>
      </c>
      <c r="AB248" s="4">
        <f t="shared" si="17"/>
        <v>21447183.1892948</v>
      </c>
      <c r="AC248" s="5">
        <f t="shared" si="18"/>
        <v>94</v>
      </c>
      <c r="AD248" s="6">
        <f t="shared" si="16"/>
        <v>0.46002268933919938</v>
      </c>
      <c r="AE248" s="6">
        <f t="shared" si="19"/>
        <v>0</v>
      </c>
      <c r="AF248" s="6"/>
    </row>
    <row r="249" spans="1:32" x14ac:dyDescent="0.25">
      <c r="A249" s="1">
        <v>248</v>
      </c>
      <c r="B249">
        <v>1669514.725108813</v>
      </c>
      <c r="C249">
        <v>1819518.825262825</v>
      </c>
      <c r="D249">
        <v>1868301.9305368059</v>
      </c>
      <c r="E249">
        <v>1533204.5111678441</v>
      </c>
      <c r="F249">
        <v>1611316.4733561571</v>
      </c>
      <c r="G249">
        <v>1589546.15577867</v>
      </c>
      <c r="H249">
        <v>1571929.3025195349</v>
      </c>
      <c r="I249">
        <v>1522510.5546534441</v>
      </c>
      <c r="J249">
        <v>1555283.5872497549</v>
      </c>
      <c r="K249">
        <v>1576661.269797487</v>
      </c>
      <c r="L249">
        <v>1566139.0056551821</v>
      </c>
      <c r="M249">
        <v>1584934.666709322</v>
      </c>
      <c r="N249">
        <v>1726482.588721941</v>
      </c>
      <c r="O249">
        <v>1789249.217782188</v>
      </c>
      <c r="P249">
        <v>1979995.01597788</v>
      </c>
      <c r="Q249">
        <v>2154207.9911874481</v>
      </c>
      <c r="R249">
        <v>2294491.5316468449</v>
      </c>
      <c r="S249">
        <v>2499651.9469681568</v>
      </c>
      <c r="T249">
        <v>2511397.0104607339</v>
      </c>
      <c r="U249">
        <v>2570335.2575480039</v>
      </c>
      <c r="V249">
        <v>2602407.9312427351</v>
      </c>
      <c r="W249">
        <v>2639072.4468292901</v>
      </c>
      <c r="X249">
        <v>2717431.1324946708</v>
      </c>
      <c r="Y249">
        <v>2838733.0084625129</v>
      </c>
      <c r="Z249">
        <v>2507160.7744033569</v>
      </c>
      <c r="AB249" s="4">
        <f t="shared" si="17"/>
        <v>20632298.083204545</v>
      </c>
      <c r="AC249" s="5">
        <f t="shared" si="18"/>
        <v>159</v>
      </c>
      <c r="AD249" s="6">
        <f t="shared" si="16"/>
        <v>-7.6275809287142851E-2</v>
      </c>
      <c r="AE249" s="6">
        <f t="shared" si="19"/>
        <v>0</v>
      </c>
      <c r="AF249" s="6"/>
    </row>
    <row r="250" spans="1:32" x14ac:dyDescent="0.25">
      <c r="A250" s="1">
        <v>249</v>
      </c>
      <c r="B250">
        <v>1425659.833068277</v>
      </c>
      <c r="C250">
        <v>1610722.1382598809</v>
      </c>
      <c r="D250">
        <v>1712262.5842553249</v>
      </c>
      <c r="E250">
        <v>1419768.2521561519</v>
      </c>
      <c r="F250">
        <v>1522259.640257458</v>
      </c>
      <c r="G250">
        <v>1519822.731174747</v>
      </c>
      <c r="H250">
        <v>1547059.872790887</v>
      </c>
      <c r="I250">
        <v>1532030.100425126</v>
      </c>
      <c r="J250">
        <v>1574682.1534690231</v>
      </c>
      <c r="K250">
        <v>1602351.3264934481</v>
      </c>
      <c r="L250">
        <v>1608578.908481237</v>
      </c>
      <c r="M250">
        <v>1627244.793306672</v>
      </c>
      <c r="N250">
        <v>1776591.8403334969</v>
      </c>
      <c r="O250">
        <v>1850857.479000157</v>
      </c>
      <c r="P250">
        <v>2041918.90121371</v>
      </c>
      <c r="Q250">
        <v>2218631.8803904052</v>
      </c>
      <c r="R250">
        <v>2317853.4758719159</v>
      </c>
      <c r="S250">
        <v>2522942.7883696659</v>
      </c>
      <c r="T250">
        <v>2548209.6571292509</v>
      </c>
      <c r="U250">
        <v>2586953.4246053351</v>
      </c>
      <c r="V250">
        <v>2652188.7094982788</v>
      </c>
      <c r="W250">
        <v>2704936.9493649742</v>
      </c>
      <c r="X250">
        <v>2780390.864335971</v>
      </c>
      <c r="Y250">
        <v>2927630.562855016</v>
      </c>
      <c r="Z250">
        <v>2605367.9354749131</v>
      </c>
      <c r="AB250" s="4">
        <f t="shared" si="17"/>
        <v>20319779.44655668</v>
      </c>
      <c r="AC250" s="5">
        <f t="shared" si="18"/>
        <v>181</v>
      </c>
      <c r="AD250" s="6">
        <f t="shared" si="16"/>
        <v>-0.28195299540132623</v>
      </c>
      <c r="AE250" s="6">
        <f t="shared" si="19"/>
        <v>0</v>
      </c>
      <c r="AF250" s="6"/>
    </row>
    <row r="251" spans="1:32" x14ac:dyDescent="0.25">
      <c r="A251" s="1">
        <v>250</v>
      </c>
      <c r="B251">
        <v>1476346.9058144679</v>
      </c>
      <c r="C251">
        <v>1635201.635399584</v>
      </c>
      <c r="D251">
        <v>1699502.701516994</v>
      </c>
      <c r="E251">
        <v>1398569.9680762</v>
      </c>
      <c r="F251">
        <v>1460458.177601482</v>
      </c>
      <c r="G251">
        <v>1445478.13852112</v>
      </c>
      <c r="H251">
        <v>1466736.470667304</v>
      </c>
      <c r="I251">
        <v>1420851.6440665741</v>
      </c>
      <c r="J251">
        <v>1443108.781086026</v>
      </c>
      <c r="K251">
        <v>1457735.0716066919</v>
      </c>
      <c r="L251">
        <v>1455440.8005739651</v>
      </c>
      <c r="M251">
        <v>1482073.8927664671</v>
      </c>
      <c r="N251">
        <v>1624231.168861364</v>
      </c>
      <c r="O251">
        <v>1689038.2823593321</v>
      </c>
      <c r="P251">
        <v>1880149.792331652</v>
      </c>
      <c r="Q251">
        <v>2053334.0575906199</v>
      </c>
      <c r="R251">
        <v>2139043.0606273888</v>
      </c>
      <c r="S251">
        <v>2367235.3523910898</v>
      </c>
      <c r="T251">
        <v>2389167.915100378</v>
      </c>
      <c r="U251">
        <v>2401040.5212295521</v>
      </c>
      <c r="V251">
        <v>2437820.0376422149</v>
      </c>
      <c r="W251">
        <v>2485610.7057552072</v>
      </c>
      <c r="X251">
        <v>2571288.7527176002</v>
      </c>
      <c r="Y251">
        <v>2675044.3272278011</v>
      </c>
      <c r="Z251">
        <v>2430750.2063323529</v>
      </c>
      <c r="AB251" s="4">
        <f t="shared" si="17"/>
        <v>19140360.539604317</v>
      </c>
      <c r="AC251" s="5">
        <f t="shared" si="18"/>
        <v>267</v>
      </c>
      <c r="AD251" s="6">
        <f t="shared" si="16"/>
        <v>-1.0581613029563017</v>
      </c>
      <c r="AE251" s="6">
        <f t="shared" si="19"/>
        <v>0</v>
      </c>
      <c r="AF251" s="6"/>
    </row>
    <row r="252" spans="1:32" x14ac:dyDescent="0.25">
      <c r="A252" s="1">
        <v>251</v>
      </c>
      <c r="B252">
        <v>1536773.790209617</v>
      </c>
      <c r="C252">
        <v>1670043.5557360351</v>
      </c>
      <c r="D252">
        <v>1745463.222407961</v>
      </c>
      <c r="E252">
        <v>1462707.341665274</v>
      </c>
      <c r="F252">
        <v>1539671.2494748</v>
      </c>
      <c r="G252">
        <v>1533566.7975433499</v>
      </c>
      <c r="H252">
        <v>1558891.8659766959</v>
      </c>
      <c r="I252">
        <v>1542959.6641000749</v>
      </c>
      <c r="J252">
        <v>1572901.8704124731</v>
      </c>
      <c r="K252">
        <v>1587169.7563674829</v>
      </c>
      <c r="L252">
        <v>1574345.501161987</v>
      </c>
      <c r="M252">
        <v>1586735.296836084</v>
      </c>
      <c r="N252">
        <v>1720267.2560553041</v>
      </c>
      <c r="O252">
        <v>1793238.8333049549</v>
      </c>
      <c r="P252">
        <v>1962273.623909333</v>
      </c>
      <c r="Q252">
        <v>2129838.0955064739</v>
      </c>
      <c r="R252">
        <v>2236678.760647072</v>
      </c>
      <c r="S252">
        <v>2423149.4100294691</v>
      </c>
      <c r="T252">
        <v>2462183.1518022558</v>
      </c>
      <c r="U252">
        <v>2449603.9515514812</v>
      </c>
      <c r="V252">
        <v>2476101.4921169719</v>
      </c>
      <c r="W252">
        <v>2532696.703190458</v>
      </c>
      <c r="X252">
        <v>2677258.2846474051</v>
      </c>
      <c r="Y252">
        <v>2771401.912919315</v>
      </c>
      <c r="Z252">
        <v>2483214.4491837248</v>
      </c>
      <c r="AB252" s="4">
        <f t="shared" si="17"/>
        <v>20074732.514432333</v>
      </c>
      <c r="AC252" s="5">
        <f t="shared" si="18"/>
        <v>204</v>
      </c>
      <c r="AD252" s="6">
        <f t="shared" si="16"/>
        <v>-0.44322518065675603</v>
      </c>
      <c r="AE252" s="6">
        <f t="shared" si="19"/>
        <v>0</v>
      </c>
      <c r="AF252" s="6"/>
    </row>
    <row r="253" spans="1:32" x14ac:dyDescent="0.25">
      <c r="A253" s="1">
        <v>252</v>
      </c>
      <c r="B253">
        <v>1565726.537020609</v>
      </c>
      <c r="C253">
        <v>1751232.794566198</v>
      </c>
      <c r="D253">
        <v>1828869.5251748869</v>
      </c>
      <c r="E253">
        <v>1593280.538683367</v>
      </c>
      <c r="F253">
        <v>1703377.1035002379</v>
      </c>
      <c r="G253">
        <v>1718456.999149709</v>
      </c>
      <c r="H253">
        <v>1746104.394597203</v>
      </c>
      <c r="I253">
        <v>1662847.1980387911</v>
      </c>
      <c r="J253">
        <v>1724961.3811901349</v>
      </c>
      <c r="K253">
        <v>1743312.2341864619</v>
      </c>
      <c r="L253">
        <v>1761514.2799104969</v>
      </c>
      <c r="M253">
        <v>1821117.0801585999</v>
      </c>
      <c r="N253">
        <v>1955633.613806138</v>
      </c>
      <c r="O253">
        <v>2012738.6671278251</v>
      </c>
      <c r="P253">
        <v>2227442.1237126929</v>
      </c>
      <c r="Q253">
        <v>2329191.2239906532</v>
      </c>
      <c r="R253">
        <v>2472019.3713308969</v>
      </c>
      <c r="S253">
        <v>2632030.2766066678</v>
      </c>
      <c r="T253">
        <v>2775907.5694340412</v>
      </c>
      <c r="U253">
        <v>2769604.9427414411</v>
      </c>
      <c r="V253">
        <v>2834599.0932388352</v>
      </c>
      <c r="W253">
        <v>2915328.6015298772</v>
      </c>
      <c r="X253">
        <v>2965605.577690776</v>
      </c>
      <c r="Y253">
        <v>3113408.648849579</v>
      </c>
      <c r="Z253">
        <v>2748582.1473951931</v>
      </c>
      <c r="AB253" s="4">
        <f t="shared" si="17"/>
        <v>22156851.312841497</v>
      </c>
      <c r="AC253" s="5">
        <f t="shared" si="18"/>
        <v>54</v>
      </c>
      <c r="AD253" s="6">
        <f t="shared" si="16"/>
        <v>0.92707497233786962</v>
      </c>
      <c r="AE253" s="6">
        <f t="shared" si="19"/>
        <v>0</v>
      </c>
      <c r="AF253" s="6"/>
    </row>
    <row r="254" spans="1:32" x14ac:dyDescent="0.25">
      <c r="A254" s="1">
        <v>253</v>
      </c>
      <c r="B254">
        <v>1677589.920405353</v>
      </c>
      <c r="C254">
        <v>1860122.0166449749</v>
      </c>
      <c r="D254">
        <v>1931004.9909482</v>
      </c>
      <c r="E254">
        <v>1666632.205074959</v>
      </c>
      <c r="F254">
        <v>1764906.4968202561</v>
      </c>
      <c r="G254">
        <v>1764137.430645253</v>
      </c>
      <c r="H254">
        <v>1760972.188683698</v>
      </c>
      <c r="I254">
        <v>1732227.367285603</v>
      </c>
      <c r="J254">
        <v>1788217.5108908981</v>
      </c>
      <c r="K254">
        <v>1814068.934638998</v>
      </c>
      <c r="L254">
        <v>1819333.502260756</v>
      </c>
      <c r="M254">
        <v>1857513.685890957</v>
      </c>
      <c r="N254">
        <v>1993901.8243507671</v>
      </c>
      <c r="O254">
        <v>2080319.8096199171</v>
      </c>
      <c r="P254">
        <v>2269635.840827513</v>
      </c>
      <c r="Q254">
        <v>2389290.9981088918</v>
      </c>
      <c r="R254">
        <v>2485231.8511542948</v>
      </c>
      <c r="S254">
        <v>2698411.1911866819</v>
      </c>
      <c r="T254">
        <v>2734900.993454271</v>
      </c>
      <c r="U254">
        <v>2793461.4940113239</v>
      </c>
      <c r="V254">
        <v>2881399.9340668898</v>
      </c>
      <c r="W254">
        <v>2918273.6376566831</v>
      </c>
      <c r="X254">
        <v>2978261.2963937488</v>
      </c>
      <c r="Y254">
        <v>3109080.1636877381</v>
      </c>
      <c r="Z254">
        <v>2744310.5219831052</v>
      </c>
      <c r="AB254" s="4">
        <f t="shared" si="17"/>
        <v>22788814.869087521</v>
      </c>
      <c r="AC254" s="5">
        <f t="shared" si="18"/>
        <v>33</v>
      </c>
      <c r="AD254" s="6">
        <f t="shared" si="16"/>
        <v>1.3429877235567735</v>
      </c>
      <c r="AE254" s="6">
        <f t="shared" si="19"/>
        <v>0</v>
      </c>
      <c r="AF254" s="6"/>
    </row>
    <row r="255" spans="1:32" x14ac:dyDescent="0.25">
      <c r="A255" s="1">
        <v>254</v>
      </c>
      <c r="B255">
        <v>1664734.8601617401</v>
      </c>
      <c r="C255">
        <v>1817032.086911568</v>
      </c>
      <c r="D255">
        <v>1919837.4949011791</v>
      </c>
      <c r="E255">
        <v>1650882.551388185</v>
      </c>
      <c r="F255">
        <v>1760510.6996422641</v>
      </c>
      <c r="G255">
        <v>1746443.2135219469</v>
      </c>
      <c r="H255">
        <v>1769501.3162364641</v>
      </c>
      <c r="I255">
        <v>1703158.106468162</v>
      </c>
      <c r="J255">
        <v>1749182.8235467931</v>
      </c>
      <c r="K255">
        <v>1764059.3685253919</v>
      </c>
      <c r="L255">
        <v>1777319.6423662021</v>
      </c>
      <c r="M255">
        <v>1784089.684668774</v>
      </c>
      <c r="N255">
        <v>1934547.34796362</v>
      </c>
      <c r="O255">
        <v>1980408.054014375</v>
      </c>
      <c r="P255">
        <v>2165475.1164167901</v>
      </c>
      <c r="Q255">
        <v>2299874.8334364882</v>
      </c>
      <c r="R255">
        <v>2419758.9454376269</v>
      </c>
      <c r="S255">
        <v>2598344.4252023818</v>
      </c>
      <c r="T255">
        <v>2619280.166568446</v>
      </c>
      <c r="U255">
        <v>2685770.7037084559</v>
      </c>
      <c r="V255">
        <v>2741639.4853202668</v>
      </c>
      <c r="W255">
        <v>2783842.1069237841</v>
      </c>
      <c r="X255">
        <v>2832596.1250394522</v>
      </c>
      <c r="Y255">
        <v>2948781.6161982669</v>
      </c>
      <c r="Z255">
        <v>2646484.1707900022</v>
      </c>
      <c r="AB255" s="4">
        <f t="shared" si="17"/>
        <v>22217405.533774987</v>
      </c>
      <c r="AC255" s="5">
        <f t="shared" si="18"/>
        <v>48</v>
      </c>
      <c r="AD255" s="6">
        <f t="shared" si="16"/>
        <v>0.96692738530922817</v>
      </c>
      <c r="AE255" s="6">
        <f t="shared" si="19"/>
        <v>0</v>
      </c>
      <c r="AF255" s="6"/>
    </row>
    <row r="256" spans="1:32" x14ac:dyDescent="0.25">
      <c r="A256" s="1">
        <v>255</v>
      </c>
      <c r="B256">
        <v>1439933.773630823</v>
      </c>
      <c r="C256">
        <v>1615137.0161324751</v>
      </c>
      <c r="D256">
        <v>1710943.2042234731</v>
      </c>
      <c r="E256">
        <v>1405121.961146977</v>
      </c>
      <c r="F256">
        <v>1493823.7221544359</v>
      </c>
      <c r="G256">
        <v>1495748.2043994979</v>
      </c>
      <c r="H256">
        <v>1524629.359832675</v>
      </c>
      <c r="I256">
        <v>1507218.4409937791</v>
      </c>
      <c r="J256">
        <v>1548542.752732178</v>
      </c>
      <c r="K256">
        <v>1570353.8334127839</v>
      </c>
      <c r="L256">
        <v>1579517.117090228</v>
      </c>
      <c r="M256">
        <v>1607311.6886310291</v>
      </c>
      <c r="N256">
        <v>1755669.1957221229</v>
      </c>
      <c r="O256">
        <v>1823967.5344034981</v>
      </c>
      <c r="P256">
        <v>2014942.214769952</v>
      </c>
      <c r="Q256">
        <v>2168939.404008524</v>
      </c>
      <c r="R256">
        <v>2266504.5907139801</v>
      </c>
      <c r="S256">
        <v>2500036.0756514482</v>
      </c>
      <c r="T256">
        <v>2536310.4734299481</v>
      </c>
      <c r="U256">
        <v>2606032.9307971308</v>
      </c>
      <c r="V256">
        <v>2669491.0211006361</v>
      </c>
      <c r="W256">
        <v>2734038.8220571121</v>
      </c>
      <c r="X256">
        <v>2767566.925606716</v>
      </c>
      <c r="Y256">
        <v>2880174.3445757828</v>
      </c>
      <c r="Z256">
        <v>2549961.103684898</v>
      </c>
      <c r="AB256" s="4">
        <f t="shared" si="17"/>
        <v>20118073.997258011</v>
      </c>
      <c r="AC256" s="5">
        <f t="shared" si="18"/>
        <v>200</v>
      </c>
      <c r="AD256" s="6">
        <f t="shared" si="16"/>
        <v>-0.41470094822947207</v>
      </c>
      <c r="AE256" s="6">
        <f t="shared" si="19"/>
        <v>0</v>
      </c>
      <c r="AF256" s="6"/>
    </row>
    <row r="257" spans="1:32" x14ac:dyDescent="0.25">
      <c r="A257" s="1">
        <v>256</v>
      </c>
      <c r="B257">
        <v>1606990.0128611261</v>
      </c>
      <c r="C257">
        <v>1775550.602149199</v>
      </c>
      <c r="D257">
        <v>1818339.3973065889</v>
      </c>
      <c r="E257">
        <v>1534973.256976784</v>
      </c>
      <c r="F257">
        <v>1613728.3662536461</v>
      </c>
      <c r="G257">
        <v>1589663.9236887239</v>
      </c>
      <c r="H257">
        <v>1592625.5302811561</v>
      </c>
      <c r="I257">
        <v>1524926.456554319</v>
      </c>
      <c r="J257">
        <v>1553959.589087972</v>
      </c>
      <c r="K257">
        <v>1573117.326035718</v>
      </c>
      <c r="L257">
        <v>1576150.4187155911</v>
      </c>
      <c r="M257">
        <v>1589889.5630399589</v>
      </c>
      <c r="N257">
        <v>1741073.5685846061</v>
      </c>
      <c r="O257">
        <v>1819476.0887424271</v>
      </c>
      <c r="P257">
        <v>2000931.990527218</v>
      </c>
      <c r="Q257">
        <v>2130395.4306192538</v>
      </c>
      <c r="R257">
        <v>2232434.7587510259</v>
      </c>
      <c r="S257">
        <v>2452757.5993080372</v>
      </c>
      <c r="T257">
        <v>2471063.1120601511</v>
      </c>
      <c r="U257">
        <v>2486187.1217302801</v>
      </c>
      <c r="V257">
        <v>2595498.6771358969</v>
      </c>
      <c r="W257">
        <v>2665815.6360582402</v>
      </c>
      <c r="X257">
        <v>2682826.3554135929</v>
      </c>
      <c r="Y257">
        <v>2793296.4693360948</v>
      </c>
      <c r="Z257">
        <v>2481617.4076769021</v>
      </c>
      <c r="AB257" s="4">
        <f t="shared" si="17"/>
        <v>20513258.590257842</v>
      </c>
      <c r="AC257" s="5">
        <f t="shared" si="18"/>
        <v>165</v>
      </c>
      <c r="AD257" s="6">
        <f t="shared" si="16"/>
        <v>-0.15461900253908453</v>
      </c>
      <c r="AE257" s="6">
        <f t="shared" si="19"/>
        <v>0</v>
      </c>
      <c r="AF257" s="6"/>
    </row>
    <row r="258" spans="1:32" x14ac:dyDescent="0.25">
      <c r="A258" s="1">
        <v>257</v>
      </c>
      <c r="B258">
        <v>1703854.712696071</v>
      </c>
      <c r="C258">
        <v>1894105.827204644</v>
      </c>
      <c r="D258">
        <v>1961562.6639153019</v>
      </c>
      <c r="E258">
        <v>1746956.0107101861</v>
      </c>
      <c r="F258">
        <v>1850708.246625161</v>
      </c>
      <c r="G258">
        <v>1857133.2251081499</v>
      </c>
      <c r="H258">
        <v>1860333.957308359</v>
      </c>
      <c r="I258">
        <v>1749967.823982477</v>
      </c>
      <c r="J258">
        <v>1818890.6797597641</v>
      </c>
      <c r="K258">
        <v>1858671.727467323</v>
      </c>
      <c r="L258">
        <v>1867619.1572001609</v>
      </c>
      <c r="M258">
        <v>1891428.0760133311</v>
      </c>
      <c r="N258">
        <v>2014642.7637106699</v>
      </c>
      <c r="O258">
        <v>2090743.420880297</v>
      </c>
      <c r="P258">
        <v>2324820.391324976</v>
      </c>
      <c r="Q258">
        <v>2445635.6724180011</v>
      </c>
      <c r="R258">
        <v>2520358.651072552</v>
      </c>
      <c r="S258">
        <v>2893104.3683357271</v>
      </c>
      <c r="T258">
        <v>2848555.794293012</v>
      </c>
      <c r="U258">
        <v>2893071.313226488</v>
      </c>
      <c r="V258">
        <v>3018272.6020979891</v>
      </c>
      <c r="W258">
        <v>3083162.4924859279</v>
      </c>
      <c r="X258">
        <v>3090257.2102047382</v>
      </c>
      <c r="Y258">
        <v>3268737.7528616572</v>
      </c>
      <c r="Z258">
        <v>2805231.3058324312</v>
      </c>
      <c r="AB258" s="4">
        <f t="shared" si="17"/>
        <v>23509147.10794051</v>
      </c>
      <c r="AC258" s="5">
        <f t="shared" si="18"/>
        <v>15</v>
      </c>
      <c r="AD258" s="6">
        <f t="shared" ref="AD258:AD311" si="20">(AB258-$AI$8)/$AI$10</f>
        <v>1.817058356731682</v>
      </c>
      <c r="AE258" s="6">
        <f t="shared" si="19"/>
        <v>23509147.10794051</v>
      </c>
      <c r="AF258" s="6"/>
    </row>
    <row r="259" spans="1:32" x14ac:dyDescent="0.25">
      <c r="A259" s="1">
        <v>258</v>
      </c>
      <c r="B259">
        <v>1875151.5482900981</v>
      </c>
      <c r="C259">
        <v>2021690.9884027429</v>
      </c>
      <c r="D259">
        <v>2063624.7491474201</v>
      </c>
      <c r="E259">
        <v>1909674.80379693</v>
      </c>
      <c r="F259">
        <v>1975534.0722755659</v>
      </c>
      <c r="G259">
        <v>1934863.4710724519</v>
      </c>
      <c r="H259">
        <v>1887352.2930963109</v>
      </c>
      <c r="I259">
        <v>1762848.724351584</v>
      </c>
      <c r="J259">
        <v>1810785.4663645369</v>
      </c>
      <c r="K259">
        <v>1828228.0422936489</v>
      </c>
      <c r="L259">
        <v>1826446.524260683</v>
      </c>
      <c r="M259">
        <v>1837137.658211071</v>
      </c>
      <c r="N259">
        <v>1984082.498241798</v>
      </c>
      <c r="O259">
        <v>2027592.9697264051</v>
      </c>
      <c r="P259">
        <v>2185136.028155582</v>
      </c>
      <c r="Q259">
        <v>2349124.325803272</v>
      </c>
      <c r="R259">
        <v>2561363.2401668038</v>
      </c>
      <c r="S259">
        <v>2800955.0411155452</v>
      </c>
      <c r="T259">
        <v>2694164.1821175069</v>
      </c>
      <c r="U259">
        <v>2734247.1329652779</v>
      </c>
      <c r="V259">
        <v>2815772.2728557042</v>
      </c>
      <c r="W259">
        <v>2872536.281796603</v>
      </c>
      <c r="X259">
        <v>2909135.9881567</v>
      </c>
      <c r="Y259">
        <v>3057140.367630898</v>
      </c>
      <c r="Z259">
        <v>2590254.735470274</v>
      </c>
      <c r="AB259" s="4">
        <f t="shared" ref="AB259:AB311" si="21">NPV(0.068,C259:X259)</f>
        <v>23569902.268949408</v>
      </c>
      <c r="AC259" s="5">
        <f t="shared" ref="AC259:AC311" si="22">_xlfn.RANK.AVG(AB259,$AB$2:$AB$311)</f>
        <v>14</v>
      </c>
      <c r="AD259" s="6">
        <f t="shared" si="20"/>
        <v>1.8570430139420753</v>
      </c>
      <c r="AE259" s="6">
        <f t="shared" ref="AE259:AE311" si="23">IF(AB259&gt;=PERCENTILE($AB$2:$AB$311,0.9),1,0)*AB259</f>
        <v>23569902.268949408</v>
      </c>
      <c r="AF259" s="6"/>
    </row>
    <row r="260" spans="1:32" x14ac:dyDescent="0.25">
      <c r="A260" s="1">
        <v>259</v>
      </c>
      <c r="B260">
        <v>1636125.6776134111</v>
      </c>
      <c r="C260">
        <v>1778861.0506947129</v>
      </c>
      <c r="D260">
        <v>1848781.9660910049</v>
      </c>
      <c r="E260">
        <v>1596370.9241733721</v>
      </c>
      <c r="F260">
        <v>1683824.7137549641</v>
      </c>
      <c r="G260">
        <v>1666140.3470130439</v>
      </c>
      <c r="H260">
        <v>1673950.4521958891</v>
      </c>
      <c r="I260">
        <v>1574738.1921297461</v>
      </c>
      <c r="J260">
        <v>1598562.7271081901</v>
      </c>
      <c r="K260">
        <v>1606195.873404813</v>
      </c>
      <c r="L260">
        <v>1603168.1570582539</v>
      </c>
      <c r="M260">
        <v>1634322.885564435</v>
      </c>
      <c r="N260">
        <v>1705393.1680909339</v>
      </c>
      <c r="O260">
        <v>1797914.517698379</v>
      </c>
      <c r="P260">
        <v>1986043.416908822</v>
      </c>
      <c r="Q260">
        <v>2187536.5892853439</v>
      </c>
      <c r="R260">
        <v>2354183.8843929968</v>
      </c>
      <c r="S260">
        <v>2476570.855135269</v>
      </c>
      <c r="T260">
        <v>2478310.891985165</v>
      </c>
      <c r="U260">
        <v>2430205.777621577</v>
      </c>
      <c r="V260">
        <v>2487626.3561008191</v>
      </c>
      <c r="W260">
        <v>2564018.2641334152</v>
      </c>
      <c r="X260">
        <v>2579471.8559883209</v>
      </c>
      <c r="Y260">
        <v>2720081.3766762419</v>
      </c>
      <c r="Z260">
        <v>2435264.067462639</v>
      </c>
      <c r="AB260" s="4">
        <f t="shared" si="21"/>
        <v>20816427.376023013</v>
      </c>
      <c r="AC260" s="5">
        <f t="shared" si="22"/>
        <v>140</v>
      </c>
      <c r="AD260" s="6">
        <f t="shared" si="20"/>
        <v>4.4904787282427278E-2</v>
      </c>
      <c r="AE260" s="6">
        <f t="shared" si="23"/>
        <v>0</v>
      </c>
      <c r="AF260" s="6"/>
    </row>
    <row r="261" spans="1:32" x14ac:dyDescent="0.25">
      <c r="A261" s="1">
        <v>260</v>
      </c>
      <c r="B261">
        <v>1475472.3333094809</v>
      </c>
      <c r="C261">
        <v>1660179.832038719</v>
      </c>
      <c r="D261">
        <v>1718736.7383608811</v>
      </c>
      <c r="E261">
        <v>1440756.0085558239</v>
      </c>
      <c r="F261">
        <v>1536137.77763086</v>
      </c>
      <c r="G261">
        <v>1522017.250738468</v>
      </c>
      <c r="H261">
        <v>1538091.876417042</v>
      </c>
      <c r="I261">
        <v>1488639.6126303801</v>
      </c>
      <c r="J261">
        <v>1527854.8481168051</v>
      </c>
      <c r="K261">
        <v>1555199.634809172</v>
      </c>
      <c r="L261">
        <v>1565083.966304285</v>
      </c>
      <c r="M261">
        <v>1598472.390403816</v>
      </c>
      <c r="N261">
        <v>1778038.3874720859</v>
      </c>
      <c r="O261">
        <v>1854609.310614133</v>
      </c>
      <c r="P261">
        <v>2059948.9442178609</v>
      </c>
      <c r="Q261">
        <v>2198603.3887631958</v>
      </c>
      <c r="R261">
        <v>2332320.2998964218</v>
      </c>
      <c r="S261">
        <v>2542990.2040806478</v>
      </c>
      <c r="T261">
        <v>2550234.1694927658</v>
      </c>
      <c r="U261">
        <v>2614239.0813028049</v>
      </c>
      <c r="V261">
        <v>2674563.2512830291</v>
      </c>
      <c r="W261">
        <v>2723508.6971811568</v>
      </c>
      <c r="X261">
        <v>2791885.6100472808</v>
      </c>
      <c r="Y261">
        <v>2900750.2027822961</v>
      </c>
      <c r="Z261">
        <v>2550818.8393983799</v>
      </c>
      <c r="AB261" s="4">
        <f t="shared" si="21"/>
        <v>20312961.984271035</v>
      </c>
      <c r="AC261" s="5">
        <f t="shared" si="22"/>
        <v>182</v>
      </c>
      <c r="AD261" s="6">
        <f t="shared" si="20"/>
        <v>-0.28643975649305287</v>
      </c>
      <c r="AE261" s="6">
        <f t="shared" si="23"/>
        <v>0</v>
      </c>
      <c r="AF261" s="6"/>
    </row>
    <row r="262" spans="1:32" x14ac:dyDescent="0.25">
      <c r="A262" s="1">
        <v>261</v>
      </c>
      <c r="B262">
        <v>1666052.648686392</v>
      </c>
      <c r="C262">
        <v>1827485.078053396</v>
      </c>
      <c r="D262">
        <v>1917341.7627542219</v>
      </c>
      <c r="E262">
        <v>1687899.9073044951</v>
      </c>
      <c r="F262">
        <v>1794925.482427387</v>
      </c>
      <c r="G262">
        <v>1803053.5759741659</v>
      </c>
      <c r="H262">
        <v>1817770.845061936</v>
      </c>
      <c r="I262">
        <v>1767420.110367022</v>
      </c>
      <c r="J262">
        <v>1819872.342438356</v>
      </c>
      <c r="K262">
        <v>1858077.3582282709</v>
      </c>
      <c r="L262">
        <v>1872859.825684946</v>
      </c>
      <c r="M262">
        <v>1890980.1297991769</v>
      </c>
      <c r="N262">
        <v>2055867.1080737221</v>
      </c>
      <c r="O262">
        <v>2111573.1760131</v>
      </c>
      <c r="P262">
        <v>2320799.3434626842</v>
      </c>
      <c r="Q262">
        <v>2436529.8195318668</v>
      </c>
      <c r="R262">
        <v>2514300.5494464752</v>
      </c>
      <c r="S262">
        <v>2730677.7847277089</v>
      </c>
      <c r="T262">
        <v>2794436.0419886732</v>
      </c>
      <c r="U262">
        <v>2855713.7407368249</v>
      </c>
      <c r="V262">
        <v>2954543.868121929</v>
      </c>
      <c r="W262">
        <v>3025446.1042578812</v>
      </c>
      <c r="X262">
        <v>3074137.4666415192</v>
      </c>
      <c r="Y262">
        <v>3203254.6401545778</v>
      </c>
      <c r="Z262">
        <v>2804157.5062002609</v>
      </c>
      <c r="AB262" s="4">
        <f t="shared" si="21"/>
        <v>23167537.094208844</v>
      </c>
      <c r="AC262" s="5">
        <f t="shared" si="22"/>
        <v>23</v>
      </c>
      <c r="AD262" s="6">
        <f t="shared" si="20"/>
        <v>1.5922353281712298</v>
      </c>
      <c r="AE262" s="6">
        <f t="shared" si="23"/>
        <v>23167537.094208844</v>
      </c>
      <c r="AF262" s="6"/>
    </row>
    <row r="263" spans="1:32" x14ac:dyDescent="0.25">
      <c r="A263" s="1">
        <v>262</v>
      </c>
      <c r="B263">
        <v>1538051.530056708</v>
      </c>
      <c r="C263">
        <v>1715451.12984176</v>
      </c>
      <c r="D263">
        <v>1814030.42099954</v>
      </c>
      <c r="E263">
        <v>1549320.340278931</v>
      </c>
      <c r="F263">
        <v>1655756.179877904</v>
      </c>
      <c r="G263">
        <v>1664630.5209257479</v>
      </c>
      <c r="H263">
        <v>1686261.489827588</v>
      </c>
      <c r="I263">
        <v>1637029.83961105</v>
      </c>
      <c r="J263">
        <v>1672808.9219340619</v>
      </c>
      <c r="K263">
        <v>1703499.083312575</v>
      </c>
      <c r="L263">
        <v>1698679.5959696451</v>
      </c>
      <c r="M263">
        <v>1718290.748587806</v>
      </c>
      <c r="N263">
        <v>1869073.108988893</v>
      </c>
      <c r="O263">
        <v>1929475.303026774</v>
      </c>
      <c r="P263">
        <v>2112228.9466408282</v>
      </c>
      <c r="Q263">
        <v>2253485.315805973</v>
      </c>
      <c r="R263">
        <v>2355639.3742398801</v>
      </c>
      <c r="S263">
        <v>2570640.214681155</v>
      </c>
      <c r="T263">
        <v>2617965.2293917369</v>
      </c>
      <c r="U263">
        <v>2656997.1190022291</v>
      </c>
      <c r="V263">
        <v>2744221.5293225311</v>
      </c>
      <c r="W263">
        <v>2780784.7247071709</v>
      </c>
      <c r="X263">
        <v>2829909.2280408079</v>
      </c>
      <c r="Y263">
        <v>2977007.0594026288</v>
      </c>
      <c r="Z263">
        <v>2628872.1887324918</v>
      </c>
      <c r="AB263" s="4">
        <f t="shared" si="21"/>
        <v>21427017.973194469</v>
      </c>
      <c r="AC263" s="5">
        <f t="shared" si="22"/>
        <v>99</v>
      </c>
      <c r="AD263" s="6">
        <f t="shared" si="20"/>
        <v>0.4467514011069591</v>
      </c>
      <c r="AE263" s="6">
        <f t="shared" si="23"/>
        <v>0</v>
      </c>
      <c r="AF263" s="6"/>
    </row>
    <row r="264" spans="1:32" x14ac:dyDescent="0.25">
      <c r="A264" s="1">
        <v>263</v>
      </c>
      <c r="B264">
        <v>1512161.337691749</v>
      </c>
      <c r="C264">
        <v>1677951.1555843521</v>
      </c>
      <c r="D264">
        <v>1765002.3890584591</v>
      </c>
      <c r="E264">
        <v>1507004.5890823591</v>
      </c>
      <c r="F264">
        <v>1603292.1082838229</v>
      </c>
      <c r="G264">
        <v>1597187.88177012</v>
      </c>
      <c r="H264">
        <v>1631203.999629833</v>
      </c>
      <c r="I264">
        <v>1576748.0166035879</v>
      </c>
      <c r="J264">
        <v>1615370.172032089</v>
      </c>
      <c r="K264">
        <v>1637898.8510515289</v>
      </c>
      <c r="L264">
        <v>1639323.7960290981</v>
      </c>
      <c r="M264">
        <v>1661805.527808337</v>
      </c>
      <c r="N264">
        <v>1799054.171299686</v>
      </c>
      <c r="O264">
        <v>1851550.210755911</v>
      </c>
      <c r="P264">
        <v>2033760.0324115569</v>
      </c>
      <c r="Q264">
        <v>2201102.9617642201</v>
      </c>
      <c r="R264">
        <v>2309071.5107936752</v>
      </c>
      <c r="S264">
        <v>2513733.6856712848</v>
      </c>
      <c r="T264">
        <v>2528440.1924476069</v>
      </c>
      <c r="U264">
        <v>2539407.0560335419</v>
      </c>
      <c r="V264">
        <v>2612702.2746131462</v>
      </c>
      <c r="W264">
        <v>2660953.9924449492</v>
      </c>
      <c r="X264">
        <v>2754984.7795557589</v>
      </c>
      <c r="Y264">
        <v>2874189.9039211082</v>
      </c>
      <c r="Z264">
        <v>2536337.829152551</v>
      </c>
      <c r="AB264" s="4">
        <f t="shared" si="21"/>
        <v>20727192.350737054</v>
      </c>
      <c r="AC264" s="5">
        <f t="shared" si="22"/>
        <v>149</v>
      </c>
      <c r="AD264" s="6">
        <f t="shared" si="20"/>
        <v>-1.3823258828705252E-2</v>
      </c>
      <c r="AE264" s="6">
        <f t="shared" si="23"/>
        <v>0</v>
      </c>
      <c r="AF264" s="6"/>
    </row>
    <row r="265" spans="1:32" x14ac:dyDescent="0.25">
      <c r="A265" s="1">
        <v>264</v>
      </c>
      <c r="B265">
        <v>1521632.4111474699</v>
      </c>
      <c r="C265">
        <v>1706519.8348269251</v>
      </c>
      <c r="D265">
        <v>1812435.097668279</v>
      </c>
      <c r="E265">
        <v>1550438.5206047141</v>
      </c>
      <c r="F265">
        <v>1658779.5306588069</v>
      </c>
      <c r="G265">
        <v>1673946.280235573</v>
      </c>
      <c r="H265">
        <v>1685461.139162929</v>
      </c>
      <c r="I265">
        <v>1632494.5019174409</v>
      </c>
      <c r="J265">
        <v>1693648.4633647101</v>
      </c>
      <c r="K265">
        <v>1720744.177114299</v>
      </c>
      <c r="L265">
        <v>1728875.1602385971</v>
      </c>
      <c r="M265">
        <v>1753014.493302549</v>
      </c>
      <c r="N265">
        <v>1894286.3388704639</v>
      </c>
      <c r="O265">
        <v>1945129.2565817239</v>
      </c>
      <c r="P265">
        <v>2150982.9237146499</v>
      </c>
      <c r="Q265">
        <v>2317744.405348931</v>
      </c>
      <c r="R265">
        <v>2404641.462562494</v>
      </c>
      <c r="S265">
        <v>2620165.9678474059</v>
      </c>
      <c r="T265">
        <v>2686666.6058793338</v>
      </c>
      <c r="U265">
        <v>2725984.5810018778</v>
      </c>
      <c r="V265">
        <v>2813065.065326489</v>
      </c>
      <c r="W265">
        <v>2895014.4134941129</v>
      </c>
      <c r="X265">
        <v>2953494.317359597</v>
      </c>
      <c r="Y265">
        <v>3067474.2859122879</v>
      </c>
      <c r="Z265">
        <v>2667361.6535976762</v>
      </c>
      <c r="AB265" s="4">
        <f t="shared" si="21"/>
        <v>21685925.242057413</v>
      </c>
      <c r="AC265" s="5">
        <f t="shared" si="22"/>
        <v>76</v>
      </c>
      <c r="AD265" s="6">
        <f t="shared" si="20"/>
        <v>0.61714545854757297</v>
      </c>
      <c r="AE265" s="6">
        <f t="shared" si="23"/>
        <v>0</v>
      </c>
      <c r="AF265" s="6"/>
    </row>
    <row r="266" spans="1:32" x14ac:dyDescent="0.25">
      <c r="A266" s="1">
        <v>265</v>
      </c>
      <c r="B266">
        <v>1593798.1962175709</v>
      </c>
      <c r="C266">
        <v>1751056.2921818891</v>
      </c>
      <c r="D266">
        <v>1828860.4845296619</v>
      </c>
      <c r="E266">
        <v>1546783.1257945029</v>
      </c>
      <c r="F266">
        <v>1642721.007315286</v>
      </c>
      <c r="G266">
        <v>1643931.746828441</v>
      </c>
      <c r="H266">
        <v>1666431.365225588</v>
      </c>
      <c r="I266">
        <v>1605265.9690275679</v>
      </c>
      <c r="J266">
        <v>1655220.3075747921</v>
      </c>
      <c r="K266">
        <v>1683477.535724126</v>
      </c>
      <c r="L266">
        <v>1695296.103981463</v>
      </c>
      <c r="M266">
        <v>1702841.8100853791</v>
      </c>
      <c r="N266">
        <v>1846223.70557952</v>
      </c>
      <c r="O266">
        <v>1904542.438466782</v>
      </c>
      <c r="P266">
        <v>2105376.988427273</v>
      </c>
      <c r="Q266">
        <v>2278964.0653979299</v>
      </c>
      <c r="R266">
        <v>2370586.3300566538</v>
      </c>
      <c r="S266">
        <v>2660181.5901544108</v>
      </c>
      <c r="T266">
        <v>2619762.271759415</v>
      </c>
      <c r="U266">
        <v>2676237.278874204</v>
      </c>
      <c r="V266">
        <v>2739510.408393512</v>
      </c>
      <c r="W266">
        <v>2821885.643147178</v>
      </c>
      <c r="X266">
        <v>2878867.296272052</v>
      </c>
      <c r="Y266">
        <v>3027707.5522449259</v>
      </c>
      <c r="Z266">
        <v>2658814.578256574</v>
      </c>
      <c r="AB266" s="4">
        <f t="shared" si="21"/>
        <v>21429153.540932748</v>
      </c>
      <c r="AC266" s="5">
        <f t="shared" si="22"/>
        <v>98</v>
      </c>
      <c r="AD266" s="6">
        <f t="shared" si="20"/>
        <v>0.44815687749030997</v>
      </c>
      <c r="AE266" s="6">
        <f t="shared" si="23"/>
        <v>0</v>
      </c>
      <c r="AF266" s="6"/>
    </row>
    <row r="267" spans="1:32" x14ac:dyDescent="0.25">
      <c r="A267" s="1">
        <v>266</v>
      </c>
      <c r="B267">
        <v>1528380.704469796</v>
      </c>
      <c r="C267">
        <v>1702264.657206892</v>
      </c>
      <c r="D267">
        <v>1780621.156054053</v>
      </c>
      <c r="E267">
        <v>1445792.460674278</v>
      </c>
      <c r="F267">
        <v>1516947.588239609</v>
      </c>
      <c r="G267">
        <v>1506970.4327945779</v>
      </c>
      <c r="H267">
        <v>1509588.041922661</v>
      </c>
      <c r="I267">
        <v>1500312.633222467</v>
      </c>
      <c r="J267">
        <v>1520931.185031679</v>
      </c>
      <c r="K267">
        <v>1536704.7296044929</v>
      </c>
      <c r="L267">
        <v>1534560.593549781</v>
      </c>
      <c r="M267">
        <v>1551292.1639661491</v>
      </c>
      <c r="N267">
        <v>1711855.124999047</v>
      </c>
      <c r="O267">
        <v>1784736.1938541699</v>
      </c>
      <c r="P267">
        <v>1956067.666634205</v>
      </c>
      <c r="Q267">
        <v>2142968.0093183219</v>
      </c>
      <c r="R267">
        <v>2230680.9968311172</v>
      </c>
      <c r="S267">
        <v>2527356.637138864</v>
      </c>
      <c r="T267">
        <v>2461712.8699140791</v>
      </c>
      <c r="U267">
        <v>2444087.7030915162</v>
      </c>
      <c r="V267">
        <v>2480810.965825838</v>
      </c>
      <c r="W267">
        <v>2544257.4127893639</v>
      </c>
      <c r="X267">
        <v>2618352.1594887348</v>
      </c>
      <c r="Y267">
        <v>2768533.0946643841</v>
      </c>
      <c r="Z267">
        <v>2476444.1435421668</v>
      </c>
      <c r="AB267" s="4">
        <f t="shared" si="21"/>
        <v>19944224.855287105</v>
      </c>
      <c r="AC267" s="5">
        <f t="shared" si="22"/>
        <v>212</v>
      </c>
      <c r="AD267" s="6">
        <f t="shared" si="20"/>
        <v>-0.52911589228681055</v>
      </c>
      <c r="AE267" s="6">
        <f t="shared" si="23"/>
        <v>0</v>
      </c>
      <c r="AF267" s="6"/>
    </row>
    <row r="268" spans="1:32" x14ac:dyDescent="0.25">
      <c r="A268" s="1">
        <v>267</v>
      </c>
      <c r="B268">
        <v>1477683.686692127</v>
      </c>
      <c r="C268">
        <v>1648010.713279201</v>
      </c>
      <c r="D268">
        <v>1738389.93220362</v>
      </c>
      <c r="E268">
        <v>1447468.177634727</v>
      </c>
      <c r="F268">
        <v>1546619.2630942389</v>
      </c>
      <c r="G268">
        <v>1549340.0936137049</v>
      </c>
      <c r="H268">
        <v>1579944.2618742289</v>
      </c>
      <c r="I268">
        <v>1527870.261635473</v>
      </c>
      <c r="J268">
        <v>1578175.362195442</v>
      </c>
      <c r="K268">
        <v>1601567.0098929219</v>
      </c>
      <c r="L268">
        <v>1605057.9069133629</v>
      </c>
      <c r="M268">
        <v>1618420.6617073331</v>
      </c>
      <c r="N268">
        <v>1750382.2114036391</v>
      </c>
      <c r="O268">
        <v>1836023.1136554631</v>
      </c>
      <c r="P268">
        <v>2027272.6158255171</v>
      </c>
      <c r="Q268">
        <v>2172688.6684294879</v>
      </c>
      <c r="R268">
        <v>2262399.1161762262</v>
      </c>
      <c r="S268">
        <v>2459735.7021705508</v>
      </c>
      <c r="T268">
        <v>2503288.087492242</v>
      </c>
      <c r="U268">
        <v>2568916.4477978009</v>
      </c>
      <c r="V268">
        <v>2600334.337563985</v>
      </c>
      <c r="W268">
        <v>2642521.9963789741</v>
      </c>
      <c r="X268">
        <v>2701265.1827020762</v>
      </c>
      <c r="Y268">
        <v>2801758.9241721989</v>
      </c>
      <c r="Z268">
        <v>2490154.2739982139</v>
      </c>
      <c r="AB268" s="4">
        <f t="shared" si="21"/>
        <v>20307076.948284216</v>
      </c>
      <c r="AC268" s="5">
        <f t="shared" si="22"/>
        <v>183</v>
      </c>
      <c r="AD268" s="6">
        <f t="shared" si="20"/>
        <v>-0.29031286196584222</v>
      </c>
      <c r="AE268" s="6">
        <f t="shared" si="23"/>
        <v>0</v>
      </c>
      <c r="AF268" s="6"/>
    </row>
    <row r="269" spans="1:32" x14ac:dyDescent="0.25">
      <c r="A269" s="1">
        <v>268</v>
      </c>
      <c r="B269">
        <v>1620651.8962869579</v>
      </c>
      <c r="C269">
        <v>1783405.7106216471</v>
      </c>
      <c r="D269">
        <v>1858106.905983841</v>
      </c>
      <c r="E269">
        <v>1592488.2546358041</v>
      </c>
      <c r="F269">
        <v>1688191.7602886939</v>
      </c>
      <c r="G269">
        <v>1675241.96184696</v>
      </c>
      <c r="H269">
        <v>1682597.092649847</v>
      </c>
      <c r="I269">
        <v>1601313.493837296</v>
      </c>
      <c r="J269">
        <v>1649171.4045698149</v>
      </c>
      <c r="K269">
        <v>1665759.965833409</v>
      </c>
      <c r="L269">
        <v>1672803.3251097051</v>
      </c>
      <c r="M269">
        <v>1681011.241654967</v>
      </c>
      <c r="N269">
        <v>1813894.3248273139</v>
      </c>
      <c r="O269">
        <v>1871546.035360428</v>
      </c>
      <c r="P269">
        <v>2068512.2316738709</v>
      </c>
      <c r="Q269">
        <v>2234114.846493151</v>
      </c>
      <c r="R269">
        <v>2344860.2621272672</v>
      </c>
      <c r="S269">
        <v>2555866.0303570488</v>
      </c>
      <c r="T269">
        <v>2594517.2578524272</v>
      </c>
      <c r="U269">
        <v>2620601.010309611</v>
      </c>
      <c r="V269">
        <v>2721036.6412791582</v>
      </c>
      <c r="W269">
        <v>2730510.1677332958</v>
      </c>
      <c r="X269">
        <v>2787121.96778209</v>
      </c>
      <c r="Y269">
        <v>2909734.814696976</v>
      </c>
      <c r="Z269">
        <v>2521391.493581702</v>
      </c>
      <c r="AB269" s="4">
        <f t="shared" si="21"/>
        <v>21376547.783808783</v>
      </c>
      <c r="AC269" s="5">
        <f t="shared" si="22"/>
        <v>103</v>
      </c>
      <c r="AD269" s="6">
        <f t="shared" si="20"/>
        <v>0.41353556909501321</v>
      </c>
      <c r="AE269" s="6">
        <f t="shared" si="23"/>
        <v>0</v>
      </c>
      <c r="AF269" s="6"/>
    </row>
    <row r="270" spans="1:32" x14ac:dyDescent="0.25">
      <c r="A270" s="1">
        <v>269</v>
      </c>
      <c r="B270">
        <v>1667093.882523854</v>
      </c>
      <c r="C270">
        <v>1847589.234389062</v>
      </c>
      <c r="D270">
        <v>1920844.085023968</v>
      </c>
      <c r="E270">
        <v>1675442.263105656</v>
      </c>
      <c r="F270">
        <v>1776837.9533321359</v>
      </c>
      <c r="G270">
        <v>1767611.042132806</v>
      </c>
      <c r="H270">
        <v>1776953.5774197399</v>
      </c>
      <c r="I270">
        <v>1689413.287834516</v>
      </c>
      <c r="J270">
        <v>1731142.380588664</v>
      </c>
      <c r="K270">
        <v>1745688.231187901</v>
      </c>
      <c r="L270">
        <v>1748892.4399546911</v>
      </c>
      <c r="M270">
        <v>1749232.0077317129</v>
      </c>
      <c r="N270">
        <v>1892249.634577217</v>
      </c>
      <c r="O270">
        <v>1950383.8332507201</v>
      </c>
      <c r="P270">
        <v>2149837.2025928749</v>
      </c>
      <c r="Q270">
        <v>2285774.8556496161</v>
      </c>
      <c r="R270">
        <v>2366989.569839756</v>
      </c>
      <c r="S270">
        <v>2581115.7371231541</v>
      </c>
      <c r="T270">
        <v>2641538.7707164702</v>
      </c>
      <c r="U270">
        <v>2669615.7773991111</v>
      </c>
      <c r="V270">
        <v>2803720.65650849</v>
      </c>
      <c r="W270">
        <v>2780556.8293040772</v>
      </c>
      <c r="X270">
        <v>2831991.4286440052</v>
      </c>
      <c r="Y270">
        <v>2979218.9323312258</v>
      </c>
      <c r="Z270">
        <v>2619672.3391780071</v>
      </c>
      <c r="AB270" s="4">
        <f t="shared" si="21"/>
        <v>22189111.254611913</v>
      </c>
      <c r="AC270" s="5">
        <f t="shared" si="22"/>
        <v>51</v>
      </c>
      <c r="AD270" s="6">
        <f t="shared" si="20"/>
        <v>0.94830613512136386</v>
      </c>
      <c r="AE270" s="6">
        <f t="shared" si="23"/>
        <v>0</v>
      </c>
      <c r="AF270" s="6"/>
    </row>
    <row r="271" spans="1:32" x14ac:dyDescent="0.25">
      <c r="A271" s="1">
        <v>270</v>
      </c>
      <c r="B271">
        <v>1599247.722576285</v>
      </c>
      <c r="C271">
        <v>1762201.050506901</v>
      </c>
      <c r="D271">
        <v>1835571.879488226</v>
      </c>
      <c r="E271">
        <v>1615706.6103950951</v>
      </c>
      <c r="F271">
        <v>1706997.091674936</v>
      </c>
      <c r="G271">
        <v>1683096.0893927161</v>
      </c>
      <c r="H271">
        <v>1701486.0194455199</v>
      </c>
      <c r="I271">
        <v>1597538.389695321</v>
      </c>
      <c r="J271">
        <v>1657205.431615819</v>
      </c>
      <c r="K271">
        <v>1676501.8986943751</v>
      </c>
      <c r="L271">
        <v>1674349.755389743</v>
      </c>
      <c r="M271">
        <v>1703383.2271095531</v>
      </c>
      <c r="N271">
        <v>1852301.8835885129</v>
      </c>
      <c r="O271">
        <v>1897396.1150074019</v>
      </c>
      <c r="P271">
        <v>2102641.059154137</v>
      </c>
      <c r="Q271">
        <v>2240841.2267630631</v>
      </c>
      <c r="R271">
        <v>2322833.6286697299</v>
      </c>
      <c r="S271">
        <v>2541443.7658686829</v>
      </c>
      <c r="T271">
        <v>2586639.780700258</v>
      </c>
      <c r="U271">
        <v>2613730.126022385</v>
      </c>
      <c r="V271">
        <v>2696098.1578561589</v>
      </c>
      <c r="W271">
        <v>2765520.4024232328</v>
      </c>
      <c r="X271">
        <v>2772938.6868905621</v>
      </c>
      <c r="Y271">
        <v>2911168.3947507818</v>
      </c>
      <c r="Z271">
        <v>2511382.4016571939</v>
      </c>
      <c r="AB271" s="4">
        <f t="shared" si="21"/>
        <v>21435302.656376183</v>
      </c>
      <c r="AC271" s="5">
        <f t="shared" si="22"/>
        <v>96</v>
      </c>
      <c r="AD271" s="6">
        <f t="shared" si="20"/>
        <v>0.4522037809808111</v>
      </c>
      <c r="AE271" s="6">
        <f t="shared" si="23"/>
        <v>0</v>
      </c>
      <c r="AF271" s="6"/>
    </row>
    <row r="272" spans="1:32" x14ac:dyDescent="0.25">
      <c r="A272" s="1">
        <v>271</v>
      </c>
      <c r="B272">
        <v>1403516.5742671131</v>
      </c>
      <c r="C272">
        <v>1541919.6958116039</v>
      </c>
      <c r="D272">
        <v>1636710.593391859</v>
      </c>
      <c r="E272">
        <v>1302842.4101775789</v>
      </c>
      <c r="F272">
        <v>1359898.4630475121</v>
      </c>
      <c r="G272">
        <v>1371833.895579251</v>
      </c>
      <c r="H272">
        <v>1402664.783680032</v>
      </c>
      <c r="I272">
        <v>1374433.160165654</v>
      </c>
      <c r="J272">
        <v>1395181.2359528199</v>
      </c>
      <c r="K272">
        <v>1435981.9284898411</v>
      </c>
      <c r="L272">
        <v>1435111.0014745439</v>
      </c>
      <c r="M272">
        <v>1456564.8478263251</v>
      </c>
      <c r="N272">
        <v>1629809.162817457</v>
      </c>
      <c r="O272">
        <v>1680843.5878146531</v>
      </c>
      <c r="P272">
        <v>1885819.8895033661</v>
      </c>
      <c r="Q272">
        <v>2048773.262004324</v>
      </c>
      <c r="R272">
        <v>2147414.944904204</v>
      </c>
      <c r="S272">
        <v>2370678.8475872809</v>
      </c>
      <c r="T272">
        <v>2373405.1865736931</v>
      </c>
      <c r="U272">
        <v>2436460.677327259</v>
      </c>
      <c r="V272">
        <v>2450296.8124945788</v>
      </c>
      <c r="W272">
        <v>2496503.3717559548</v>
      </c>
      <c r="X272">
        <v>2597345.51128304</v>
      </c>
      <c r="Y272">
        <v>2700947.6784313521</v>
      </c>
      <c r="Z272">
        <v>2430751.9428321351</v>
      </c>
      <c r="AB272" s="4">
        <f t="shared" si="21"/>
        <v>18674568.853810381</v>
      </c>
      <c r="AC272" s="5">
        <f t="shared" si="22"/>
        <v>289</v>
      </c>
      <c r="AD272" s="6">
        <f t="shared" si="20"/>
        <v>-1.3647117355227465</v>
      </c>
      <c r="AE272" s="6">
        <f t="shared" si="23"/>
        <v>0</v>
      </c>
      <c r="AF272" s="6"/>
    </row>
    <row r="273" spans="1:32" x14ac:dyDescent="0.25">
      <c r="A273" s="1">
        <v>272</v>
      </c>
      <c r="B273">
        <v>1530557.19403369</v>
      </c>
      <c r="C273">
        <v>1735630.798498336</v>
      </c>
      <c r="D273">
        <v>1814798.014333497</v>
      </c>
      <c r="E273">
        <v>1554411.2236514681</v>
      </c>
      <c r="F273">
        <v>1633653.613073298</v>
      </c>
      <c r="G273">
        <v>1638180.9916799781</v>
      </c>
      <c r="H273">
        <v>1644659.995403911</v>
      </c>
      <c r="I273">
        <v>1581532.276259823</v>
      </c>
      <c r="J273">
        <v>1613992.5123640739</v>
      </c>
      <c r="K273">
        <v>1629835.3882402771</v>
      </c>
      <c r="L273">
        <v>1632954.0115546349</v>
      </c>
      <c r="M273">
        <v>1638162.146059284</v>
      </c>
      <c r="N273">
        <v>1785981.4699380421</v>
      </c>
      <c r="O273">
        <v>1854322.622280821</v>
      </c>
      <c r="P273">
        <v>2054074.8698151831</v>
      </c>
      <c r="Q273">
        <v>2213520.3347223592</v>
      </c>
      <c r="R273">
        <v>2319191.325959825</v>
      </c>
      <c r="S273">
        <v>2571231.0979894251</v>
      </c>
      <c r="T273">
        <v>2558952.6455914918</v>
      </c>
      <c r="U273">
        <v>2562086.1070746449</v>
      </c>
      <c r="V273">
        <v>2610403.0383096649</v>
      </c>
      <c r="W273">
        <v>2647459.9942259118</v>
      </c>
      <c r="X273">
        <v>2682136.616043963</v>
      </c>
      <c r="Y273">
        <v>2888827.3518372658</v>
      </c>
      <c r="Z273">
        <v>2570639.75504818</v>
      </c>
      <c r="AB273" s="4">
        <f t="shared" si="21"/>
        <v>20933632.659564428</v>
      </c>
      <c r="AC273" s="5">
        <f t="shared" si="22"/>
        <v>129</v>
      </c>
      <c r="AD273" s="6">
        <f t="shared" si="20"/>
        <v>0.12204083643163534</v>
      </c>
      <c r="AE273" s="6">
        <f t="shared" si="23"/>
        <v>0</v>
      </c>
      <c r="AF273" s="6"/>
    </row>
    <row r="274" spans="1:32" x14ac:dyDescent="0.25">
      <c r="A274" s="1">
        <v>273</v>
      </c>
      <c r="B274">
        <v>1415210.248115242</v>
      </c>
      <c r="C274">
        <v>1576617.52311544</v>
      </c>
      <c r="D274">
        <v>1658168.817535097</v>
      </c>
      <c r="E274">
        <v>1311511.265056876</v>
      </c>
      <c r="F274">
        <v>1367713.15596627</v>
      </c>
      <c r="G274">
        <v>1390276.868678868</v>
      </c>
      <c r="H274">
        <v>1420042.2656871129</v>
      </c>
      <c r="I274">
        <v>1412783.928635166</v>
      </c>
      <c r="J274">
        <v>1440369.7019930391</v>
      </c>
      <c r="K274">
        <v>1463987.855512602</v>
      </c>
      <c r="L274">
        <v>1480630.3295334689</v>
      </c>
      <c r="M274">
        <v>1502463.742318467</v>
      </c>
      <c r="N274">
        <v>1698025.42454395</v>
      </c>
      <c r="O274">
        <v>1756992.989670062</v>
      </c>
      <c r="P274">
        <v>1955122.71418947</v>
      </c>
      <c r="Q274">
        <v>2127345.6935759299</v>
      </c>
      <c r="R274">
        <v>2253944.2082891199</v>
      </c>
      <c r="S274">
        <v>2477568.207440149</v>
      </c>
      <c r="T274">
        <v>2484674.9655481661</v>
      </c>
      <c r="U274">
        <v>2502450.4492095499</v>
      </c>
      <c r="V274">
        <v>2552619.034332871</v>
      </c>
      <c r="W274">
        <v>2626773.1767787058</v>
      </c>
      <c r="X274">
        <v>2710050.1560945348</v>
      </c>
      <c r="Y274">
        <v>2878962.7970010741</v>
      </c>
      <c r="Z274">
        <v>2574610.754069393</v>
      </c>
      <c r="AB274" s="4">
        <f t="shared" si="21"/>
        <v>19208181.222971167</v>
      </c>
      <c r="AC274" s="5">
        <f t="shared" si="22"/>
        <v>260</v>
      </c>
      <c r="AD274" s="6">
        <f t="shared" si="20"/>
        <v>-1.0135266294377681</v>
      </c>
      <c r="AE274" s="6">
        <f t="shared" si="23"/>
        <v>0</v>
      </c>
      <c r="AF274" s="6"/>
    </row>
    <row r="275" spans="1:32" x14ac:dyDescent="0.25">
      <c r="A275" s="1">
        <v>274</v>
      </c>
      <c r="B275">
        <v>1649035.4157108241</v>
      </c>
      <c r="C275">
        <v>1829773.2980758101</v>
      </c>
      <c r="D275">
        <v>1920888.026173186</v>
      </c>
      <c r="E275">
        <v>1691946.524664423</v>
      </c>
      <c r="F275">
        <v>1784546.127766574</v>
      </c>
      <c r="G275">
        <v>1810236.7977511871</v>
      </c>
      <c r="H275">
        <v>1825214.199563395</v>
      </c>
      <c r="I275">
        <v>1739102.0816671429</v>
      </c>
      <c r="J275">
        <v>1778042.6091497641</v>
      </c>
      <c r="K275">
        <v>1803035.0578034059</v>
      </c>
      <c r="L275">
        <v>1811326.0592434809</v>
      </c>
      <c r="M275">
        <v>1837039.528838753</v>
      </c>
      <c r="N275">
        <v>1939044.748016593</v>
      </c>
      <c r="O275">
        <v>2011570.993977946</v>
      </c>
      <c r="P275">
        <v>2213471.7446047282</v>
      </c>
      <c r="Q275">
        <v>2320143.0979498411</v>
      </c>
      <c r="R275">
        <v>2431429.3343453188</v>
      </c>
      <c r="S275">
        <v>2628614.5213225372</v>
      </c>
      <c r="T275">
        <v>2680407.5816810052</v>
      </c>
      <c r="U275">
        <v>2770806.598446751</v>
      </c>
      <c r="V275">
        <v>2820170.5625795969</v>
      </c>
      <c r="W275">
        <v>2852330.1456348728</v>
      </c>
      <c r="X275">
        <v>2881613.7173586441</v>
      </c>
      <c r="Y275">
        <v>3030717.7370757912</v>
      </c>
      <c r="Z275">
        <v>2619499.3025877909</v>
      </c>
      <c r="AB275" s="4">
        <f t="shared" si="21"/>
        <v>22619266.14296652</v>
      </c>
      <c r="AC275" s="5">
        <f t="shared" si="22"/>
        <v>36</v>
      </c>
      <c r="AD275" s="6">
        <f t="shared" si="20"/>
        <v>1.2314030024922673</v>
      </c>
      <c r="AE275" s="6">
        <f t="shared" si="23"/>
        <v>0</v>
      </c>
      <c r="AF275" s="6"/>
    </row>
    <row r="276" spans="1:32" x14ac:dyDescent="0.25">
      <c r="A276" s="1">
        <v>275</v>
      </c>
      <c r="B276">
        <v>1588415.1951498799</v>
      </c>
      <c r="C276">
        <v>1725069.399449477</v>
      </c>
      <c r="D276">
        <v>1826740.7911191089</v>
      </c>
      <c r="E276">
        <v>1589202.422344676</v>
      </c>
      <c r="F276">
        <v>1676276.937044729</v>
      </c>
      <c r="G276">
        <v>1688559.9469048791</v>
      </c>
      <c r="H276">
        <v>1705311.251571906</v>
      </c>
      <c r="I276">
        <v>1644249.071154638</v>
      </c>
      <c r="J276">
        <v>1658350.599801651</v>
      </c>
      <c r="K276">
        <v>1672992.600311331</v>
      </c>
      <c r="L276">
        <v>1695580.5699036829</v>
      </c>
      <c r="M276">
        <v>1713486.8781108491</v>
      </c>
      <c r="N276">
        <v>1856976.5112321151</v>
      </c>
      <c r="O276">
        <v>1926080.909810991</v>
      </c>
      <c r="P276">
        <v>2124370.6001221291</v>
      </c>
      <c r="Q276">
        <v>2249627.0581827951</v>
      </c>
      <c r="R276">
        <v>2374470.4808050012</v>
      </c>
      <c r="S276">
        <v>2599757.432599497</v>
      </c>
      <c r="T276">
        <v>2634051.9423021469</v>
      </c>
      <c r="U276">
        <v>2672276.8995701182</v>
      </c>
      <c r="V276">
        <v>2713463.6906719902</v>
      </c>
      <c r="W276">
        <v>2770081.9949876559</v>
      </c>
      <c r="X276">
        <v>2849776.0355459559</v>
      </c>
      <c r="Y276">
        <v>2934931.6618672758</v>
      </c>
      <c r="Z276">
        <v>2570431.756417776</v>
      </c>
      <c r="AB276" s="4">
        <f t="shared" si="21"/>
        <v>21516521.257488471</v>
      </c>
      <c r="AC276" s="5">
        <f t="shared" si="22"/>
        <v>87</v>
      </c>
      <c r="AD276" s="6">
        <f t="shared" si="20"/>
        <v>0.50565599591456545</v>
      </c>
      <c r="AE276" s="6">
        <f t="shared" si="23"/>
        <v>0</v>
      </c>
      <c r="AF276" s="6"/>
    </row>
    <row r="277" spans="1:32" x14ac:dyDescent="0.25">
      <c r="A277" s="1">
        <v>276</v>
      </c>
      <c r="B277">
        <v>1559122.888442846</v>
      </c>
      <c r="C277">
        <v>1760053.459717866</v>
      </c>
      <c r="D277">
        <v>1835435.2035527229</v>
      </c>
      <c r="E277">
        <v>1539863.0094163481</v>
      </c>
      <c r="F277">
        <v>1620142.885029661</v>
      </c>
      <c r="G277">
        <v>1617600.327476141</v>
      </c>
      <c r="H277">
        <v>1618292.2632849531</v>
      </c>
      <c r="I277">
        <v>1580821.5208507371</v>
      </c>
      <c r="J277">
        <v>1601770.9039133289</v>
      </c>
      <c r="K277">
        <v>1633384.7448854391</v>
      </c>
      <c r="L277">
        <v>1640852.6172073991</v>
      </c>
      <c r="M277">
        <v>1661132.534874737</v>
      </c>
      <c r="N277">
        <v>1828222.0529274531</v>
      </c>
      <c r="O277">
        <v>1898145.8630856341</v>
      </c>
      <c r="P277">
        <v>2090486.616840408</v>
      </c>
      <c r="Q277">
        <v>2233166.870945245</v>
      </c>
      <c r="R277">
        <v>2373528.0127808568</v>
      </c>
      <c r="S277">
        <v>2547969.7855560202</v>
      </c>
      <c r="T277">
        <v>2601425.2224258701</v>
      </c>
      <c r="U277">
        <v>2616491.1809759871</v>
      </c>
      <c r="V277">
        <v>2688119.1435623891</v>
      </c>
      <c r="W277">
        <v>2712752.388372771</v>
      </c>
      <c r="X277">
        <v>2775952.2264633188</v>
      </c>
      <c r="Y277">
        <v>2898874.6797998659</v>
      </c>
      <c r="Z277">
        <v>2619649.7382884268</v>
      </c>
      <c r="AB277" s="4">
        <f t="shared" si="21"/>
        <v>21088107.519735187</v>
      </c>
      <c r="AC277" s="5">
        <f t="shared" si="22"/>
        <v>121</v>
      </c>
      <c r="AD277" s="6">
        <f t="shared" si="20"/>
        <v>0.22370502806543927</v>
      </c>
      <c r="AE277" s="6">
        <f t="shared" si="23"/>
        <v>0</v>
      </c>
      <c r="AF277" s="6"/>
    </row>
    <row r="278" spans="1:32" x14ac:dyDescent="0.25">
      <c r="A278" s="1">
        <v>277</v>
      </c>
      <c r="B278">
        <v>1464263.7420156279</v>
      </c>
      <c r="C278">
        <v>1614165.3108939731</v>
      </c>
      <c r="D278">
        <v>1725708.9302405519</v>
      </c>
      <c r="E278">
        <v>1389850.7647456061</v>
      </c>
      <c r="F278">
        <v>1464302.922108049</v>
      </c>
      <c r="G278">
        <v>1477438.869446645</v>
      </c>
      <c r="H278">
        <v>1512139.956279346</v>
      </c>
      <c r="I278">
        <v>1493422.929604027</v>
      </c>
      <c r="J278">
        <v>1516131.7065051431</v>
      </c>
      <c r="K278">
        <v>1544322.4169843059</v>
      </c>
      <c r="L278">
        <v>1551723.294166761</v>
      </c>
      <c r="M278">
        <v>1577493.973838323</v>
      </c>
      <c r="N278">
        <v>1757002.8845012421</v>
      </c>
      <c r="O278">
        <v>1813168.7651529959</v>
      </c>
      <c r="P278">
        <v>1987050.3147279881</v>
      </c>
      <c r="Q278">
        <v>2123939.434805424</v>
      </c>
      <c r="R278">
        <v>2214728.031953542</v>
      </c>
      <c r="S278">
        <v>2442336.165065798</v>
      </c>
      <c r="T278">
        <v>2479869.9887959529</v>
      </c>
      <c r="U278">
        <v>2521090.087905094</v>
      </c>
      <c r="V278">
        <v>2567049.548553586</v>
      </c>
      <c r="W278">
        <v>2628607.6436907961</v>
      </c>
      <c r="X278">
        <v>2716212.684844329</v>
      </c>
      <c r="Y278">
        <v>2840177.3519380372</v>
      </c>
      <c r="Z278">
        <v>2504271.46433901</v>
      </c>
      <c r="AB278" s="4">
        <f t="shared" si="21"/>
        <v>19825737.105074205</v>
      </c>
      <c r="AC278" s="5">
        <f t="shared" si="22"/>
        <v>219</v>
      </c>
      <c r="AD278" s="6">
        <f t="shared" si="20"/>
        <v>-0.60709596833664015</v>
      </c>
      <c r="AE278" s="6">
        <f t="shared" si="23"/>
        <v>0</v>
      </c>
      <c r="AF278" s="6"/>
    </row>
    <row r="279" spans="1:32" x14ac:dyDescent="0.25">
      <c r="A279" s="1">
        <v>278</v>
      </c>
      <c r="B279">
        <v>1457442.322786544</v>
      </c>
      <c r="C279">
        <v>1624818.9484646721</v>
      </c>
      <c r="D279">
        <v>1698430.4156030091</v>
      </c>
      <c r="E279">
        <v>1371893.4953032851</v>
      </c>
      <c r="F279">
        <v>1431646.556949086</v>
      </c>
      <c r="G279">
        <v>1418494.8602000731</v>
      </c>
      <c r="H279">
        <v>1425648.319499884</v>
      </c>
      <c r="I279">
        <v>1393801.165565453</v>
      </c>
      <c r="J279">
        <v>1414910.507260724</v>
      </c>
      <c r="K279">
        <v>1443535.3609000831</v>
      </c>
      <c r="L279">
        <v>1451391.0367128691</v>
      </c>
      <c r="M279">
        <v>1471419.206296633</v>
      </c>
      <c r="N279">
        <v>1664817.638026719</v>
      </c>
      <c r="O279">
        <v>1726632.3521273611</v>
      </c>
      <c r="P279">
        <v>1901173.0627070379</v>
      </c>
      <c r="Q279">
        <v>2064065.3531278381</v>
      </c>
      <c r="R279">
        <v>2159327.4827597151</v>
      </c>
      <c r="S279">
        <v>2400262.4017224461</v>
      </c>
      <c r="T279">
        <v>2425109.9546321002</v>
      </c>
      <c r="U279">
        <v>2453261.4475613642</v>
      </c>
      <c r="V279">
        <v>2485979.1647129869</v>
      </c>
      <c r="W279">
        <v>2560440.9660755699</v>
      </c>
      <c r="X279">
        <v>2648631.8122902862</v>
      </c>
      <c r="Y279">
        <v>2758955.9004623988</v>
      </c>
      <c r="Z279">
        <v>2482652.9155937559</v>
      </c>
      <c r="AB279" s="4">
        <f t="shared" si="21"/>
        <v>19130225.890614316</v>
      </c>
      <c r="AC279" s="5">
        <f t="shared" si="22"/>
        <v>269</v>
      </c>
      <c r="AD279" s="6">
        <f t="shared" si="20"/>
        <v>-1.0648311966588881</v>
      </c>
      <c r="AE279" s="6">
        <f t="shared" si="23"/>
        <v>0</v>
      </c>
      <c r="AF279" s="6"/>
    </row>
    <row r="280" spans="1:32" x14ac:dyDescent="0.25">
      <c r="A280" s="1">
        <v>279</v>
      </c>
      <c r="B280">
        <v>1549678.7048515361</v>
      </c>
      <c r="C280">
        <v>1734144.152818505</v>
      </c>
      <c r="D280">
        <v>1842985.0124502571</v>
      </c>
      <c r="E280">
        <v>1591553.1420624331</v>
      </c>
      <c r="F280">
        <v>1673749.7804478861</v>
      </c>
      <c r="G280">
        <v>1692697.689037662</v>
      </c>
      <c r="H280">
        <v>1703274.184985799</v>
      </c>
      <c r="I280">
        <v>1648951.25779518</v>
      </c>
      <c r="J280">
        <v>1695910.252730303</v>
      </c>
      <c r="K280">
        <v>1739505.3822711699</v>
      </c>
      <c r="L280">
        <v>1749113.0064832109</v>
      </c>
      <c r="M280">
        <v>1774026.4305388229</v>
      </c>
      <c r="N280">
        <v>1941339.051262581</v>
      </c>
      <c r="O280">
        <v>2017341.2182469619</v>
      </c>
      <c r="P280">
        <v>2217191.120046468</v>
      </c>
      <c r="Q280">
        <v>2315723.46810365</v>
      </c>
      <c r="R280">
        <v>2451818.5773816179</v>
      </c>
      <c r="S280">
        <v>2640703.8787899632</v>
      </c>
      <c r="T280">
        <v>2674436.4412447782</v>
      </c>
      <c r="U280">
        <v>2776668.314365522</v>
      </c>
      <c r="V280">
        <v>2871780.5107637481</v>
      </c>
      <c r="W280">
        <v>2914826.6306342599</v>
      </c>
      <c r="X280">
        <v>2986298.7816853439</v>
      </c>
      <c r="Y280">
        <v>3112349.6604157421</v>
      </c>
      <c r="Z280">
        <v>2760267.8179980861</v>
      </c>
      <c r="AB280" s="4">
        <f t="shared" si="21"/>
        <v>21992175.764298819</v>
      </c>
      <c r="AC280" s="5">
        <f t="shared" si="22"/>
        <v>62</v>
      </c>
      <c r="AD280" s="6">
        <f t="shared" si="20"/>
        <v>0.81869742465186968</v>
      </c>
      <c r="AE280" s="6">
        <f t="shared" si="23"/>
        <v>0</v>
      </c>
      <c r="AF280" s="6"/>
    </row>
    <row r="281" spans="1:32" x14ac:dyDescent="0.25">
      <c r="A281" s="1">
        <v>280</v>
      </c>
      <c r="B281">
        <v>1615914.682036553</v>
      </c>
      <c r="C281">
        <v>1797566.237492712</v>
      </c>
      <c r="D281">
        <v>1927310.2872572909</v>
      </c>
      <c r="E281">
        <v>1734724.505527108</v>
      </c>
      <c r="F281">
        <v>1844310.0502664121</v>
      </c>
      <c r="G281">
        <v>1886871.801154085</v>
      </c>
      <c r="H281">
        <v>1903598.8677567199</v>
      </c>
      <c r="I281">
        <v>1838438.552138661</v>
      </c>
      <c r="J281">
        <v>1887597.5417488529</v>
      </c>
      <c r="K281">
        <v>1927671.150135542</v>
      </c>
      <c r="L281">
        <v>1956750.0140016009</v>
      </c>
      <c r="M281">
        <v>1982958.1790526931</v>
      </c>
      <c r="N281">
        <v>2156452.070541075</v>
      </c>
      <c r="O281">
        <v>2213143.03077786</v>
      </c>
      <c r="P281">
        <v>2408477.0793464249</v>
      </c>
      <c r="Q281">
        <v>2500980.7561439481</v>
      </c>
      <c r="R281">
        <v>2600296.6645151549</v>
      </c>
      <c r="S281">
        <v>2842542.517137052</v>
      </c>
      <c r="T281">
        <v>2881093.2998714391</v>
      </c>
      <c r="U281">
        <v>2982786.644066222</v>
      </c>
      <c r="V281">
        <v>3112831.2936564442</v>
      </c>
      <c r="W281">
        <v>3195455.1667125612</v>
      </c>
      <c r="X281">
        <v>3240329.023823963</v>
      </c>
      <c r="Y281">
        <v>3365449.9991274392</v>
      </c>
      <c r="Z281">
        <v>2875517.4228437012</v>
      </c>
      <c r="AB281" s="4">
        <f t="shared" si="21"/>
        <v>23955739.232807603</v>
      </c>
      <c r="AC281" s="5">
        <f t="shared" si="22"/>
        <v>10</v>
      </c>
      <c r="AD281" s="6">
        <f t="shared" si="20"/>
        <v>2.1109730255292272</v>
      </c>
      <c r="AE281" s="6">
        <f t="shared" si="23"/>
        <v>23955739.232807603</v>
      </c>
      <c r="AF281" s="6"/>
    </row>
    <row r="282" spans="1:32" x14ac:dyDescent="0.25">
      <c r="A282" s="1">
        <v>281</v>
      </c>
      <c r="B282">
        <v>1512114.2312747659</v>
      </c>
      <c r="C282">
        <v>1669472.4701575399</v>
      </c>
      <c r="D282">
        <v>1748611.415956107</v>
      </c>
      <c r="E282">
        <v>1428850.827680147</v>
      </c>
      <c r="F282">
        <v>1498630.558276911</v>
      </c>
      <c r="G282">
        <v>1498806.2635362779</v>
      </c>
      <c r="H282">
        <v>1511671.3400014699</v>
      </c>
      <c r="I282">
        <v>1478772.6438946771</v>
      </c>
      <c r="J282">
        <v>1490422.860457361</v>
      </c>
      <c r="K282">
        <v>1515315.808906069</v>
      </c>
      <c r="L282">
        <v>1512480.521708254</v>
      </c>
      <c r="M282">
        <v>1516397.351740631</v>
      </c>
      <c r="N282">
        <v>1669037.2664927591</v>
      </c>
      <c r="O282">
        <v>1728630.8168816401</v>
      </c>
      <c r="P282">
        <v>1932421.791323394</v>
      </c>
      <c r="Q282">
        <v>2111064.9219256151</v>
      </c>
      <c r="R282">
        <v>2229322.032503759</v>
      </c>
      <c r="S282">
        <v>2434242.533790323</v>
      </c>
      <c r="T282">
        <v>2452848.7824429399</v>
      </c>
      <c r="U282">
        <v>2484041.6497546728</v>
      </c>
      <c r="V282">
        <v>2566652.172754725</v>
      </c>
      <c r="W282">
        <v>2589118.0125475139</v>
      </c>
      <c r="X282">
        <v>2648439.224491884</v>
      </c>
      <c r="Y282">
        <v>2760335.3909141421</v>
      </c>
      <c r="Z282">
        <v>2497525.789759662</v>
      </c>
      <c r="AB282" s="4">
        <f t="shared" si="21"/>
        <v>19735793.545623109</v>
      </c>
      <c r="AC282" s="5">
        <f t="shared" si="22"/>
        <v>225</v>
      </c>
      <c r="AD282" s="6">
        <f t="shared" si="20"/>
        <v>-0.66629032044127812</v>
      </c>
      <c r="AE282" s="6">
        <f t="shared" si="23"/>
        <v>0</v>
      </c>
      <c r="AF282" s="6"/>
    </row>
    <row r="283" spans="1:32" x14ac:dyDescent="0.25">
      <c r="A283" s="1">
        <v>282</v>
      </c>
      <c r="B283">
        <v>1516069.0155802709</v>
      </c>
      <c r="C283">
        <v>1665284.1617596571</v>
      </c>
      <c r="D283">
        <v>1743916.509461344</v>
      </c>
      <c r="E283">
        <v>1482618.6298951991</v>
      </c>
      <c r="F283">
        <v>1543003.4176742339</v>
      </c>
      <c r="G283">
        <v>1538492.55004485</v>
      </c>
      <c r="H283">
        <v>1547910.360483916</v>
      </c>
      <c r="I283">
        <v>1505278.342755544</v>
      </c>
      <c r="J283">
        <v>1524392.884900246</v>
      </c>
      <c r="K283">
        <v>1551583.771579111</v>
      </c>
      <c r="L283">
        <v>1572350.624632864</v>
      </c>
      <c r="M283">
        <v>1566129.2451827091</v>
      </c>
      <c r="N283">
        <v>1724370.3975042161</v>
      </c>
      <c r="O283">
        <v>1754296.447838329</v>
      </c>
      <c r="P283">
        <v>1958269.677754055</v>
      </c>
      <c r="Q283">
        <v>2133529.8575561242</v>
      </c>
      <c r="R283">
        <v>2263637.540673452</v>
      </c>
      <c r="S283">
        <v>2424618.8653680682</v>
      </c>
      <c r="T283">
        <v>2423019.8399255569</v>
      </c>
      <c r="U283">
        <v>2418975.2208317509</v>
      </c>
      <c r="V283">
        <v>2470326.955384254</v>
      </c>
      <c r="W283">
        <v>2527593.5653998209</v>
      </c>
      <c r="X283">
        <v>2581006.242760458</v>
      </c>
      <c r="Y283">
        <v>2664894.046841369</v>
      </c>
      <c r="Z283">
        <v>2486169.4160969718</v>
      </c>
      <c r="AB283" s="4">
        <f t="shared" si="21"/>
        <v>19949574.528959043</v>
      </c>
      <c r="AC283" s="5">
        <f t="shared" si="22"/>
        <v>211</v>
      </c>
      <c r="AD283" s="6">
        <f t="shared" si="20"/>
        <v>-0.52559512360793903</v>
      </c>
      <c r="AE283" s="6">
        <f t="shared" si="23"/>
        <v>0</v>
      </c>
      <c r="AF283" s="6"/>
    </row>
    <row r="284" spans="1:32" x14ac:dyDescent="0.25">
      <c r="A284" s="1">
        <v>283</v>
      </c>
      <c r="B284">
        <v>1619552.953253618</v>
      </c>
      <c r="C284">
        <v>1772758.5582756519</v>
      </c>
      <c r="D284">
        <v>1838202.3712525701</v>
      </c>
      <c r="E284">
        <v>1612313.1931863029</v>
      </c>
      <c r="F284">
        <v>1655366.89084539</v>
      </c>
      <c r="G284">
        <v>1623709.3483045951</v>
      </c>
      <c r="H284">
        <v>1609497.594984276</v>
      </c>
      <c r="I284">
        <v>1519457.1509431661</v>
      </c>
      <c r="J284">
        <v>1549468.9090845471</v>
      </c>
      <c r="K284">
        <v>1536117.1379641511</v>
      </c>
      <c r="L284">
        <v>1535976.0804198971</v>
      </c>
      <c r="M284">
        <v>1549759.5378937051</v>
      </c>
      <c r="N284">
        <v>1677723.951232502</v>
      </c>
      <c r="O284">
        <v>1691286.206432791</v>
      </c>
      <c r="P284">
        <v>1921274.947124671</v>
      </c>
      <c r="Q284">
        <v>2086587.5355981069</v>
      </c>
      <c r="R284">
        <v>2171935.3227685369</v>
      </c>
      <c r="S284">
        <v>2376033.247885704</v>
      </c>
      <c r="T284">
        <v>2416901.302761957</v>
      </c>
      <c r="U284">
        <v>2365108.6131842509</v>
      </c>
      <c r="V284">
        <v>2381775.4674081439</v>
      </c>
      <c r="W284">
        <v>2461265.8780302592</v>
      </c>
      <c r="X284">
        <v>2527602.2305598599</v>
      </c>
      <c r="Y284">
        <v>2655441.7252957458</v>
      </c>
      <c r="Z284">
        <v>2402190.7501653689</v>
      </c>
      <c r="AB284" s="4">
        <f t="shared" si="21"/>
        <v>20218588.844094202</v>
      </c>
      <c r="AC284" s="5">
        <f t="shared" si="22"/>
        <v>191</v>
      </c>
      <c r="AD284" s="6">
        <f t="shared" si="20"/>
        <v>-0.34854933857919668</v>
      </c>
      <c r="AE284" s="6">
        <f t="shared" si="23"/>
        <v>0</v>
      </c>
      <c r="AF284" s="6"/>
    </row>
    <row r="285" spans="1:32" x14ac:dyDescent="0.25">
      <c r="A285" s="1">
        <v>284</v>
      </c>
      <c r="B285">
        <v>1457856.6139635469</v>
      </c>
      <c r="C285">
        <v>1619359.707260903</v>
      </c>
      <c r="D285">
        <v>1716900.378921336</v>
      </c>
      <c r="E285">
        <v>1441681.9378064631</v>
      </c>
      <c r="F285">
        <v>1507430.5308847351</v>
      </c>
      <c r="G285">
        <v>1505819.8183834469</v>
      </c>
      <c r="H285">
        <v>1532808.0653583771</v>
      </c>
      <c r="I285">
        <v>1478445.160939445</v>
      </c>
      <c r="J285">
        <v>1499153.7950820259</v>
      </c>
      <c r="K285">
        <v>1517897.0026367011</v>
      </c>
      <c r="L285">
        <v>1521874.6454103959</v>
      </c>
      <c r="M285">
        <v>1517681.916768512</v>
      </c>
      <c r="N285">
        <v>1629857.101784138</v>
      </c>
      <c r="O285">
        <v>1698695.1304846969</v>
      </c>
      <c r="P285">
        <v>1901640.1771275571</v>
      </c>
      <c r="Q285">
        <v>2103391.0156746162</v>
      </c>
      <c r="R285">
        <v>2139990.5162709011</v>
      </c>
      <c r="S285">
        <v>2368913.4400305818</v>
      </c>
      <c r="T285">
        <v>2379180.1949775941</v>
      </c>
      <c r="U285">
        <v>2409958.3135512411</v>
      </c>
      <c r="V285">
        <v>2429728.193103923</v>
      </c>
      <c r="W285">
        <v>2596627.0062783821</v>
      </c>
      <c r="X285">
        <v>2587025.6423609122</v>
      </c>
      <c r="Y285">
        <v>2686924.7585136611</v>
      </c>
      <c r="Z285">
        <v>2462064.98529974</v>
      </c>
      <c r="AB285" s="4">
        <f t="shared" si="21"/>
        <v>19518302.843935851</v>
      </c>
      <c r="AC285" s="5">
        <f t="shared" si="22"/>
        <v>238</v>
      </c>
      <c r="AD285" s="6">
        <f t="shared" si="20"/>
        <v>-0.80942698585377271</v>
      </c>
      <c r="AE285" s="6">
        <f t="shared" si="23"/>
        <v>0</v>
      </c>
      <c r="AF285" s="6"/>
    </row>
    <row r="286" spans="1:32" x14ac:dyDescent="0.25">
      <c r="A286" s="1">
        <v>285</v>
      </c>
      <c r="B286">
        <v>1329483.5140665581</v>
      </c>
      <c r="C286">
        <v>1486420.124626942</v>
      </c>
      <c r="D286">
        <v>1554952.996632467</v>
      </c>
      <c r="E286">
        <v>1214917.5061308451</v>
      </c>
      <c r="F286">
        <v>1258689.1619913999</v>
      </c>
      <c r="G286">
        <v>1246534.3371912099</v>
      </c>
      <c r="H286">
        <v>1285396.9234336789</v>
      </c>
      <c r="I286">
        <v>1282740.1725780279</v>
      </c>
      <c r="J286">
        <v>1292948.563422712</v>
      </c>
      <c r="K286">
        <v>1319317.4871001961</v>
      </c>
      <c r="L286">
        <v>1320895.621032021</v>
      </c>
      <c r="M286">
        <v>1353712.98085764</v>
      </c>
      <c r="N286">
        <v>1500983.3576203249</v>
      </c>
      <c r="O286">
        <v>1578276.1330703469</v>
      </c>
      <c r="P286">
        <v>1760562.9062874741</v>
      </c>
      <c r="Q286">
        <v>1967273.2132892821</v>
      </c>
      <c r="R286">
        <v>2078987.841802838</v>
      </c>
      <c r="S286">
        <v>2298597.2728874399</v>
      </c>
      <c r="T286">
        <v>2312475.3097841339</v>
      </c>
      <c r="U286">
        <v>2291393.400158579</v>
      </c>
      <c r="V286">
        <v>2345246.0555917118</v>
      </c>
      <c r="W286">
        <v>2408779.703561163</v>
      </c>
      <c r="X286">
        <v>2538122.6799370609</v>
      </c>
      <c r="Y286">
        <v>2656859.392633623</v>
      </c>
      <c r="Z286">
        <v>2448760.136820083</v>
      </c>
      <c r="AB286" s="4">
        <f t="shared" si="21"/>
        <v>17585782.394697156</v>
      </c>
      <c r="AC286" s="5">
        <f t="shared" si="22"/>
        <v>310</v>
      </c>
      <c r="AD286" s="6">
        <f t="shared" si="20"/>
        <v>-2.0812723144105889</v>
      </c>
      <c r="AE286" s="6">
        <f t="shared" si="23"/>
        <v>0</v>
      </c>
      <c r="AF286" s="6"/>
    </row>
    <row r="287" spans="1:32" x14ac:dyDescent="0.25">
      <c r="A287" s="1">
        <v>286</v>
      </c>
      <c r="B287">
        <v>1466185.343165345</v>
      </c>
      <c r="C287">
        <v>1622433.560267952</v>
      </c>
      <c r="D287">
        <v>1716983.184774335</v>
      </c>
      <c r="E287">
        <v>1405453.7910972959</v>
      </c>
      <c r="F287">
        <v>1477320.9973445151</v>
      </c>
      <c r="G287">
        <v>1477734.9122654949</v>
      </c>
      <c r="H287">
        <v>1501545.599443173</v>
      </c>
      <c r="I287">
        <v>1468741.8736342031</v>
      </c>
      <c r="J287">
        <v>1488544.8905414429</v>
      </c>
      <c r="K287">
        <v>1514349.2915831739</v>
      </c>
      <c r="L287">
        <v>1510516.569820656</v>
      </c>
      <c r="M287">
        <v>1534545.0197817921</v>
      </c>
      <c r="N287">
        <v>1682404.1368022489</v>
      </c>
      <c r="O287">
        <v>1760483.150719797</v>
      </c>
      <c r="P287">
        <v>1941412.5614710739</v>
      </c>
      <c r="Q287">
        <v>2137196.5316999969</v>
      </c>
      <c r="R287">
        <v>2234892.901628512</v>
      </c>
      <c r="S287">
        <v>2449083.0067489441</v>
      </c>
      <c r="T287">
        <v>2411977.0459791939</v>
      </c>
      <c r="U287">
        <v>2458971.508456659</v>
      </c>
      <c r="V287">
        <v>2509343.6441218089</v>
      </c>
      <c r="W287">
        <v>2561330.0245775841</v>
      </c>
      <c r="X287">
        <v>2618395.924657756</v>
      </c>
      <c r="Y287">
        <v>2822056.4632449229</v>
      </c>
      <c r="Z287">
        <v>2468532.5243010158</v>
      </c>
      <c r="AB287" s="4">
        <f t="shared" si="21"/>
        <v>19596875.062682565</v>
      </c>
      <c r="AC287" s="5">
        <f t="shared" si="22"/>
        <v>235</v>
      </c>
      <c r="AD287" s="6">
        <f t="shared" si="20"/>
        <v>-0.75771642858297106</v>
      </c>
      <c r="AE287" s="6">
        <f t="shared" si="23"/>
        <v>0</v>
      </c>
      <c r="AF287" s="6"/>
    </row>
    <row r="288" spans="1:32" x14ac:dyDescent="0.25">
      <c r="A288" s="1">
        <v>287</v>
      </c>
      <c r="B288">
        <v>1357539.0802254169</v>
      </c>
      <c r="C288">
        <v>1519527.5970405531</v>
      </c>
      <c r="D288">
        <v>1613960.2009650769</v>
      </c>
      <c r="E288">
        <v>1297226.606805664</v>
      </c>
      <c r="F288">
        <v>1367474.48422955</v>
      </c>
      <c r="G288">
        <v>1377272.192242095</v>
      </c>
      <c r="H288">
        <v>1430161.009360577</v>
      </c>
      <c r="I288">
        <v>1418485.9327767261</v>
      </c>
      <c r="J288">
        <v>1418686.057216445</v>
      </c>
      <c r="K288">
        <v>1446005.371763899</v>
      </c>
      <c r="L288">
        <v>1448019.8827225589</v>
      </c>
      <c r="M288">
        <v>1471033.6685501039</v>
      </c>
      <c r="N288">
        <v>1613591.6532782889</v>
      </c>
      <c r="O288">
        <v>1682994.1420212199</v>
      </c>
      <c r="P288">
        <v>1853223.084476433</v>
      </c>
      <c r="Q288">
        <v>2037371.1014445261</v>
      </c>
      <c r="R288">
        <v>2123845.2286219108</v>
      </c>
      <c r="S288">
        <v>2358526.2854694109</v>
      </c>
      <c r="T288">
        <v>2383417.5651942031</v>
      </c>
      <c r="U288">
        <v>2391705.144829079</v>
      </c>
      <c r="V288">
        <v>2494373.6521626031</v>
      </c>
      <c r="W288">
        <v>2506241.789184887</v>
      </c>
      <c r="X288">
        <v>2562032.2151806639</v>
      </c>
      <c r="Y288">
        <v>2772635.6171269049</v>
      </c>
      <c r="Z288">
        <v>2463544.463622001</v>
      </c>
      <c r="AB288" s="4">
        <f t="shared" si="21"/>
        <v>18678572.820430391</v>
      </c>
      <c r="AC288" s="5">
        <f t="shared" si="22"/>
        <v>288</v>
      </c>
      <c r="AD288" s="6">
        <f t="shared" si="20"/>
        <v>-1.3620766139935734</v>
      </c>
      <c r="AE288" s="6">
        <f t="shared" si="23"/>
        <v>0</v>
      </c>
      <c r="AF288" s="6"/>
    </row>
    <row r="289" spans="1:32" x14ac:dyDescent="0.25">
      <c r="A289" s="1">
        <v>288</v>
      </c>
      <c r="B289">
        <v>1535935.8479136629</v>
      </c>
      <c r="C289">
        <v>1724763.6859901799</v>
      </c>
      <c r="D289">
        <v>1798867.522982344</v>
      </c>
      <c r="E289">
        <v>1516084.931613605</v>
      </c>
      <c r="F289">
        <v>1597001.746629785</v>
      </c>
      <c r="G289">
        <v>1588898.7136159521</v>
      </c>
      <c r="H289">
        <v>1584080.1546410469</v>
      </c>
      <c r="I289">
        <v>1537072.4330950689</v>
      </c>
      <c r="J289">
        <v>1559328.9400638849</v>
      </c>
      <c r="K289">
        <v>1579168.696400194</v>
      </c>
      <c r="L289">
        <v>1566307.2793149289</v>
      </c>
      <c r="M289">
        <v>1573269.934223766</v>
      </c>
      <c r="N289">
        <v>1713035.150493471</v>
      </c>
      <c r="O289">
        <v>1769800.513191933</v>
      </c>
      <c r="P289">
        <v>1958482.6312527091</v>
      </c>
      <c r="Q289">
        <v>2151242.6962843342</v>
      </c>
      <c r="R289">
        <v>2245404.079009898</v>
      </c>
      <c r="S289">
        <v>2476908.8171127401</v>
      </c>
      <c r="T289">
        <v>2471568.5765481358</v>
      </c>
      <c r="U289">
        <v>2502905.6817203858</v>
      </c>
      <c r="V289">
        <v>2513334.7124337172</v>
      </c>
      <c r="W289">
        <v>2547114.4617461781</v>
      </c>
      <c r="X289">
        <v>2640028.1987486328</v>
      </c>
      <c r="Y289">
        <v>2770731.277059129</v>
      </c>
      <c r="Z289">
        <v>2497272.063263806</v>
      </c>
      <c r="AB289" s="4">
        <f t="shared" si="21"/>
        <v>20327445.666665372</v>
      </c>
      <c r="AC289" s="5">
        <f t="shared" si="22"/>
        <v>180</v>
      </c>
      <c r="AD289" s="6">
        <f t="shared" si="20"/>
        <v>-0.27690764323609102</v>
      </c>
      <c r="AE289" s="6">
        <f t="shared" si="23"/>
        <v>0</v>
      </c>
      <c r="AF289" s="6"/>
    </row>
    <row r="290" spans="1:32" x14ac:dyDescent="0.25">
      <c r="A290" s="1">
        <v>289</v>
      </c>
      <c r="B290">
        <v>1492893.15893944</v>
      </c>
      <c r="C290">
        <v>1644492.221618938</v>
      </c>
      <c r="D290">
        <v>1735326.1968744779</v>
      </c>
      <c r="E290">
        <v>1432211.11594182</v>
      </c>
      <c r="F290">
        <v>1512014.3307878741</v>
      </c>
      <c r="G290">
        <v>1523143.931941248</v>
      </c>
      <c r="H290">
        <v>1536728.8307115659</v>
      </c>
      <c r="I290">
        <v>1518621.874571803</v>
      </c>
      <c r="J290">
        <v>1543964.6298131039</v>
      </c>
      <c r="K290">
        <v>1568390.622484979</v>
      </c>
      <c r="L290">
        <v>1569318.1708781819</v>
      </c>
      <c r="M290">
        <v>1589294.100268747</v>
      </c>
      <c r="N290">
        <v>1742902.794880175</v>
      </c>
      <c r="O290">
        <v>1812489.3686380771</v>
      </c>
      <c r="P290">
        <v>2009748.6937884111</v>
      </c>
      <c r="Q290">
        <v>2185083.210815453</v>
      </c>
      <c r="R290">
        <v>2298247.6135934941</v>
      </c>
      <c r="S290">
        <v>2478724.7312248321</v>
      </c>
      <c r="T290">
        <v>2502937.6155530298</v>
      </c>
      <c r="U290">
        <v>2518311.8498321432</v>
      </c>
      <c r="V290">
        <v>2566234.9290414671</v>
      </c>
      <c r="W290">
        <v>2595274.5258926572</v>
      </c>
      <c r="X290">
        <v>2677546.9155161348</v>
      </c>
      <c r="Y290">
        <v>2866978.8267988432</v>
      </c>
      <c r="Z290">
        <v>2545896.7264085212</v>
      </c>
      <c r="AB290" s="4">
        <f t="shared" si="21"/>
        <v>20098722.206598651</v>
      </c>
      <c r="AC290" s="5">
        <f t="shared" si="22"/>
        <v>202</v>
      </c>
      <c r="AD290" s="6">
        <f t="shared" si="20"/>
        <v>-0.42743689860920187</v>
      </c>
      <c r="AE290" s="6">
        <f t="shared" si="23"/>
        <v>0</v>
      </c>
      <c r="AF290" s="6"/>
    </row>
    <row r="291" spans="1:32" x14ac:dyDescent="0.25">
      <c r="A291" s="1">
        <v>290</v>
      </c>
      <c r="B291">
        <v>1584236.0011250591</v>
      </c>
      <c r="C291">
        <v>1732486.2936609969</v>
      </c>
      <c r="D291">
        <v>1834037.50872491</v>
      </c>
      <c r="E291">
        <v>1609349.8121219</v>
      </c>
      <c r="F291">
        <v>1670492.227183226</v>
      </c>
      <c r="G291">
        <v>1666382.767591001</v>
      </c>
      <c r="H291">
        <v>1665340.7197499371</v>
      </c>
      <c r="I291">
        <v>1580677.846073264</v>
      </c>
      <c r="J291">
        <v>1595774.9569895789</v>
      </c>
      <c r="K291">
        <v>1610645.7596600689</v>
      </c>
      <c r="L291">
        <v>1601122.90941331</v>
      </c>
      <c r="M291">
        <v>1634769.997990883</v>
      </c>
      <c r="N291">
        <v>1776481.6142096671</v>
      </c>
      <c r="O291">
        <v>1807901.2742743311</v>
      </c>
      <c r="P291">
        <v>1968875.2180997019</v>
      </c>
      <c r="Q291">
        <v>2142032.4730389188</v>
      </c>
      <c r="R291">
        <v>2238902.4290028098</v>
      </c>
      <c r="S291">
        <v>2517508.3254696131</v>
      </c>
      <c r="T291">
        <v>2436243.8629519548</v>
      </c>
      <c r="U291">
        <v>2484230.183095722</v>
      </c>
      <c r="V291">
        <v>2558354.055589851</v>
      </c>
      <c r="W291">
        <v>2565268.701221385</v>
      </c>
      <c r="X291">
        <v>2652033.42460474</v>
      </c>
      <c r="Y291">
        <v>2738177.3177399319</v>
      </c>
      <c r="Z291">
        <v>2500306.6251596119</v>
      </c>
      <c r="AB291" s="4">
        <f t="shared" si="21"/>
        <v>20783410.749658246</v>
      </c>
      <c r="AC291" s="5">
        <f t="shared" si="22"/>
        <v>143</v>
      </c>
      <c r="AD291" s="6">
        <f t="shared" si="20"/>
        <v>2.3175629371949311E-2</v>
      </c>
      <c r="AE291" s="6">
        <f t="shared" si="23"/>
        <v>0</v>
      </c>
      <c r="AF291" s="6"/>
    </row>
    <row r="292" spans="1:32" x14ac:dyDescent="0.25">
      <c r="A292" s="1">
        <v>291</v>
      </c>
      <c r="B292">
        <v>1618688.3831319821</v>
      </c>
      <c r="C292">
        <v>1777908.733420697</v>
      </c>
      <c r="D292">
        <v>1831913.8271845749</v>
      </c>
      <c r="E292">
        <v>1567395.8015377901</v>
      </c>
      <c r="F292">
        <v>1648611.787793132</v>
      </c>
      <c r="G292">
        <v>1641184.8140311451</v>
      </c>
      <c r="H292">
        <v>1633230.767082741</v>
      </c>
      <c r="I292">
        <v>1569304.112837529</v>
      </c>
      <c r="J292">
        <v>1587160.7094954089</v>
      </c>
      <c r="K292">
        <v>1600490.296508994</v>
      </c>
      <c r="L292">
        <v>1595352.668088963</v>
      </c>
      <c r="M292">
        <v>1622160.185127961</v>
      </c>
      <c r="N292">
        <v>1734071.497883813</v>
      </c>
      <c r="O292">
        <v>1781300.368585062</v>
      </c>
      <c r="P292">
        <v>1947509.324769014</v>
      </c>
      <c r="Q292">
        <v>2195840.1351677328</v>
      </c>
      <c r="R292">
        <v>2280334.1252844268</v>
      </c>
      <c r="S292">
        <v>2470118.9860968501</v>
      </c>
      <c r="T292">
        <v>2437505.5299640712</v>
      </c>
      <c r="U292">
        <v>2517997.5636799838</v>
      </c>
      <c r="V292">
        <v>2548753.4895662949</v>
      </c>
      <c r="W292">
        <v>2616268.1427236791</v>
      </c>
      <c r="X292">
        <v>2679833.8650855608</v>
      </c>
      <c r="Y292">
        <v>2782116.7681701039</v>
      </c>
      <c r="Z292">
        <v>2466197.1752700531</v>
      </c>
      <c r="AB292" s="4">
        <f t="shared" si="21"/>
        <v>20712853.327979743</v>
      </c>
      <c r="AC292" s="5">
        <f t="shared" si="22"/>
        <v>153</v>
      </c>
      <c r="AD292" s="6">
        <f t="shared" si="20"/>
        <v>-2.3260167564723804E-2</v>
      </c>
      <c r="AE292" s="6">
        <f t="shared" si="23"/>
        <v>0</v>
      </c>
      <c r="AF292" s="6"/>
    </row>
    <row r="293" spans="1:32" x14ac:dyDescent="0.25">
      <c r="A293" s="1">
        <v>292</v>
      </c>
      <c r="B293">
        <v>1445515.3903957771</v>
      </c>
      <c r="C293">
        <v>1627845.9342673731</v>
      </c>
      <c r="D293">
        <v>1731358.112656561</v>
      </c>
      <c r="E293">
        <v>1469605.4134697639</v>
      </c>
      <c r="F293">
        <v>1545618.1774796289</v>
      </c>
      <c r="G293">
        <v>1554277.9723498181</v>
      </c>
      <c r="H293">
        <v>1584381.6857499529</v>
      </c>
      <c r="I293">
        <v>1553467.597172128</v>
      </c>
      <c r="J293">
        <v>1578529.3704836741</v>
      </c>
      <c r="K293">
        <v>1595363.7571511711</v>
      </c>
      <c r="L293">
        <v>1616170.114605034</v>
      </c>
      <c r="M293">
        <v>1638591.972958714</v>
      </c>
      <c r="N293">
        <v>1775198.1548259701</v>
      </c>
      <c r="O293">
        <v>1861464.12350678</v>
      </c>
      <c r="P293">
        <v>2017692.643087568</v>
      </c>
      <c r="Q293">
        <v>2193288.3655896159</v>
      </c>
      <c r="R293">
        <v>2312294.1624923148</v>
      </c>
      <c r="S293">
        <v>2504846.6241093948</v>
      </c>
      <c r="T293">
        <v>2516424.316707992</v>
      </c>
      <c r="U293">
        <v>2539424.7635673969</v>
      </c>
      <c r="V293">
        <v>2592625.9525703681</v>
      </c>
      <c r="W293">
        <v>2657244.9689703118</v>
      </c>
      <c r="X293">
        <v>2729855.9710184759</v>
      </c>
      <c r="Y293">
        <v>2841562.129498349</v>
      </c>
      <c r="Z293">
        <v>2548984.210221285</v>
      </c>
      <c r="AB293" s="4">
        <f t="shared" si="21"/>
        <v>20396477.179156516</v>
      </c>
      <c r="AC293" s="5">
        <f t="shared" si="22"/>
        <v>174</v>
      </c>
      <c r="AD293" s="6">
        <f t="shared" si="20"/>
        <v>-0.23147608947444231</v>
      </c>
      <c r="AE293" s="6">
        <f t="shared" si="23"/>
        <v>0</v>
      </c>
      <c r="AF293" s="6"/>
    </row>
    <row r="294" spans="1:32" x14ac:dyDescent="0.25">
      <c r="A294" s="1">
        <v>293</v>
      </c>
      <c r="B294">
        <v>1713908.521860894</v>
      </c>
      <c r="C294">
        <v>1880580.04980464</v>
      </c>
      <c r="D294">
        <v>1942287.205180479</v>
      </c>
      <c r="E294">
        <v>1709445.348419345</v>
      </c>
      <c r="F294">
        <v>1784485.59203064</v>
      </c>
      <c r="G294">
        <v>1762848.5858650999</v>
      </c>
      <c r="H294">
        <v>1761651.3637688679</v>
      </c>
      <c r="I294">
        <v>1660887.8731492851</v>
      </c>
      <c r="J294">
        <v>1695509.2285597241</v>
      </c>
      <c r="K294">
        <v>1715050.664461805</v>
      </c>
      <c r="L294">
        <v>1720963.5991459901</v>
      </c>
      <c r="M294">
        <v>1758067.59516299</v>
      </c>
      <c r="N294">
        <v>1879969.6612227</v>
      </c>
      <c r="O294">
        <v>1940254.0876130981</v>
      </c>
      <c r="P294">
        <v>2150511.3365197</v>
      </c>
      <c r="Q294">
        <v>2300882.0519233351</v>
      </c>
      <c r="R294">
        <v>2387696.419313326</v>
      </c>
      <c r="S294">
        <v>2573828.2324776831</v>
      </c>
      <c r="T294">
        <v>2599020.893985142</v>
      </c>
      <c r="U294">
        <v>2623228.5903578759</v>
      </c>
      <c r="V294">
        <v>2708877.6075074482</v>
      </c>
      <c r="W294">
        <v>2752390.7068390232</v>
      </c>
      <c r="X294">
        <v>2815549.631837951</v>
      </c>
      <c r="Y294">
        <v>2927950.2306874008</v>
      </c>
      <c r="Z294">
        <v>2519268.2730145948</v>
      </c>
      <c r="AB294" s="4">
        <f t="shared" si="21"/>
        <v>22130849.930162795</v>
      </c>
      <c r="AC294" s="5">
        <f t="shared" si="22"/>
        <v>57</v>
      </c>
      <c r="AD294" s="6">
        <f t="shared" si="20"/>
        <v>0.90996274094650009</v>
      </c>
      <c r="AE294" s="6">
        <f t="shared" si="23"/>
        <v>0</v>
      </c>
      <c r="AF294" s="6"/>
    </row>
    <row r="295" spans="1:32" x14ac:dyDescent="0.25">
      <c r="A295" s="1">
        <v>294</v>
      </c>
      <c r="B295">
        <v>1460855.9585982719</v>
      </c>
      <c r="C295">
        <v>1620482.1925342521</v>
      </c>
      <c r="D295">
        <v>1716674.8031190799</v>
      </c>
      <c r="E295">
        <v>1329847.7406577021</v>
      </c>
      <c r="F295">
        <v>1413559.388159954</v>
      </c>
      <c r="G295">
        <v>1422364.184246104</v>
      </c>
      <c r="H295">
        <v>1445039.9671708711</v>
      </c>
      <c r="I295">
        <v>1438778.0076540741</v>
      </c>
      <c r="J295">
        <v>1466460.8784630359</v>
      </c>
      <c r="K295">
        <v>1492529.250136531</v>
      </c>
      <c r="L295">
        <v>1488643.732541403</v>
      </c>
      <c r="M295">
        <v>1516757.9250148779</v>
      </c>
      <c r="N295">
        <v>1678076.6519078659</v>
      </c>
      <c r="O295">
        <v>1755149.651866016</v>
      </c>
      <c r="P295">
        <v>1933158.245989569</v>
      </c>
      <c r="Q295">
        <v>2093973.2457196671</v>
      </c>
      <c r="R295">
        <v>2221855.9119689129</v>
      </c>
      <c r="S295">
        <v>2426472.3976763999</v>
      </c>
      <c r="T295">
        <v>2446602.9414488948</v>
      </c>
      <c r="U295">
        <v>2464161.4746175339</v>
      </c>
      <c r="V295">
        <v>2510871.0521524558</v>
      </c>
      <c r="W295">
        <v>2550424.749077009</v>
      </c>
      <c r="X295">
        <v>2687758.6620330568</v>
      </c>
      <c r="Y295">
        <v>2776563.7673818851</v>
      </c>
      <c r="Z295">
        <v>2498627.3046407551</v>
      </c>
      <c r="AB295" s="4">
        <f t="shared" si="21"/>
        <v>19332295.637799319</v>
      </c>
      <c r="AC295" s="5">
        <f t="shared" si="22"/>
        <v>251</v>
      </c>
      <c r="AD295" s="6">
        <f t="shared" si="20"/>
        <v>-0.93184348928371019</v>
      </c>
      <c r="AE295" s="6">
        <f t="shared" si="23"/>
        <v>0</v>
      </c>
      <c r="AF295" s="6"/>
    </row>
    <row r="296" spans="1:32" x14ac:dyDescent="0.25">
      <c r="A296" s="1">
        <v>295</v>
      </c>
      <c r="B296">
        <v>1671394.0998754699</v>
      </c>
      <c r="C296">
        <v>1837498.056432303</v>
      </c>
      <c r="D296">
        <v>1905578.583245222</v>
      </c>
      <c r="E296">
        <v>1667472.0802673099</v>
      </c>
      <c r="F296">
        <v>1750061.859815822</v>
      </c>
      <c r="G296">
        <v>1754649.4437888479</v>
      </c>
      <c r="H296">
        <v>1731532.987502283</v>
      </c>
      <c r="I296">
        <v>1648127.413227743</v>
      </c>
      <c r="J296">
        <v>1689042.0948143769</v>
      </c>
      <c r="K296">
        <v>1708650.627792144</v>
      </c>
      <c r="L296">
        <v>1705436.9103146819</v>
      </c>
      <c r="M296">
        <v>1732877.2466475761</v>
      </c>
      <c r="N296">
        <v>1894461.6027157221</v>
      </c>
      <c r="O296">
        <v>1958630.4626015481</v>
      </c>
      <c r="P296">
        <v>2151548.5470861308</v>
      </c>
      <c r="Q296">
        <v>2330465.517437879</v>
      </c>
      <c r="R296">
        <v>2461138.1141878651</v>
      </c>
      <c r="S296">
        <v>2621801.974274151</v>
      </c>
      <c r="T296">
        <v>2662861.7033225941</v>
      </c>
      <c r="U296">
        <v>2698903.3898883881</v>
      </c>
      <c r="V296">
        <v>2767723.2267155759</v>
      </c>
      <c r="W296">
        <v>2837330.8886920102</v>
      </c>
      <c r="X296">
        <v>2843153.5597652309</v>
      </c>
      <c r="Y296">
        <v>2983957.6295975172</v>
      </c>
      <c r="Z296">
        <v>2625984.592775662</v>
      </c>
      <c r="AB296" s="4">
        <f t="shared" si="21"/>
        <v>22087523.981564</v>
      </c>
      <c r="AC296" s="5">
        <f t="shared" si="22"/>
        <v>59</v>
      </c>
      <c r="AD296" s="6">
        <f t="shared" si="20"/>
        <v>0.88144873202495022</v>
      </c>
      <c r="AE296" s="6">
        <f t="shared" si="23"/>
        <v>0</v>
      </c>
      <c r="AF296" s="6"/>
    </row>
    <row r="297" spans="1:32" x14ac:dyDescent="0.25">
      <c r="A297" s="1">
        <v>296</v>
      </c>
      <c r="B297">
        <v>1589359.092357432</v>
      </c>
      <c r="C297">
        <v>1762247.1522756559</v>
      </c>
      <c r="D297">
        <v>1858482.3023878571</v>
      </c>
      <c r="E297">
        <v>1619954.9226263349</v>
      </c>
      <c r="F297">
        <v>1706216.940324906</v>
      </c>
      <c r="G297">
        <v>1717563.518907205</v>
      </c>
      <c r="H297">
        <v>1727950.584821068</v>
      </c>
      <c r="I297">
        <v>1681016.3798705691</v>
      </c>
      <c r="J297">
        <v>1720155.3416800599</v>
      </c>
      <c r="K297">
        <v>1753229.415131426</v>
      </c>
      <c r="L297">
        <v>1755881.7158919829</v>
      </c>
      <c r="M297">
        <v>1784589.8170948899</v>
      </c>
      <c r="N297">
        <v>1947385.3807467381</v>
      </c>
      <c r="O297">
        <v>2016496.450273623</v>
      </c>
      <c r="P297">
        <v>2212844.4958378668</v>
      </c>
      <c r="Q297">
        <v>2347231.5658198651</v>
      </c>
      <c r="R297">
        <v>2435520.5076525831</v>
      </c>
      <c r="S297">
        <v>2672542.5551115358</v>
      </c>
      <c r="T297">
        <v>2696971.162433865</v>
      </c>
      <c r="U297">
        <v>2721056.9940153589</v>
      </c>
      <c r="V297">
        <v>2837945.316158873</v>
      </c>
      <c r="W297">
        <v>2892452.4144734051</v>
      </c>
      <c r="X297">
        <v>2944682.2995359381</v>
      </c>
      <c r="Y297">
        <v>3038919.8177396371</v>
      </c>
      <c r="Z297">
        <v>2720283.4884667969</v>
      </c>
      <c r="AB297" s="4">
        <f t="shared" si="21"/>
        <v>22149240.502672106</v>
      </c>
      <c r="AC297" s="5">
        <f t="shared" si="22"/>
        <v>56</v>
      </c>
      <c r="AD297" s="6">
        <f t="shared" si="20"/>
        <v>0.92206608699112647</v>
      </c>
      <c r="AE297" s="6">
        <f t="shared" si="23"/>
        <v>0</v>
      </c>
      <c r="AF297" s="6"/>
    </row>
    <row r="298" spans="1:32" x14ac:dyDescent="0.25">
      <c r="A298" s="1">
        <v>297</v>
      </c>
      <c r="B298">
        <v>1573830.2954879049</v>
      </c>
      <c r="C298">
        <v>1733767.9125727171</v>
      </c>
      <c r="D298">
        <v>1800802.9068682061</v>
      </c>
      <c r="E298">
        <v>1507408.477008156</v>
      </c>
      <c r="F298">
        <v>1578116.9253323141</v>
      </c>
      <c r="G298">
        <v>1572834.7395733539</v>
      </c>
      <c r="H298">
        <v>1576530.91763792</v>
      </c>
      <c r="I298">
        <v>1526669.9592583261</v>
      </c>
      <c r="J298">
        <v>1557829.807109423</v>
      </c>
      <c r="K298">
        <v>1565944.5564347759</v>
      </c>
      <c r="L298">
        <v>1547825.3001515609</v>
      </c>
      <c r="M298">
        <v>1573660.798012747</v>
      </c>
      <c r="N298">
        <v>1716519.6232737871</v>
      </c>
      <c r="O298">
        <v>1786152.495582663</v>
      </c>
      <c r="P298">
        <v>1995254.948357793</v>
      </c>
      <c r="Q298">
        <v>2173013.773928056</v>
      </c>
      <c r="R298">
        <v>2278394.0870322748</v>
      </c>
      <c r="S298">
        <v>2501429.7781126401</v>
      </c>
      <c r="T298">
        <v>2505692.840111264</v>
      </c>
      <c r="U298">
        <v>2496030.789157744</v>
      </c>
      <c r="V298">
        <v>2531889.4172958508</v>
      </c>
      <c r="W298">
        <v>2554921.0006631091</v>
      </c>
      <c r="X298">
        <v>2629089.1207569111</v>
      </c>
      <c r="Y298">
        <v>2767097.7283488018</v>
      </c>
      <c r="Z298">
        <v>2482339.694009766</v>
      </c>
      <c r="AB298" s="4">
        <f t="shared" si="21"/>
        <v>20338795.416471589</v>
      </c>
      <c r="AC298" s="5">
        <f t="shared" si="22"/>
        <v>178</v>
      </c>
      <c r="AD298" s="6">
        <f t="shared" si="20"/>
        <v>-0.26943805797141068</v>
      </c>
      <c r="AE298" s="6">
        <f t="shared" si="23"/>
        <v>0</v>
      </c>
      <c r="AF298" s="6"/>
    </row>
    <row r="299" spans="1:32" x14ac:dyDescent="0.25">
      <c r="A299" s="1">
        <v>298</v>
      </c>
      <c r="B299">
        <v>1461619.437637188</v>
      </c>
      <c r="C299">
        <v>1607791.3035067611</v>
      </c>
      <c r="D299">
        <v>1663645.497604422</v>
      </c>
      <c r="E299">
        <v>1348343.138650463</v>
      </c>
      <c r="F299">
        <v>1402843.9226024901</v>
      </c>
      <c r="G299">
        <v>1390992.319660716</v>
      </c>
      <c r="H299">
        <v>1416588.163835288</v>
      </c>
      <c r="I299">
        <v>1401075.8950120159</v>
      </c>
      <c r="J299">
        <v>1418241.262406447</v>
      </c>
      <c r="K299">
        <v>1430379.7572352791</v>
      </c>
      <c r="L299">
        <v>1426294.0302653001</v>
      </c>
      <c r="M299">
        <v>1450133.63080466</v>
      </c>
      <c r="N299">
        <v>1615103.0978155951</v>
      </c>
      <c r="O299">
        <v>1672062.25668172</v>
      </c>
      <c r="P299">
        <v>1842219.6259768901</v>
      </c>
      <c r="Q299">
        <v>2083155.984772881</v>
      </c>
      <c r="R299">
        <v>2172528.1003449252</v>
      </c>
      <c r="S299">
        <v>2382313.4977065092</v>
      </c>
      <c r="T299">
        <v>2402969.446730501</v>
      </c>
      <c r="U299">
        <v>2423956.2327934951</v>
      </c>
      <c r="V299">
        <v>2450902.3126130919</v>
      </c>
      <c r="W299">
        <v>2504784.1437646882</v>
      </c>
      <c r="X299">
        <v>2627496.7170201968</v>
      </c>
      <c r="Y299">
        <v>2739873.297418721</v>
      </c>
      <c r="Z299">
        <v>2394860.9287544559</v>
      </c>
      <c r="AB299" s="4">
        <f t="shared" si="21"/>
        <v>18885453.272316273</v>
      </c>
      <c r="AC299" s="5">
        <f t="shared" si="22"/>
        <v>282</v>
      </c>
      <c r="AD299" s="6">
        <f t="shared" si="20"/>
        <v>-1.2259228483739455</v>
      </c>
      <c r="AE299" s="6">
        <f t="shared" si="23"/>
        <v>0</v>
      </c>
      <c r="AF299" s="6"/>
    </row>
    <row r="300" spans="1:32" x14ac:dyDescent="0.25">
      <c r="A300" s="1">
        <v>299</v>
      </c>
      <c r="B300">
        <v>1821868.639161374</v>
      </c>
      <c r="C300">
        <v>2000900.84748813</v>
      </c>
      <c r="D300">
        <v>2084785.1652507391</v>
      </c>
      <c r="E300">
        <v>1890206.3814383571</v>
      </c>
      <c r="F300">
        <v>1984379.7636401961</v>
      </c>
      <c r="G300">
        <v>1953403.580783553</v>
      </c>
      <c r="H300">
        <v>1938272.929625093</v>
      </c>
      <c r="I300">
        <v>1810064.2160620859</v>
      </c>
      <c r="J300">
        <v>1846146.0123831381</v>
      </c>
      <c r="K300">
        <v>1853262.9559597189</v>
      </c>
      <c r="L300">
        <v>1855277.9486147361</v>
      </c>
      <c r="M300">
        <v>1871884.465088526</v>
      </c>
      <c r="N300">
        <v>2003088.725849814</v>
      </c>
      <c r="O300">
        <v>2052344.835730019</v>
      </c>
      <c r="P300">
        <v>2257398.3839612659</v>
      </c>
      <c r="Q300">
        <v>2335803.3185241921</v>
      </c>
      <c r="R300">
        <v>2453669.1361231669</v>
      </c>
      <c r="S300">
        <v>2772780.4113608222</v>
      </c>
      <c r="T300">
        <v>2776915.9876520559</v>
      </c>
      <c r="U300">
        <v>2753822.7963675279</v>
      </c>
      <c r="V300">
        <v>2967265.502576692</v>
      </c>
      <c r="W300">
        <v>2892069.6067419811</v>
      </c>
      <c r="X300">
        <v>2908763.1852199971</v>
      </c>
      <c r="Y300">
        <v>3060983.7861253312</v>
      </c>
      <c r="Z300">
        <v>2601964.7641766081</v>
      </c>
      <c r="AB300" s="4">
        <f t="shared" si="21"/>
        <v>23776328.569906522</v>
      </c>
      <c r="AC300" s="5">
        <f t="shared" si="22"/>
        <v>11</v>
      </c>
      <c r="AD300" s="6">
        <f t="shared" si="20"/>
        <v>1.9928978902343262</v>
      </c>
      <c r="AE300" s="6">
        <f t="shared" si="23"/>
        <v>23776328.569906522</v>
      </c>
      <c r="AF300" s="6"/>
    </row>
    <row r="301" spans="1:32" x14ac:dyDescent="0.25">
      <c r="A301" s="1">
        <v>300</v>
      </c>
      <c r="B301">
        <v>1627712.7633800821</v>
      </c>
      <c r="C301">
        <v>1767232.5585641819</v>
      </c>
      <c r="D301">
        <v>1844779.8628804691</v>
      </c>
      <c r="E301">
        <v>1587188.199798899</v>
      </c>
      <c r="F301">
        <v>1664930.8561734229</v>
      </c>
      <c r="G301">
        <v>1654527.517449958</v>
      </c>
      <c r="H301">
        <v>1666548.8832247469</v>
      </c>
      <c r="I301">
        <v>1595971.148674418</v>
      </c>
      <c r="J301">
        <v>1631044.137476214</v>
      </c>
      <c r="K301">
        <v>1644868.6201285149</v>
      </c>
      <c r="L301">
        <v>1641613.760313283</v>
      </c>
      <c r="M301">
        <v>1653888.4936045459</v>
      </c>
      <c r="N301">
        <v>1809598.9581859419</v>
      </c>
      <c r="O301">
        <v>1867007.896661527</v>
      </c>
      <c r="P301">
        <v>2053555.5349309549</v>
      </c>
      <c r="Q301">
        <v>2203961.2930158428</v>
      </c>
      <c r="R301">
        <v>2333201.3499581432</v>
      </c>
      <c r="S301">
        <v>2569592.9093957548</v>
      </c>
      <c r="T301">
        <v>2575441.299196505</v>
      </c>
      <c r="U301">
        <v>2652694.0584328468</v>
      </c>
      <c r="V301">
        <v>2690813.1746905809</v>
      </c>
      <c r="W301">
        <v>2781911.354995559</v>
      </c>
      <c r="X301">
        <v>2778930.801096152</v>
      </c>
      <c r="Y301">
        <v>2924753.113940178</v>
      </c>
      <c r="Z301">
        <v>2642202.0228758501</v>
      </c>
      <c r="AB301" s="4">
        <f t="shared" si="21"/>
        <v>21232400.464506939</v>
      </c>
      <c r="AC301" s="5">
        <f t="shared" si="22"/>
        <v>113</v>
      </c>
      <c r="AD301" s="6">
        <f t="shared" si="20"/>
        <v>0.31866821866140688</v>
      </c>
      <c r="AE301" s="6">
        <f t="shared" si="23"/>
        <v>0</v>
      </c>
      <c r="AF301" s="6"/>
    </row>
    <row r="302" spans="1:32" x14ac:dyDescent="0.25">
      <c r="A302" s="1">
        <v>301</v>
      </c>
      <c r="B302">
        <v>1574047.2687318551</v>
      </c>
      <c r="C302">
        <v>1720316.1068727931</v>
      </c>
      <c r="D302">
        <v>1749616.310001401</v>
      </c>
      <c r="E302">
        <v>1433742.8583119891</v>
      </c>
      <c r="F302">
        <v>1480710.421237218</v>
      </c>
      <c r="G302">
        <v>1441010.479267658</v>
      </c>
      <c r="H302">
        <v>1433178.399153691</v>
      </c>
      <c r="I302">
        <v>1408188.263901999</v>
      </c>
      <c r="J302">
        <v>1410141.3772309721</v>
      </c>
      <c r="K302">
        <v>1442346.77935444</v>
      </c>
      <c r="L302">
        <v>1448457.483491967</v>
      </c>
      <c r="M302">
        <v>1497537.780428495</v>
      </c>
      <c r="N302">
        <v>1588436.5549075371</v>
      </c>
      <c r="O302">
        <v>1654781.5366857599</v>
      </c>
      <c r="P302">
        <v>1871799.642525462</v>
      </c>
      <c r="Q302">
        <v>2059181.099053947</v>
      </c>
      <c r="R302">
        <v>2161329.6074719229</v>
      </c>
      <c r="S302">
        <v>2411275.2326764958</v>
      </c>
      <c r="T302">
        <v>2374997.952871053</v>
      </c>
      <c r="U302">
        <v>2431246.900401189</v>
      </c>
      <c r="V302">
        <v>2503814.5970990108</v>
      </c>
      <c r="W302">
        <v>2506666.6355655789</v>
      </c>
      <c r="X302">
        <v>2643267.736279563</v>
      </c>
      <c r="Y302">
        <v>2701682.1897919271</v>
      </c>
      <c r="Z302">
        <v>2427548.1848660102</v>
      </c>
      <c r="AB302" s="4">
        <f t="shared" si="21"/>
        <v>19284953.435817264</v>
      </c>
      <c r="AC302" s="5">
        <f t="shared" si="22"/>
        <v>255</v>
      </c>
      <c r="AD302" s="6">
        <f t="shared" si="20"/>
        <v>-0.96300070599424481</v>
      </c>
      <c r="AE302" s="6">
        <f t="shared" si="23"/>
        <v>0</v>
      </c>
      <c r="AF302" s="6"/>
    </row>
    <row r="303" spans="1:32" x14ac:dyDescent="0.25">
      <c r="A303" s="1">
        <v>302</v>
      </c>
      <c r="B303">
        <v>1340239.6144563381</v>
      </c>
      <c r="C303">
        <v>1487801.6552032889</v>
      </c>
      <c r="D303">
        <v>1563069.699242603</v>
      </c>
      <c r="E303">
        <v>1260667.6666002581</v>
      </c>
      <c r="F303">
        <v>1318190.685186811</v>
      </c>
      <c r="G303">
        <v>1298336.2811183869</v>
      </c>
      <c r="H303">
        <v>1355750.3278311661</v>
      </c>
      <c r="I303">
        <v>1344571.3992601731</v>
      </c>
      <c r="J303">
        <v>1356396.061819976</v>
      </c>
      <c r="K303">
        <v>1374393.2814687111</v>
      </c>
      <c r="L303">
        <v>1367516.500156126</v>
      </c>
      <c r="M303">
        <v>1394705.537146121</v>
      </c>
      <c r="N303">
        <v>1528863.969624684</v>
      </c>
      <c r="O303">
        <v>1578268.16496874</v>
      </c>
      <c r="P303">
        <v>1756775.0597823621</v>
      </c>
      <c r="Q303">
        <v>1977083.9294334699</v>
      </c>
      <c r="R303">
        <v>2067668.759393262</v>
      </c>
      <c r="S303">
        <v>2290643.9558372712</v>
      </c>
      <c r="T303">
        <v>2320733.6731081321</v>
      </c>
      <c r="U303">
        <v>2320941.9575182181</v>
      </c>
      <c r="V303">
        <v>2342590.7075797138</v>
      </c>
      <c r="W303">
        <v>2450825.3508685832</v>
      </c>
      <c r="X303">
        <v>2553898.617655416</v>
      </c>
      <c r="Y303">
        <v>2672603.1237455951</v>
      </c>
      <c r="Z303">
        <v>2428375.7941885889</v>
      </c>
      <c r="AB303" s="4">
        <f t="shared" si="21"/>
        <v>17945971.749598294</v>
      </c>
      <c r="AC303" s="5">
        <f t="shared" si="22"/>
        <v>306</v>
      </c>
      <c r="AD303" s="6">
        <f t="shared" si="20"/>
        <v>-1.8442217059125654</v>
      </c>
      <c r="AE303" s="6">
        <f t="shared" si="23"/>
        <v>0</v>
      </c>
      <c r="AF303" s="6"/>
    </row>
    <row r="304" spans="1:32" x14ac:dyDescent="0.25">
      <c r="A304" s="1">
        <v>303</v>
      </c>
      <c r="B304">
        <v>1604245.901223341</v>
      </c>
      <c r="C304">
        <v>1760555.5856576739</v>
      </c>
      <c r="D304">
        <v>1815879.640339606</v>
      </c>
      <c r="E304">
        <v>1618025.5598091851</v>
      </c>
      <c r="F304">
        <v>1670000.9085836119</v>
      </c>
      <c r="G304">
        <v>1624614.7097428909</v>
      </c>
      <c r="H304">
        <v>1619382.5220100221</v>
      </c>
      <c r="I304">
        <v>1568710.8679841659</v>
      </c>
      <c r="J304">
        <v>1586108.9729095369</v>
      </c>
      <c r="K304">
        <v>1614189.5752835791</v>
      </c>
      <c r="L304">
        <v>1590079.455823154</v>
      </c>
      <c r="M304">
        <v>1610841.0281609241</v>
      </c>
      <c r="N304">
        <v>1746393.430091151</v>
      </c>
      <c r="O304">
        <v>2080272.0946750441</v>
      </c>
      <c r="P304">
        <v>2090141.599951983</v>
      </c>
      <c r="Q304">
        <v>2151364.672328</v>
      </c>
      <c r="R304">
        <v>2249107.2939811442</v>
      </c>
      <c r="S304">
        <v>2576103.2790840901</v>
      </c>
      <c r="T304">
        <v>2484205.6350568901</v>
      </c>
      <c r="U304">
        <v>2441943.1643198831</v>
      </c>
      <c r="V304">
        <v>2565610.754292849</v>
      </c>
      <c r="W304">
        <v>2551178.8556904262</v>
      </c>
      <c r="X304">
        <v>2625785.1863996428</v>
      </c>
      <c r="Y304">
        <v>2697468.4553713179</v>
      </c>
      <c r="Z304">
        <v>2453576.8029011348</v>
      </c>
      <c r="AB304" s="4">
        <f t="shared" si="21"/>
        <v>20882267.872047354</v>
      </c>
      <c r="AC304" s="5">
        <f t="shared" si="22"/>
        <v>134</v>
      </c>
      <c r="AD304" s="6">
        <f t="shared" si="20"/>
        <v>8.8236244567347299E-2</v>
      </c>
      <c r="AE304" s="6">
        <f t="shared" si="23"/>
        <v>0</v>
      </c>
      <c r="AF304" s="6"/>
    </row>
    <row r="305" spans="1:32" x14ac:dyDescent="0.25">
      <c r="A305" s="1">
        <v>304</v>
      </c>
      <c r="B305">
        <v>1545596.180846252</v>
      </c>
      <c r="C305">
        <v>1708002.0846368819</v>
      </c>
      <c r="D305">
        <v>1805906.678116611</v>
      </c>
      <c r="E305">
        <v>1518230.2903164341</v>
      </c>
      <c r="F305">
        <v>1607698.4516967491</v>
      </c>
      <c r="G305">
        <v>1610525.5636931381</v>
      </c>
      <c r="H305">
        <v>1644045.0856602881</v>
      </c>
      <c r="I305">
        <v>1588418.999326339</v>
      </c>
      <c r="J305">
        <v>1616812.6875932929</v>
      </c>
      <c r="K305">
        <v>1641854.367375026</v>
      </c>
      <c r="L305">
        <v>1634131.8343221759</v>
      </c>
      <c r="M305">
        <v>1653745.2525047881</v>
      </c>
      <c r="N305">
        <v>1790385.6267723341</v>
      </c>
      <c r="O305">
        <v>1855065.935427356</v>
      </c>
      <c r="P305">
        <v>2026328.6724208349</v>
      </c>
      <c r="Q305">
        <v>2163069.2127537359</v>
      </c>
      <c r="R305">
        <v>2276155.3355981838</v>
      </c>
      <c r="S305">
        <v>2468187.5521191708</v>
      </c>
      <c r="T305">
        <v>2512746.4202636941</v>
      </c>
      <c r="U305">
        <v>2626701.6727321302</v>
      </c>
      <c r="V305">
        <v>2559190.70427609</v>
      </c>
      <c r="W305">
        <v>2700791.7705100891</v>
      </c>
      <c r="X305">
        <v>2649604.5024943142</v>
      </c>
      <c r="Y305">
        <v>2781049.2969081518</v>
      </c>
      <c r="Z305">
        <v>2491950.70206594</v>
      </c>
      <c r="AB305" s="4">
        <f t="shared" si="21"/>
        <v>20770975.39592465</v>
      </c>
      <c r="AC305" s="5">
        <f t="shared" si="22"/>
        <v>144</v>
      </c>
      <c r="AD305" s="6">
        <f t="shared" si="20"/>
        <v>1.4991578040820831E-2</v>
      </c>
      <c r="AE305" s="6">
        <f t="shared" si="23"/>
        <v>0</v>
      </c>
      <c r="AF305" s="6"/>
    </row>
    <row r="306" spans="1:32" x14ac:dyDescent="0.25">
      <c r="A306" s="1">
        <v>305</v>
      </c>
      <c r="B306">
        <v>1592275.7337817519</v>
      </c>
      <c r="C306">
        <v>1770191.1877123739</v>
      </c>
      <c r="D306">
        <v>1826341.9511548551</v>
      </c>
      <c r="E306">
        <v>1502290.4115925401</v>
      </c>
      <c r="F306">
        <v>1606957.5464789721</v>
      </c>
      <c r="G306">
        <v>1602303.6835608089</v>
      </c>
      <c r="H306">
        <v>1608163.0155863911</v>
      </c>
      <c r="I306">
        <v>1576438.875421444</v>
      </c>
      <c r="J306">
        <v>1615408.823040043</v>
      </c>
      <c r="K306">
        <v>1641079.957313169</v>
      </c>
      <c r="L306">
        <v>1652830.512386634</v>
      </c>
      <c r="M306">
        <v>1668731.2840227671</v>
      </c>
      <c r="N306">
        <v>1836873.158381491</v>
      </c>
      <c r="O306">
        <v>1900313.1043221729</v>
      </c>
      <c r="P306">
        <v>2088917.649671468</v>
      </c>
      <c r="Q306">
        <v>2247201.174869115</v>
      </c>
      <c r="R306">
        <v>2387582.3290485619</v>
      </c>
      <c r="S306">
        <v>2615179.0991333509</v>
      </c>
      <c r="T306">
        <v>2612953.3239145982</v>
      </c>
      <c r="U306">
        <v>2639910.5405875831</v>
      </c>
      <c r="V306">
        <v>2706520.975016281</v>
      </c>
      <c r="W306">
        <v>2804425.532680918</v>
      </c>
      <c r="X306">
        <v>2831595.0153183891</v>
      </c>
      <c r="Y306">
        <v>3008522.5210664398</v>
      </c>
      <c r="Z306">
        <v>2605195.325197516</v>
      </c>
      <c r="AB306" s="4">
        <f t="shared" si="21"/>
        <v>21137868.230488379</v>
      </c>
      <c r="AC306" s="5">
        <f t="shared" si="22"/>
        <v>120</v>
      </c>
      <c r="AD306" s="6">
        <f t="shared" si="20"/>
        <v>0.25645393250370546</v>
      </c>
      <c r="AE306" s="6">
        <f t="shared" si="23"/>
        <v>0</v>
      </c>
      <c r="AF306" s="6"/>
    </row>
    <row r="307" spans="1:32" x14ac:dyDescent="0.25">
      <c r="A307" s="1">
        <v>306</v>
      </c>
      <c r="B307">
        <v>1645887.173208073</v>
      </c>
      <c r="C307">
        <v>1831091.654940482</v>
      </c>
      <c r="D307">
        <v>1917271.5375479229</v>
      </c>
      <c r="E307">
        <v>1641971.5878445411</v>
      </c>
      <c r="F307">
        <v>1753437.7216971789</v>
      </c>
      <c r="G307">
        <v>1756914.609477327</v>
      </c>
      <c r="H307">
        <v>1781311.870580506</v>
      </c>
      <c r="I307">
        <v>1742866.922352836</v>
      </c>
      <c r="J307">
        <v>1796377.502775186</v>
      </c>
      <c r="K307">
        <v>1831009.894229318</v>
      </c>
      <c r="L307">
        <v>1849654.5943121989</v>
      </c>
      <c r="M307">
        <v>1876824.968887401</v>
      </c>
      <c r="N307">
        <v>2029814.2737943621</v>
      </c>
      <c r="O307">
        <v>2095317.2029987811</v>
      </c>
      <c r="P307">
        <v>2293915.528029942</v>
      </c>
      <c r="Q307">
        <v>2422753.4786253772</v>
      </c>
      <c r="R307">
        <v>2530104.271874045</v>
      </c>
      <c r="S307">
        <v>2758159.4574185489</v>
      </c>
      <c r="T307">
        <v>2795322.365337091</v>
      </c>
      <c r="U307">
        <v>2851451.9936334761</v>
      </c>
      <c r="V307">
        <v>2953549.5883702282</v>
      </c>
      <c r="W307">
        <v>3036387.3107193629</v>
      </c>
      <c r="X307">
        <v>3048286.3054916402</v>
      </c>
      <c r="Y307">
        <v>3203770.199453277</v>
      </c>
      <c r="Z307">
        <v>2777810.7568605328</v>
      </c>
      <c r="AB307" s="4">
        <f t="shared" si="21"/>
        <v>22955626.878558062</v>
      </c>
      <c r="AC307" s="5">
        <f t="shared" si="22"/>
        <v>27</v>
      </c>
      <c r="AD307" s="6">
        <f t="shared" si="20"/>
        <v>1.452771335458972</v>
      </c>
      <c r="AE307" s="6">
        <f t="shared" si="23"/>
        <v>22955626.878558062</v>
      </c>
      <c r="AF307" s="6"/>
    </row>
    <row r="308" spans="1:32" x14ac:dyDescent="0.25">
      <c r="A308" s="1">
        <v>307</v>
      </c>
      <c r="B308">
        <v>1611455.260788295</v>
      </c>
      <c r="C308">
        <v>1754449.4987924211</v>
      </c>
      <c r="D308">
        <v>1814599.1936819551</v>
      </c>
      <c r="E308">
        <v>1488125.335513874</v>
      </c>
      <c r="F308">
        <v>1570576.2627550871</v>
      </c>
      <c r="G308">
        <v>1562557.696249913</v>
      </c>
      <c r="H308">
        <v>1554364.825988655</v>
      </c>
      <c r="I308">
        <v>1504925.5832926619</v>
      </c>
      <c r="J308">
        <v>1522437.523718311</v>
      </c>
      <c r="K308">
        <v>1537255.7862512399</v>
      </c>
      <c r="L308">
        <v>1522272.5092435719</v>
      </c>
      <c r="M308">
        <v>1534604.167474946</v>
      </c>
      <c r="N308">
        <v>1679314.148653636</v>
      </c>
      <c r="O308">
        <v>1737598.977713967</v>
      </c>
      <c r="P308">
        <v>1925683.6703033319</v>
      </c>
      <c r="Q308">
        <v>2093162.2190594161</v>
      </c>
      <c r="R308">
        <v>2175385.477975809</v>
      </c>
      <c r="S308">
        <v>2386550.1458164342</v>
      </c>
      <c r="T308">
        <v>2410611.8166863192</v>
      </c>
      <c r="U308">
        <v>2478683.660345762</v>
      </c>
      <c r="V308">
        <v>2475182.835202801</v>
      </c>
      <c r="W308">
        <v>2540660.8201967631</v>
      </c>
      <c r="X308">
        <v>2613109.04848149</v>
      </c>
      <c r="Y308">
        <v>2716119.9325156421</v>
      </c>
      <c r="Z308">
        <v>2415041.5094296909</v>
      </c>
      <c r="AB308" s="4">
        <f t="shared" si="21"/>
        <v>20018506.351019178</v>
      </c>
      <c r="AC308" s="5">
        <f t="shared" si="22"/>
        <v>206</v>
      </c>
      <c r="AD308" s="6">
        <f t="shared" si="20"/>
        <v>-0.48022917888501065</v>
      </c>
      <c r="AE308" s="6">
        <f t="shared" si="23"/>
        <v>0</v>
      </c>
      <c r="AF308" s="6"/>
    </row>
    <row r="309" spans="1:32" x14ac:dyDescent="0.25">
      <c r="A309" s="1">
        <v>308</v>
      </c>
      <c r="B309">
        <v>1583949.694269221</v>
      </c>
      <c r="C309">
        <v>1738493.3777226119</v>
      </c>
      <c r="D309">
        <v>1808913.883102871</v>
      </c>
      <c r="E309">
        <v>1558943.132340861</v>
      </c>
      <c r="F309">
        <v>1647893.1097870229</v>
      </c>
      <c r="G309">
        <v>1637078.969663346</v>
      </c>
      <c r="H309">
        <v>1653778.8102845161</v>
      </c>
      <c r="I309">
        <v>1575049.540700804</v>
      </c>
      <c r="J309">
        <v>1605580.515200993</v>
      </c>
      <c r="K309">
        <v>1611073.3171688761</v>
      </c>
      <c r="L309">
        <v>1608323.8986229191</v>
      </c>
      <c r="M309">
        <v>1623111.4819427719</v>
      </c>
      <c r="N309">
        <v>1704704.8705777109</v>
      </c>
      <c r="O309">
        <v>1789692.812565132</v>
      </c>
      <c r="P309">
        <v>1977842.507350754</v>
      </c>
      <c r="Q309">
        <v>2135250.9707350899</v>
      </c>
      <c r="R309">
        <v>2289836.215291359</v>
      </c>
      <c r="S309">
        <v>2468587.9171917401</v>
      </c>
      <c r="T309">
        <v>2449391.0834590821</v>
      </c>
      <c r="U309">
        <v>2427980.1949539171</v>
      </c>
      <c r="V309">
        <v>2483972.671286576</v>
      </c>
      <c r="W309">
        <v>2586666.5509664961</v>
      </c>
      <c r="X309">
        <v>2575623.7503552921</v>
      </c>
      <c r="Y309">
        <v>2690792.1975124879</v>
      </c>
      <c r="Z309">
        <v>2484684.3306809422</v>
      </c>
      <c r="AB309" s="4">
        <f t="shared" si="21"/>
        <v>20597786.148452759</v>
      </c>
      <c r="AC309" s="5">
        <f t="shared" si="22"/>
        <v>160</v>
      </c>
      <c r="AD309" s="6">
        <f t="shared" si="20"/>
        <v>-9.8989071136873219E-2</v>
      </c>
      <c r="AE309" s="6">
        <f t="shared" si="23"/>
        <v>0</v>
      </c>
      <c r="AF309" s="6"/>
    </row>
    <row r="310" spans="1:32" x14ac:dyDescent="0.25">
      <c r="A310" s="1">
        <v>309</v>
      </c>
      <c r="B310">
        <v>1558395.2655848351</v>
      </c>
      <c r="C310">
        <v>1715888.5736598771</v>
      </c>
      <c r="D310">
        <v>1777516.4080703501</v>
      </c>
      <c r="E310">
        <v>1487052.0639964589</v>
      </c>
      <c r="F310">
        <v>1565977.2765413111</v>
      </c>
      <c r="G310">
        <v>1547378.3288476861</v>
      </c>
      <c r="H310">
        <v>1545440.990136672</v>
      </c>
      <c r="I310">
        <v>1486156.0260494039</v>
      </c>
      <c r="J310">
        <v>1520041.9210852231</v>
      </c>
      <c r="K310">
        <v>1530935.4670083299</v>
      </c>
      <c r="L310">
        <v>1533081.223000725</v>
      </c>
      <c r="M310">
        <v>1553369.2501316289</v>
      </c>
      <c r="N310">
        <v>1680481.627606998</v>
      </c>
      <c r="O310">
        <v>1746746.5422943421</v>
      </c>
      <c r="P310">
        <v>1924588.401223517</v>
      </c>
      <c r="Q310">
        <v>2118323.455828995</v>
      </c>
      <c r="R310">
        <v>2204080.0632984461</v>
      </c>
      <c r="S310">
        <v>2432160.6293320232</v>
      </c>
      <c r="T310">
        <v>2466118.0444423291</v>
      </c>
      <c r="U310">
        <v>2490520.3794002282</v>
      </c>
      <c r="V310">
        <v>2571821.6402334892</v>
      </c>
      <c r="W310">
        <v>2532115.803305109</v>
      </c>
      <c r="X310">
        <v>2602243.9115155302</v>
      </c>
      <c r="Y310">
        <v>2733356.4719167892</v>
      </c>
      <c r="Z310">
        <v>2476402.3813883811</v>
      </c>
      <c r="AB310" s="4">
        <f t="shared" si="21"/>
        <v>20006363.718189638</v>
      </c>
      <c r="AC310" s="5">
        <f t="shared" si="22"/>
        <v>207</v>
      </c>
      <c r="AD310" s="6">
        <f t="shared" si="20"/>
        <v>-0.48822058246716382</v>
      </c>
      <c r="AE310" s="6">
        <f t="shared" si="23"/>
        <v>0</v>
      </c>
      <c r="AF310" s="6"/>
    </row>
    <row r="311" spans="1:32" x14ac:dyDescent="0.25">
      <c r="A311" s="1">
        <v>310</v>
      </c>
      <c r="B311">
        <v>1507070.7638855199</v>
      </c>
      <c r="C311">
        <v>1659549.579187409</v>
      </c>
      <c r="D311">
        <v>1709600.0211037351</v>
      </c>
      <c r="E311">
        <v>1438142.6525502231</v>
      </c>
      <c r="F311">
        <v>1502254.1452929289</v>
      </c>
      <c r="G311">
        <v>1469571.3304011079</v>
      </c>
      <c r="H311">
        <v>1488381.6871038489</v>
      </c>
      <c r="I311">
        <v>1434684.509647029</v>
      </c>
      <c r="J311">
        <v>1454695.773421796</v>
      </c>
      <c r="K311">
        <v>1464852.9664484209</v>
      </c>
      <c r="L311">
        <v>1460605.243117183</v>
      </c>
      <c r="M311">
        <v>1472564.9811493291</v>
      </c>
      <c r="N311">
        <v>1617255.9801774621</v>
      </c>
      <c r="O311">
        <v>1671527.4210445839</v>
      </c>
      <c r="P311">
        <v>1878494.239784928</v>
      </c>
      <c r="Q311">
        <v>2027598.8710860561</v>
      </c>
      <c r="R311">
        <v>2181310.7707239888</v>
      </c>
      <c r="S311">
        <v>2368324.944063941</v>
      </c>
      <c r="T311">
        <v>2373395.1732684718</v>
      </c>
      <c r="U311">
        <v>2427869.70471241</v>
      </c>
      <c r="V311">
        <v>2420622.8090310981</v>
      </c>
      <c r="W311">
        <v>2445435.39591794</v>
      </c>
      <c r="X311">
        <v>2547054.377661855</v>
      </c>
      <c r="Y311">
        <v>2697975.6733616409</v>
      </c>
      <c r="Z311">
        <v>2407476.4230618598</v>
      </c>
      <c r="AB311" s="4">
        <f t="shared" si="21"/>
        <v>19262820.055364795</v>
      </c>
      <c r="AC311" s="5">
        <f t="shared" si="22"/>
        <v>256</v>
      </c>
      <c r="AD311" s="6">
        <f t="shared" si="20"/>
        <v>-0.9775672977965375</v>
      </c>
      <c r="AE311" s="6">
        <f t="shared" si="23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4">C1</f>
        <v>2024</v>
      </c>
      <c r="D313" s="11" t="str">
        <f t="shared" si="24"/>
        <v>2025</v>
      </c>
      <c r="E313" s="11" t="str">
        <f t="shared" si="24"/>
        <v>2026</v>
      </c>
      <c r="F313" s="11" t="str">
        <f t="shared" si="24"/>
        <v>2027</v>
      </c>
      <c r="G313" s="11" t="str">
        <f t="shared" si="24"/>
        <v>2028</v>
      </c>
      <c r="H313" s="11" t="str">
        <f t="shared" si="24"/>
        <v>2029</v>
      </c>
      <c r="I313" s="11" t="str">
        <f t="shared" si="24"/>
        <v>2030</v>
      </c>
      <c r="J313" s="11" t="str">
        <f t="shared" si="24"/>
        <v>2031</v>
      </c>
      <c r="K313" s="11" t="str">
        <f t="shared" si="24"/>
        <v>2032</v>
      </c>
      <c r="L313" s="11" t="str">
        <f t="shared" si="24"/>
        <v>2033</v>
      </c>
      <c r="M313" s="11" t="str">
        <f t="shared" si="24"/>
        <v>2034</v>
      </c>
      <c r="N313" s="11" t="str">
        <f t="shared" si="24"/>
        <v>2035</v>
      </c>
      <c r="O313" s="11" t="str">
        <f t="shared" si="24"/>
        <v>2036</v>
      </c>
      <c r="P313" s="11" t="str">
        <f t="shared" si="24"/>
        <v>2037</v>
      </c>
      <c r="Q313" s="11" t="str">
        <f t="shared" si="24"/>
        <v>2038</v>
      </c>
      <c r="R313" s="11" t="str">
        <f t="shared" si="24"/>
        <v>2039</v>
      </c>
      <c r="S313" s="11" t="str">
        <f t="shared" si="24"/>
        <v>2040</v>
      </c>
      <c r="T313" s="11" t="str">
        <f t="shared" si="24"/>
        <v>2041</v>
      </c>
      <c r="U313" s="11" t="str">
        <f t="shared" si="24"/>
        <v>2042</v>
      </c>
      <c r="V313" s="11" t="str">
        <f t="shared" si="24"/>
        <v>2043</v>
      </c>
      <c r="W313" s="11" t="str">
        <f t="shared" si="24"/>
        <v>2044</v>
      </c>
      <c r="X313" s="11" t="str">
        <f t="shared" si="24"/>
        <v>2045</v>
      </c>
      <c r="Y313" s="11" t="str">
        <f t="shared" si="24"/>
        <v>2046</v>
      </c>
      <c r="Z313" s="11" t="str">
        <f t="shared" si="24"/>
        <v>2047</v>
      </c>
    </row>
    <row r="314" spans="1:32" x14ac:dyDescent="0.25">
      <c r="A314" t="s">
        <v>30</v>
      </c>
      <c r="B314" s="8">
        <f>PERCENTILE(B$2:B$311,0.25)</f>
        <v>1469387.2187171124</v>
      </c>
      <c r="C314" s="8">
        <f t="shared" ref="C314:Z314" si="25">PERCENTILE(C$2:C$311,0.25)</f>
        <v>1635788.3677396844</v>
      </c>
      <c r="D314" s="8">
        <f t="shared" si="25"/>
        <v>1719601.172001665</v>
      </c>
      <c r="E314" s="8">
        <f t="shared" si="25"/>
        <v>1406315.5682623794</v>
      </c>
      <c r="F314" s="8">
        <f t="shared" si="25"/>
        <v>1479790.0664940532</v>
      </c>
      <c r="G314" s="8">
        <f t="shared" si="25"/>
        <v>1477512.8801513575</v>
      </c>
      <c r="H314" s="8">
        <f t="shared" si="25"/>
        <v>1496340.0632657344</v>
      </c>
      <c r="I314" s="8">
        <f t="shared" si="25"/>
        <v>1458414.0084204667</v>
      </c>
      <c r="J314" s="8">
        <f t="shared" si="25"/>
        <v>1478403.0904973103</v>
      </c>
      <c r="K314" s="8">
        <f t="shared" si="25"/>
        <v>1498968.6110218673</v>
      </c>
      <c r="L314" s="8">
        <f t="shared" si="25"/>
        <v>1502323.5015386855</v>
      </c>
      <c r="M314" s="8">
        <f t="shared" si="25"/>
        <v>1517828.6204859703</v>
      </c>
      <c r="N314" s="8">
        <f t="shared" si="25"/>
        <v>1678491.2616164112</v>
      </c>
      <c r="O314" s="8">
        <f t="shared" si="25"/>
        <v>1745199.5274944673</v>
      </c>
      <c r="P314" s="8">
        <f t="shared" si="25"/>
        <v>1932904.6474120733</v>
      </c>
      <c r="Q314" s="8">
        <f t="shared" si="25"/>
        <v>2110313.1502146451</v>
      </c>
      <c r="R314" s="8">
        <f t="shared" si="25"/>
        <v>2214890.8667320162</v>
      </c>
      <c r="S314" s="8">
        <f t="shared" si="25"/>
        <v>2421478.8833858222</v>
      </c>
      <c r="T314" s="8">
        <f t="shared" si="25"/>
        <v>2445828.5270063062</v>
      </c>
      <c r="U314" s="8">
        <f t="shared" si="25"/>
        <v>2457605.8022850337</v>
      </c>
      <c r="V314" s="8">
        <f t="shared" si="25"/>
        <v>2503037.5878490163</v>
      </c>
      <c r="W314" s="8">
        <f t="shared" si="25"/>
        <v>2546314.7766678082</v>
      </c>
      <c r="X314" s="8">
        <f t="shared" si="25"/>
        <v>2618363.10078099</v>
      </c>
      <c r="Y314" s="8">
        <f t="shared" si="25"/>
        <v>2747401.9316898482</v>
      </c>
      <c r="Z314" s="8">
        <f t="shared" si="25"/>
        <v>2469785.1489529461</v>
      </c>
    </row>
    <row r="315" spans="1:32" x14ac:dyDescent="0.25">
      <c r="A315" t="s">
        <v>28</v>
      </c>
      <c r="B315" s="8">
        <f>MIN(B$2:B$311)</f>
        <v>1262935.1601571711</v>
      </c>
      <c r="C315" s="8">
        <f t="shared" ref="C315:Z315" si="26">MIN(C$2:C$311)</f>
        <v>1423437.565393277</v>
      </c>
      <c r="D315" s="8">
        <f t="shared" si="26"/>
        <v>1520413.7248547559</v>
      </c>
      <c r="E315" s="8">
        <f t="shared" si="26"/>
        <v>1187761.4567954901</v>
      </c>
      <c r="F315" s="8">
        <f t="shared" si="26"/>
        <v>1238460.837227795</v>
      </c>
      <c r="G315" s="8">
        <f t="shared" si="26"/>
        <v>1231806.6689806599</v>
      </c>
      <c r="H315" s="8">
        <f t="shared" si="26"/>
        <v>1261024.6097696309</v>
      </c>
      <c r="I315" s="8">
        <f t="shared" si="26"/>
        <v>1271781.32795805</v>
      </c>
      <c r="J315" s="8">
        <f t="shared" si="26"/>
        <v>1281200.4448649939</v>
      </c>
      <c r="K315" s="8">
        <f t="shared" si="26"/>
        <v>1319317.4871001961</v>
      </c>
      <c r="L315" s="8">
        <f t="shared" si="26"/>
        <v>1302969.558662073</v>
      </c>
      <c r="M315" s="8">
        <f t="shared" si="26"/>
        <v>1345201.4327769389</v>
      </c>
      <c r="N315" s="8">
        <f t="shared" si="26"/>
        <v>1493452.027957899</v>
      </c>
      <c r="O315" s="8">
        <f t="shared" si="26"/>
        <v>1563580.752904058</v>
      </c>
      <c r="P315" s="8">
        <f t="shared" si="26"/>
        <v>1756775.0597823621</v>
      </c>
      <c r="Q315" s="8">
        <f t="shared" si="26"/>
        <v>1967273.2132892821</v>
      </c>
      <c r="R315" s="8">
        <f t="shared" si="26"/>
        <v>2067668.759393262</v>
      </c>
      <c r="S315" s="8">
        <f t="shared" si="26"/>
        <v>2282486.3870756449</v>
      </c>
      <c r="T315" s="8">
        <f t="shared" si="26"/>
        <v>2294864.6719375802</v>
      </c>
      <c r="U315" s="8">
        <f t="shared" si="26"/>
        <v>2291393.400158579</v>
      </c>
      <c r="V315" s="8">
        <f t="shared" si="26"/>
        <v>2322533.5813269271</v>
      </c>
      <c r="W315" s="8">
        <f t="shared" si="26"/>
        <v>2385934.7922297791</v>
      </c>
      <c r="X315" s="8">
        <f t="shared" si="26"/>
        <v>2496549.7128581651</v>
      </c>
      <c r="Y315" s="8">
        <f t="shared" si="26"/>
        <v>2603756.520124896</v>
      </c>
      <c r="Z315" s="8">
        <f t="shared" si="26"/>
        <v>2369528.793729967</v>
      </c>
    </row>
    <row r="316" spans="1:32" x14ac:dyDescent="0.25">
      <c r="A316" t="s">
        <v>31</v>
      </c>
      <c r="B316" s="8">
        <f>MEDIAN(B$2:B$311)</f>
        <v>1541376.9715895969</v>
      </c>
      <c r="C316" s="8">
        <f t="shared" ref="C316:Z316" si="27">MEDIAN(C$2:C$311)</f>
        <v>1716696.6140823332</v>
      </c>
      <c r="D316" s="8">
        <f t="shared" si="27"/>
        <v>1799903.425890848</v>
      </c>
      <c r="E316" s="8">
        <f t="shared" si="27"/>
        <v>1521223.545919026</v>
      </c>
      <c r="F316" s="8">
        <f t="shared" si="27"/>
        <v>1599246.3688901374</v>
      </c>
      <c r="G316" s="8">
        <f t="shared" si="27"/>
        <v>1590263.5212933151</v>
      </c>
      <c r="H316" s="8">
        <f t="shared" si="27"/>
        <v>1604672.9964556945</v>
      </c>
      <c r="I316" s="8">
        <f t="shared" si="27"/>
        <v>1555489.5210677609</v>
      </c>
      <c r="J316" s="8">
        <f t="shared" si="27"/>
        <v>1584079.4232338071</v>
      </c>
      <c r="K316" s="8">
        <f t="shared" si="27"/>
        <v>1601831.7024739829</v>
      </c>
      <c r="L316" s="8">
        <f t="shared" si="27"/>
        <v>1604351.5693564385</v>
      </c>
      <c r="M316" s="8">
        <f t="shared" si="27"/>
        <v>1625502.5580018521</v>
      </c>
      <c r="N316" s="8">
        <f t="shared" si="27"/>
        <v>1775100.6403238205</v>
      </c>
      <c r="O316" s="8">
        <f t="shared" si="27"/>
        <v>1841685.667235567</v>
      </c>
      <c r="P316" s="8">
        <f t="shared" si="27"/>
        <v>2028915.5519731645</v>
      </c>
      <c r="Q316" s="8">
        <f t="shared" si="27"/>
        <v>2193716.7228114232</v>
      </c>
      <c r="R316" s="8">
        <f t="shared" si="27"/>
        <v>2293253.0861928947</v>
      </c>
      <c r="S316" s="8">
        <f t="shared" si="27"/>
        <v>2505590.5668576276</v>
      </c>
      <c r="T316" s="8">
        <f t="shared" si="27"/>
        <v>2523248.6213401807</v>
      </c>
      <c r="U316" s="8">
        <f t="shared" si="27"/>
        <v>2548431.8345718738</v>
      </c>
      <c r="V316" s="8">
        <f t="shared" si="27"/>
        <v>2605254.6678525573</v>
      </c>
      <c r="W316" s="8">
        <f t="shared" si="27"/>
        <v>2654708.4030599026</v>
      </c>
      <c r="X316" s="8">
        <f t="shared" si="27"/>
        <v>2716821.9086694997</v>
      </c>
      <c r="Y316" s="8">
        <f t="shared" si="27"/>
        <v>2839455.180200275</v>
      </c>
      <c r="Z316" s="8">
        <f t="shared" si="27"/>
        <v>2525742.3116721809</v>
      </c>
    </row>
    <row r="317" spans="1:32" x14ac:dyDescent="0.25">
      <c r="A317" t="s">
        <v>29</v>
      </c>
      <c r="B317" s="8">
        <f>MAX(B$2:B$311)</f>
        <v>2020117.2448911229</v>
      </c>
      <c r="C317" s="8">
        <f t="shared" ref="C317:Z317" si="28">MAX(C$2:C$311)</f>
        <v>2149675.0785141201</v>
      </c>
      <c r="D317" s="8">
        <f t="shared" si="28"/>
        <v>2204361.12580116</v>
      </c>
      <c r="E317" s="8">
        <f t="shared" si="28"/>
        <v>2113731.8030496151</v>
      </c>
      <c r="F317" s="8">
        <f t="shared" si="28"/>
        <v>2178864.9468652941</v>
      </c>
      <c r="G317" s="8">
        <f t="shared" si="28"/>
        <v>2153344.0363921518</v>
      </c>
      <c r="H317" s="8">
        <f t="shared" si="28"/>
        <v>2088830.4261181769</v>
      </c>
      <c r="I317" s="8">
        <f t="shared" si="28"/>
        <v>1945408.44721905</v>
      </c>
      <c r="J317" s="8">
        <f t="shared" si="28"/>
        <v>1982803.673436448</v>
      </c>
      <c r="K317" s="8">
        <f t="shared" si="28"/>
        <v>2017436.7059514769</v>
      </c>
      <c r="L317" s="8">
        <f t="shared" si="28"/>
        <v>2029937.890272758</v>
      </c>
      <c r="M317" s="8">
        <f t="shared" si="28"/>
        <v>2059684.0400752779</v>
      </c>
      <c r="N317" s="8">
        <f t="shared" si="28"/>
        <v>2192050.298670298</v>
      </c>
      <c r="O317" s="8">
        <f t="shared" si="28"/>
        <v>2264423.1712096599</v>
      </c>
      <c r="P317" s="8">
        <f t="shared" si="28"/>
        <v>2454401.673329067</v>
      </c>
      <c r="Q317" s="8">
        <f t="shared" si="28"/>
        <v>2550420.0987077272</v>
      </c>
      <c r="R317" s="8">
        <f t="shared" si="28"/>
        <v>2789832.227008631</v>
      </c>
      <c r="S317" s="8">
        <f t="shared" si="28"/>
        <v>2904199.5399894938</v>
      </c>
      <c r="T317" s="8">
        <f t="shared" si="28"/>
        <v>2943701.997811127</v>
      </c>
      <c r="U317" s="8">
        <f t="shared" si="28"/>
        <v>3067145.532950378</v>
      </c>
      <c r="V317" s="8">
        <f t="shared" si="28"/>
        <v>3169695.7898531919</v>
      </c>
      <c r="W317" s="8">
        <f t="shared" si="28"/>
        <v>3261312.1283273608</v>
      </c>
      <c r="X317" s="8">
        <f t="shared" si="28"/>
        <v>3263197.5024707401</v>
      </c>
      <c r="Y317" s="8">
        <f t="shared" si="28"/>
        <v>3416296.2338770209</v>
      </c>
      <c r="Z317" s="8">
        <f t="shared" si="28"/>
        <v>2976554.654970326</v>
      </c>
    </row>
    <row r="318" spans="1:32" x14ac:dyDescent="0.25">
      <c r="A318" t="s">
        <v>32</v>
      </c>
      <c r="B318" s="8">
        <f>PERCENTILE(B$2:B$311,0.75)</f>
        <v>1619852.7103271456</v>
      </c>
      <c r="C318" s="8">
        <f t="shared" ref="C318:Z318" si="29">PERCENTILE(C$2:C$311,0.75)</f>
        <v>1778622.9713762091</v>
      </c>
      <c r="D318" s="8">
        <f t="shared" si="29"/>
        <v>1862874.302645256</v>
      </c>
      <c r="E318" s="8">
        <f t="shared" si="29"/>
        <v>1611710.9299530983</v>
      </c>
      <c r="F318" s="8">
        <f t="shared" si="29"/>
        <v>1698318.4292427031</v>
      </c>
      <c r="G318" s="8">
        <f t="shared" si="29"/>
        <v>1700762.8680398236</v>
      </c>
      <c r="H318" s="8">
        <f t="shared" si="29"/>
        <v>1705687.4411077583</v>
      </c>
      <c r="I318" s="8">
        <f t="shared" si="29"/>
        <v>1636822.1046089106</v>
      </c>
      <c r="J318" s="8">
        <f t="shared" si="29"/>
        <v>1674055.057760695</v>
      </c>
      <c r="K318" s="8">
        <f t="shared" si="29"/>
        <v>1701055.8517392268</v>
      </c>
      <c r="L318" s="8">
        <f t="shared" si="29"/>
        <v>1701174.3665520018</v>
      </c>
      <c r="M318" s="8">
        <f t="shared" si="29"/>
        <v>1724239.2905852962</v>
      </c>
      <c r="N318" s="8">
        <f t="shared" si="29"/>
        <v>1868414.7314369767</v>
      </c>
      <c r="O318" s="8">
        <f t="shared" si="29"/>
        <v>1936590.8572933667</v>
      </c>
      <c r="P318" s="8">
        <f t="shared" si="29"/>
        <v>2129216.3146827053</v>
      </c>
      <c r="Q318" s="8">
        <f t="shared" si="29"/>
        <v>2274511.3508887263</v>
      </c>
      <c r="R318" s="8">
        <f t="shared" si="29"/>
        <v>2374923.0449096984</v>
      </c>
      <c r="S318" s="8">
        <f t="shared" si="29"/>
        <v>2585415.5043163737</v>
      </c>
      <c r="T318" s="8">
        <f t="shared" si="29"/>
        <v>2618606.6122548208</v>
      </c>
      <c r="U318" s="8">
        <f t="shared" si="29"/>
        <v>2656452.7672006222</v>
      </c>
      <c r="V318" s="8">
        <f t="shared" si="29"/>
        <v>2731585.0313217081</v>
      </c>
      <c r="W318" s="8">
        <f t="shared" si="29"/>
        <v>2784017.1609441964</v>
      </c>
      <c r="X318" s="8">
        <f t="shared" si="29"/>
        <v>2841845.1669053524</v>
      </c>
      <c r="Y318" s="8">
        <f t="shared" si="29"/>
        <v>2975585.0636100513</v>
      </c>
      <c r="Z318" s="8">
        <f t="shared" si="29"/>
        <v>2619297.8668068964</v>
      </c>
    </row>
    <row r="319" spans="1:32" x14ac:dyDescent="0.25">
      <c r="A319" t="s">
        <v>35</v>
      </c>
      <c r="B319" s="8">
        <f>PERCENTILE(B$2:B$311,0.9)</f>
        <v>1718836.0887639285</v>
      </c>
      <c r="C319" s="8">
        <f t="shared" ref="C319:Z319" si="30">PERCENTILE(C$2:C$311,0.9)</f>
        <v>1882586.3659702968</v>
      </c>
      <c r="D319" s="8">
        <f t="shared" si="30"/>
        <v>1950164.4582860088</v>
      </c>
      <c r="E319" s="8">
        <f t="shared" si="30"/>
        <v>1715521.7273721672</v>
      </c>
      <c r="F319" s="8">
        <f t="shared" si="30"/>
        <v>1817463.1073673859</v>
      </c>
      <c r="G319" s="8">
        <f t="shared" si="30"/>
        <v>1818697.4649141694</v>
      </c>
      <c r="H319" s="8">
        <f t="shared" si="30"/>
        <v>1806029.7819344327</v>
      </c>
      <c r="I319" s="8">
        <f t="shared" si="30"/>
        <v>1737294.9564458791</v>
      </c>
      <c r="J319" s="8">
        <f t="shared" si="30"/>
        <v>1776916.1992157453</v>
      </c>
      <c r="K319" s="8">
        <f t="shared" si="30"/>
        <v>1803617.9149119414</v>
      </c>
      <c r="L319" s="8">
        <f t="shared" si="30"/>
        <v>1814256.7250916159</v>
      </c>
      <c r="M319" s="8">
        <f t="shared" si="30"/>
        <v>1837427.1815760836</v>
      </c>
      <c r="N319" s="8">
        <f t="shared" si="30"/>
        <v>1983795.1374354635</v>
      </c>
      <c r="O319" s="8">
        <f t="shared" si="30"/>
        <v>2053191.5494147851</v>
      </c>
      <c r="P319" s="8">
        <f t="shared" si="30"/>
        <v>2244292.5587818809</v>
      </c>
      <c r="Q319" s="8">
        <f t="shared" si="30"/>
        <v>2368715.7691210099</v>
      </c>
      <c r="R319" s="8">
        <f t="shared" si="30"/>
        <v>2487174.7342983871</v>
      </c>
      <c r="S319" s="8">
        <f t="shared" si="30"/>
        <v>2676738.4121205686</v>
      </c>
      <c r="T319" s="8">
        <f t="shared" si="30"/>
        <v>2742369.7406334314</v>
      </c>
      <c r="U319" s="8">
        <f t="shared" si="30"/>
        <v>2778285.6098745726</v>
      </c>
      <c r="V319" s="8">
        <f t="shared" si="30"/>
        <v>2880352.5459140236</v>
      </c>
      <c r="W319" s="8">
        <f t="shared" si="30"/>
        <v>2926710.6790723498</v>
      </c>
      <c r="X319" s="8">
        <f t="shared" si="30"/>
        <v>2976643.4662073171</v>
      </c>
      <c r="Y319" s="8">
        <f t="shared" si="30"/>
        <v>3109407.1133605386</v>
      </c>
      <c r="Z319" s="8">
        <f t="shared" si="30"/>
        <v>2731959.0264445865</v>
      </c>
    </row>
    <row r="320" spans="1:32" x14ac:dyDescent="0.25">
      <c r="A320" t="s">
        <v>55</v>
      </c>
      <c r="B320" s="8">
        <f>AVERAGE(B$2:B$311)</f>
        <v>1553232.7334952643</v>
      </c>
      <c r="C320" s="8">
        <f t="shared" ref="C320:Z320" si="31">AVERAGE(C$2:C$311)</f>
        <v>1719326.4963969789</v>
      </c>
      <c r="D320" s="8">
        <f t="shared" si="31"/>
        <v>1799897.79272133</v>
      </c>
      <c r="E320" s="8">
        <f t="shared" si="31"/>
        <v>1524087.0019999696</v>
      </c>
      <c r="F320" s="8">
        <f t="shared" si="31"/>
        <v>1602075.8074369954</v>
      </c>
      <c r="G320" s="8">
        <f t="shared" si="31"/>
        <v>1598699.4237022202</v>
      </c>
      <c r="H320" s="8">
        <f t="shared" si="31"/>
        <v>1609610.9445163189</v>
      </c>
      <c r="I320" s="8">
        <f t="shared" si="31"/>
        <v>1557492.8098956728</v>
      </c>
      <c r="J320" s="8">
        <f t="shared" si="31"/>
        <v>1588285.4241211144</v>
      </c>
      <c r="K320" s="8">
        <f t="shared" si="31"/>
        <v>1610707.6288099824</v>
      </c>
      <c r="L320" s="8">
        <f t="shared" si="31"/>
        <v>1614769.6545362668</v>
      </c>
      <c r="M320" s="8">
        <f t="shared" si="31"/>
        <v>1635653.4990415191</v>
      </c>
      <c r="N320" s="8">
        <f t="shared" si="31"/>
        <v>1785606.2658117656</v>
      </c>
      <c r="O320" s="8">
        <f t="shared" si="31"/>
        <v>1851985.5978680821</v>
      </c>
      <c r="P320" s="8">
        <f t="shared" si="31"/>
        <v>2042726.0130553122</v>
      </c>
      <c r="Q320" s="8">
        <f t="shared" si="31"/>
        <v>2201195.7107412997</v>
      </c>
      <c r="R320" s="8">
        <f t="shared" si="31"/>
        <v>2307417.7902281317</v>
      </c>
      <c r="S320" s="8">
        <f t="shared" si="31"/>
        <v>2515973.0452477937</v>
      </c>
      <c r="T320" s="8">
        <f t="shared" si="31"/>
        <v>2542829.9384859456</v>
      </c>
      <c r="U320" s="8">
        <f t="shared" si="31"/>
        <v>2570361.9545884305</v>
      </c>
      <c r="V320" s="8">
        <f t="shared" si="31"/>
        <v>2632818.8411512352</v>
      </c>
      <c r="W320" s="8">
        <f t="shared" si="31"/>
        <v>2684345.9617610136</v>
      </c>
      <c r="X320" s="8">
        <f t="shared" si="31"/>
        <v>2747567.3672516607</v>
      </c>
      <c r="Y320" s="8">
        <f t="shared" si="31"/>
        <v>2874163.829202076</v>
      </c>
      <c r="Z320" s="8">
        <f t="shared" si="31"/>
        <v>2556816.4605772174</v>
      </c>
    </row>
    <row r="321" spans="1:26" x14ac:dyDescent="0.25">
      <c r="A321" t="s">
        <v>56</v>
      </c>
      <c r="B321" s="8">
        <f>_xlfn.STDEV.P(B$2:B$311)</f>
        <v>121804.93887243453</v>
      </c>
      <c r="C321" s="8">
        <f t="shared" ref="C321:Z321" si="32">_xlfn.STDEV.P(C$2:C$311)</f>
        <v>121050.70922124932</v>
      </c>
      <c r="D321" s="8">
        <f t="shared" si="32"/>
        <v>116750.37830375417</v>
      </c>
      <c r="E321" s="8">
        <f t="shared" si="32"/>
        <v>157428.76170922245</v>
      </c>
      <c r="F321" s="8">
        <f t="shared" si="32"/>
        <v>166772.42915034178</v>
      </c>
      <c r="G321" s="8">
        <f t="shared" si="32"/>
        <v>165720.35895079229</v>
      </c>
      <c r="H321" s="8">
        <f t="shared" si="32"/>
        <v>153699.46314361013</v>
      </c>
      <c r="I321" s="8">
        <f t="shared" si="32"/>
        <v>128918.44060871073</v>
      </c>
      <c r="J321" s="8">
        <f t="shared" si="32"/>
        <v>138427.42047823619</v>
      </c>
      <c r="K321" s="8">
        <f t="shared" si="32"/>
        <v>139579.52415151472</v>
      </c>
      <c r="L321" s="8">
        <f t="shared" si="32"/>
        <v>144255.8428197586</v>
      </c>
      <c r="M321" s="8">
        <f t="shared" si="32"/>
        <v>146293.54827695334</v>
      </c>
      <c r="N321" s="8">
        <f t="shared" si="32"/>
        <v>138794.94018476686</v>
      </c>
      <c r="O321" s="8">
        <f t="shared" si="32"/>
        <v>139049.593365359</v>
      </c>
      <c r="P321" s="8">
        <f t="shared" si="32"/>
        <v>140910.86208856117</v>
      </c>
      <c r="Q321" s="8">
        <f t="shared" si="32"/>
        <v>122048.11462853005</v>
      </c>
      <c r="R321" s="8">
        <f t="shared" si="32"/>
        <v>127537.74012837137</v>
      </c>
      <c r="S321" s="8">
        <f t="shared" si="32"/>
        <v>124073.76684518231</v>
      </c>
      <c r="T321" s="8">
        <f t="shared" si="32"/>
        <v>133833.53351763778</v>
      </c>
      <c r="U321" s="8">
        <f t="shared" si="32"/>
        <v>150045.39416990679</v>
      </c>
      <c r="V321" s="8">
        <f t="shared" si="32"/>
        <v>171529.78578342468</v>
      </c>
      <c r="W321" s="8">
        <f t="shared" si="32"/>
        <v>175711.65840775424</v>
      </c>
      <c r="X321" s="8">
        <f t="shared" si="32"/>
        <v>155068.05448398873</v>
      </c>
      <c r="Y321" s="8">
        <f t="shared" si="32"/>
        <v>160416.72075995896</v>
      </c>
      <c r="Z321" s="8">
        <f t="shared" si="32"/>
        <v>113787.30641638557</v>
      </c>
    </row>
  </sheetData>
  <pageMargins left="0.75" right="0.75" top="1" bottom="1" header="0.5" footer="0.5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4"/>
  <sheetViews>
    <sheetView topLeftCell="T1" zoomScale="80" zoomScaleNormal="80" workbookViewId="0">
      <selection activeCell="AH13" sqref="AH13:AM28"/>
    </sheetView>
  </sheetViews>
  <sheetFormatPr defaultRowHeight="15" x14ac:dyDescent="0.25"/>
  <cols>
    <col min="2" max="2" width="12.42578125" bestFit="1" customWidth="1"/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82</v>
      </c>
    </row>
    <row r="2" spans="1:38" x14ac:dyDescent="0.25">
      <c r="A2" s="1">
        <v>1</v>
      </c>
      <c r="B2">
        <v>6669420.4591639023</v>
      </c>
      <c r="C2">
        <v>6779889.4656060413</v>
      </c>
      <c r="D2">
        <v>5963043.4779244186</v>
      </c>
      <c r="E2">
        <v>4072877.3650809741</v>
      </c>
      <c r="F2">
        <v>4093093.926195221</v>
      </c>
      <c r="G2">
        <v>3718722.4355236972</v>
      </c>
      <c r="H2">
        <v>3219528.612171222</v>
      </c>
      <c r="I2">
        <v>2325184.138307937</v>
      </c>
      <c r="J2">
        <v>2331407.197027137</v>
      </c>
      <c r="K2">
        <v>2120331.1597847058</v>
      </c>
      <c r="L2">
        <v>2052592.411622446</v>
      </c>
      <c r="M2">
        <v>1923746.7729368759</v>
      </c>
      <c r="N2">
        <v>1576754.9615784369</v>
      </c>
      <c r="O2">
        <v>1399260.7781519359</v>
      </c>
      <c r="P2">
        <v>1303630.90026434</v>
      </c>
      <c r="Q2">
        <v>922303.12000065425</v>
      </c>
      <c r="R2">
        <v>887257.77967414656</v>
      </c>
      <c r="S2">
        <v>780777.17660841241</v>
      </c>
      <c r="T2">
        <v>765248.23490542849</v>
      </c>
      <c r="U2">
        <v>776350.087108167</v>
      </c>
      <c r="V2">
        <v>727659.32822838204</v>
      </c>
      <c r="W2">
        <v>681869.31663559773</v>
      </c>
      <c r="X2">
        <v>380160.76704870432</v>
      </c>
      <c r="Y2">
        <v>433347.44992804033</v>
      </c>
      <c r="Z2">
        <v>235261.48967981769</v>
      </c>
      <c r="AB2" s="20">
        <f>NPV(0.068,C2:X2)</f>
        <v>32575908.144928031</v>
      </c>
      <c r="AC2" s="5">
        <f>_xlfn.RANK.AVG(AB2,$AB$2:$AB$311)</f>
        <v>210</v>
      </c>
      <c r="AD2" s="6">
        <f t="shared" ref="AD2:AD65" si="0">(AB2-$AI$8)/$AI$10</f>
        <v>-0.4323301645407463</v>
      </c>
      <c r="AE2" s="6">
        <f>IF(AB2&gt;=PERCENTILE($AB$2:$AB$311,0.9),1,0)*AB2</f>
        <v>0</v>
      </c>
      <c r="AF2" s="6"/>
      <c r="AH2" t="s">
        <v>30</v>
      </c>
      <c r="AI2" s="8">
        <f>PERCENTILE($AB$2:$AB$311,0.25)</f>
        <v>30605911.823072433</v>
      </c>
    </row>
    <row r="3" spans="1:38" x14ac:dyDescent="0.25">
      <c r="A3" s="1">
        <v>2</v>
      </c>
      <c r="B3">
        <v>5864692.0394712482</v>
      </c>
      <c r="C3">
        <v>6005436.7098536864</v>
      </c>
      <c r="D3">
        <v>5220968.1298352648</v>
      </c>
      <c r="E3">
        <v>3107351.8113807701</v>
      </c>
      <c r="F3">
        <v>3065960.2691127681</v>
      </c>
      <c r="G3">
        <v>2629584.5452722148</v>
      </c>
      <c r="H3">
        <v>2089715.711585572</v>
      </c>
      <c r="I3">
        <v>1303358.186506517</v>
      </c>
      <c r="J3">
        <v>1324375.4068081831</v>
      </c>
      <c r="K3">
        <v>1185577.3611347291</v>
      </c>
      <c r="L3">
        <v>1099043.5565414091</v>
      </c>
      <c r="M3">
        <v>949236.70255788951</v>
      </c>
      <c r="N3">
        <v>782526.834906462</v>
      </c>
      <c r="O3">
        <v>711671.04100688826</v>
      </c>
      <c r="P3">
        <v>651005.49842948781</v>
      </c>
      <c r="Q3">
        <v>451798.85561281309</v>
      </c>
      <c r="R3">
        <v>423784.45522550528</v>
      </c>
      <c r="S3">
        <v>380445.0203733329</v>
      </c>
      <c r="T3">
        <v>345193.94014971971</v>
      </c>
      <c r="U3">
        <v>307604.1588004884</v>
      </c>
      <c r="V3">
        <v>260611.21920995851</v>
      </c>
      <c r="W3">
        <v>191409.91303012791</v>
      </c>
      <c r="X3">
        <v>118405.264045597</v>
      </c>
      <c r="Y3">
        <v>135445.37338306691</v>
      </c>
      <c r="Z3">
        <v>124444.8447078344</v>
      </c>
      <c r="AB3" s="20">
        <f t="shared" ref="AB3:AB66" si="1">NPV(0.068,C3:X3)</f>
        <v>23395978.417104058</v>
      </c>
      <c r="AC3" s="5">
        <f t="shared" ref="AC3:AC66" si="2">_xlfn.RANK.AVG(AB3,$AB$2:$AB$311)</f>
        <v>300</v>
      </c>
      <c r="AD3" s="6">
        <f t="shared" si="0"/>
        <v>-1.7377274269728988</v>
      </c>
      <c r="AE3" s="6">
        <f t="shared" ref="AE3:AE66" si="3">IF(AB3&gt;=PERCENTILE($AB$2:$AB$311,0.9),1,0)*AB3</f>
        <v>0</v>
      </c>
      <c r="AF3" s="6"/>
      <c r="AH3" t="s">
        <v>28</v>
      </c>
      <c r="AI3" s="8">
        <f>MIN(AB2:AB311)</f>
        <v>19514913.482660417</v>
      </c>
    </row>
    <row r="4" spans="1:38" x14ac:dyDescent="0.25">
      <c r="A4" s="1">
        <v>3</v>
      </c>
      <c r="B4">
        <v>6200997.3313065115</v>
      </c>
      <c r="C4">
        <v>6271266.4971941002</v>
      </c>
      <c r="D4">
        <v>5468430.2219743952</v>
      </c>
      <c r="E4">
        <v>3414735.8718723319</v>
      </c>
      <c r="F4">
        <v>3460731.8923776159</v>
      </c>
      <c r="G4">
        <v>3052336.0538915079</v>
      </c>
      <c r="H4">
        <v>2591101.356471031</v>
      </c>
      <c r="I4">
        <v>1638538.970180467</v>
      </c>
      <c r="J4">
        <v>1586096.805148311</v>
      </c>
      <c r="K4">
        <v>1502493.0094933079</v>
      </c>
      <c r="L4">
        <v>1383498.116786578</v>
      </c>
      <c r="M4">
        <v>1202156.856021848</v>
      </c>
      <c r="N4">
        <v>841219.94459599874</v>
      </c>
      <c r="O4">
        <v>743779.09061887127</v>
      </c>
      <c r="P4">
        <v>709849.31572678243</v>
      </c>
      <c r="Q4">
        <v>535060.33817450481</v>
      </c>
      <c r="R4">
        <v>523917.27381790831</v>
      </c>
      <c r="S4">
        <v>460583.25014290138</v>
      </c>
      <c r="T4">
        <v>473359.08391743602</v>
      </c>
      <c r="U4">
        <v>486674.60585740343</v>
      </c>
      <c r="V4">
        <v>453384.92180487129</v>
      </c>
      <c r="W4">
        <v>341881.44729915028</v>
      </c>
      <c r="X4">
        <v>137306.72700031119</v>
      </c>
      <c r="Y4">
        <v>111380.9596189585</v>
      </c>
      <c r="Z4">
        <v>108141.2479517201</v>
      </c>
      <c r="AB4" s="20">
        <f t="shared" si="1"/>
        <v>26211507.038426004</v>
      </c>
      <c r="AC4" s="5">
        <f t="shared" si="2"/>
        <v>288</v>
      </c>
      <c r="AD4" s="6">
        <f t="shared" si="0"/>
        <v>-1.3373558050166749</v>
      </c>
      <c r="AE4" s="6">
        <f t="shared" si="3"/>
        <v>0</v>
      </c>
      <c r="AF4" s="6"/>
      <c r="AH4" t="s">
        <v>31</v>
      </c>
      <c r="AI4" s="8">
        <f>MEDIAN(AB2:AB311)</f>
        <v>35613787.860096529</v>
      </c>
    </row>
    <row r="5" spans="1:38" x14ac:dyDescent="0.25">
      <c r="A5" s="1">
        <v>4</v>
      </c>
      <c r="B5">
        <v>6598417.8302470325</v>
      </c>
      <c r="C5">
        <v>6910871.7845090181</v>
      </c>
      <c r="D5">
        <v>6248300.8911237596</v>
      </c>
      <c r="E5">
        <v>4513751.0484046377</v>
      </c>
      <c r="F5">
        <v>4825299.1857757326</v>
      </c>
      <c r="G5">
        <v>4618813.4532353496</v>
      </c>
      <c r="H5">
        <v>4307161.0736179426</v>
      </c>
      <c r="I5">
        <v>3167391.9253513478</v>
      </c>
      <c r="J5">
        <v>3237997.2623299849</v>
      </c>
      <c r="K5">
        <v>3110537.721929003</v>
      </c>
      <c r="L5">
        <v>3131914.194147212</v>
      </c>
      <c r="M5">
        <v>3012011.3258764292</v>
      </c>
      <c r="N5">
        <v>2280943.7826126148</v>
      </c>
      <c r="O5">
        <v>2237218.0857373099</v>
      </c>
      <c r="P5">
        <v>2192522.1885821102</v>
      </c>
      <c r="Q5">
        <v>1731040.1356809679</v>
      </c>
      <c r="R5">
        <v>1762869.4809495581</v>
      </c>
      <c r="S5">
        <v>1604473.110152123</v>
      </c>
      <c r="T5">
        <v>1644625.407532471</v>
      </c>
      <c r="U5">
        <v>1763742.174897339</v>
      </c>
      <c r="V5">
        <v>1957805.8876465459</v>
      </c>
      <c r="W5">
        <v>1865242.859126529</v>
      </c>
      <c r="X5">
        <v>1449381.554628063</v>
      </c>
      <c r="Y5">
        <v>1462206.1924050441</v>
      </c>
      <c r="Z5">
        <v>915955.17260880186</v>
      </c>
      <c r="AB5" s="20">
        <f t="shared" si="1"/>
        <v>41292531.949313097</v>
      </c>
      <c r="AC5" s="5">
        <f t="shared" si="2"/>
        <v>66</v>
      </c>
      <c r="AD5" s="6">
        <f t="shared" si="0"/>
        <v>0.80718442753799047</v>
      </c>
      <c r="AE5" s="6">
        <f t="shared" si="3"/>
        <v>0</v>
      </c>
      <c r="AF5" s="6"/>
      <c r="AH5" t="s">
        <v>29</v>
      </c>
      <c r="AI5" s="8">
        <f>MAX(AB2:AB311)</f>
        <v>55355133.213559814</v>
      </c>
    </row>
    <row r="6" spans="1:38" x14ac:dyDescent="0.25">
      <c r="A6" s="1">
        <v>5</v>
      </c>
      <c r="B6">
        <v>7353030.449167978</v>
      </c>
      <c r="C6">
        <v>7379772.3373267911</v>
      </c>
      <c r="D6">
        <v>6669957.9857460828</v>
      </c>
      <c r="E6">
        <v>4773330.7878463082</v>
      </c>
      <c r="F6">
        <v>4661042.8885817016</v>
      </c>
      <c r="G6">
        <v>4268152.4161210908</v>
      </c>
      <c r="H6">
        <v>4097967.4686877052</v>
      </c>
      <c r="I6">
        <v>2820407.6881159842</v>
      </c>
      <c r="J6">
        <v>2803726.9112780942</v>
      </c>
      <c r="K6">
        <v>2597649.890278752</v>
      </c>
      <c r="L6">
        <v>2508928.9259738079</v>
      </c>
      <c r="M6">
        <v>2318925.9730778942</v>
      </c>
      <c r="N6">
        <v>1886991.9229567959</v>
      </c>
      <c r="O6">
        <v>1735912.0578605339</v>
      </c>
      <c r="P6">
        <v>1632542.924619203</v>
      </c>
      <c r="Q6">
        <v>1155682.2524571531</v>
      </c>
      <c r="R6">
        <v>1026152.403352041</v>
      </c>
      <c r="S6">
        <v>862917.91893634223</v>
      </c>
      <c r="T6">
        <v>822604.14375305269</v>
      </c>
      <c r="U6">
        <v>897400.87042917428</v>
      </c>
      <c r="V6">
        <v>954799.80524611508</v>
      </c>
      <c r="W6">
        <v>832359.99855330703</v>
      </c>
      <c r="X6">
        <v>448014.19740527391</v>
      </c>
      <c r="Y6">
        <v>476324.19145342452</v>
      </c>
      <c r="Z6">
        <v>257427.84205972581</v>
      </c>
      <c r="AB6" s="20">
        <f t="shared" si="1"/>
        <v>37784018.615287483</v>
      </c>
      <c r="AC6" s="5">
        <f t="shared" si="2"/>
        <v>114</v>
      </c>
      <c r="AD6" s="6">
        <f t="shared" si="0"/>
        <v>0.30826952979515193</v>
      </c>
      <c r="AE6" s="6">
        <f t="shared" si="3"/>
        <v>0</v>
      </c>
      <c r="AF6" s="6"/>
      <c r="AH6" t="s">
        <v>32</v>
      </c>
      <c r="AI6" s="8">
        <f>PERCENTILE($AB$2:$AB$311,0.75)</f>
        <v>40017085.953878701</v>
      </c>
    </row>
    <row r="7" spans="1:38" x14ac:dyDescent="0.25">
      <c r="A7" s="1">
        <v>6</v>
      </c>
      <c r="B7">
        <v>7091350.8956954218</v>
      </c>
      <c r="C7">
        <v>7382718.5366636589</v>
      </c>
      <c r="D7">
        <v>6657514.3903902574</v>
      </c>
      <c r="E7">
        <v>5010700.5713651199</v>
      </c>
      <c r="F7">
        <v>5322758.5557665797</v>
      </c>
      <c r="G7">
        <v>5152058.0456172395</v>
      </c>
      <c r="H7">
        <v>4739470.332951175</v>
      </c>
      <c r="I7">
        <v>3357393.3576567038</v>
      </c>
      <c r="J7">
        <v>3425762.882338929</v>
      </c>
      <c r="K7">
        <v>3264833.0328892041</v>
      </c>
      <c r="L7">
        <v>3256744.7242191709</v>
      </c>
      <c r="M7">
        <v>3161724.7491218871</v>
      </c>
      <c r="N7">
        <v>2412279.320168667</v>
      </c>
      <c r="O7">
        <v>2327325.676336037</v>
      </c>
      <c r="P7">
        <v>2275273.1058818679</v>
      </c>
      <c r="Q7">
        <v>1686235.375111619</v>
      </c>
      <c r="R7">
        <v>1625793.209391596</v>
      </c>
      <c r="S7">
        <v>1493160.7545628319</v>
      </c>
      <c r="T7">
        <v>1554845.9930452299</v>
      </c>
      <c r="U7">
        <v>1691259.3878472</v>
      </c>
      <c r="V7">
        <v>1865136.316607123</v>
      </c>
      <c r="W7">
        <v>1798979.392557973</v>
      </c>
      <c r="X7">
        <v>1364546.9057984089</v>
      </c>
      <c r="Y7">
        <v>1385884.81009212</v>
      </c>
      <c r="Z7">
        <v>890519.54273149651</v>
      </c>
      <c r="AB7" s="20">
        <f t="shared" si="1"/>
        <v>43932189.035745241</v>
      </c>
      <c r="AC7" s="5">
        <f t="shared" si="2"/>
        <v>40</v>
      </c>
      <c r="AD7" s="6">
        <f t="shared" si="0"/>
        <v>1.182546901604004</v>
      </c>
      <c r="AE7" s="6">
        <f t="shared" si="3"/>
        <v>0</v>
      </c>
      <c r="AF7" s="6"/>
      <c r="AH7" t="s">
        <v>33</v>
      </c>
      <c r="AI7" s="8">
        <f>SUM(AE2:AE311)/COUNTIF(AE2:AE311,"&gt;0")</f>
        <v>48336841.621982865</v>
      </c>
    </row>
    <row r="8" spans="1:38" x14ac:dyDescent="0.25">
      <c r="A8" s="1">
        <v>7</v>
      </c>
      <c r="B8">
        <v>7512357.5291546062</v>
      </c>
      <c r="C8">
        <v>7487022.5182273276</v>
      </c>
      <c r="D8">
        <v>6799086.3032383975</v>
      </c>
      <c r="E8">
        <v>4938985.5493016914</v>
      </c>
      <c r="F8">
        <v>5135482.4197503589</v>
      </c>
      <c r="G8">
        <v>4776767.2071502861</v>
      </c>
      <c r="H8">
        <v>4461098.5292892251</v>
      </c>
      <c r="I8">
        <v>3198608.0411915551</v>
      </c>
      <c r="J8">
        <v>3243577.075712515</v>
      </c>
      <c r="K8">
        <v>3065532.763816616</v>
      </c>
      <c r="L8">
        <v>2979218.6459499411</v>
      </c>
      <c r="M8">
        <v>2772823.4013680662</v>
      </c>
      <c r="N8">
        <v>2121750.4622682761</v>
      </c>
      <c r="O8">
        <v>2022001.428396408</v>
      </c>
      <c r="P8">
        <v>1966690.728679464</v>
      </c>
      <c r="Q8">
        <v>1519712.148668312</v>
      </c>
      <c r="R8">
        <v>1454214.740895814</v>
      </c>
      <c r="S8">
        <v>1332425.231263469</v>
      </c>
      <c r="T8">
        <v>1349423.445437602</v>
      </c>
      <c r="U8">
        <v>1355446.8736641849</v>
      </c>
      <c r="V8">
        <v>1440484.4862104461</v>
      </c>
      <c r="W8">
        <v>1259572.9272020899</v>
      </c>
      <c r="X8">
        <v>908204.03445064987</v>
      </c>
      <c r="Y8">
        <v>970469.86451988888</v>
      </c>
      <c r="Z8">
        <v>473439.21462081838</v>
      </c>
      <c r="AB8" s="20">
        <f t="shared" si="1"/>
        <v>41768156.623160586</v>
      </c>
      <c r="AC8" s="5">
        <f t="shared" si="2"/>
        <v>58</v>
      </c>
      <c r="AD8" s="6">
        <f t="shared" si="0"/>
        <v>0.87481883930302173</v>
      </c>
      <c r="AE8" s="6">
        <f t="shared" si="3"/>
        <v>0</v>
      </c>
      <c r="AF8" s="6"/>
      <c r="AH8" t="s">
        <v>55</v>
      </c>
      <c r="AI8" s="8">
        <f>AVERAGE(AB2:AB311)</f>
        <v>35616178.44724828</v>
      </c>
    </row>
    <row r="9" spans="1:38" x14ac:dyDescent="0.25">
      <c r="A9" s="1">
        <v>8</v>
      </c>
      <c r="B9">
        <v>6126955.9811617341</v>
      </c>
      <c r="C9">
        <v>6216747.6223646514</v>
      </c>
      <c r="D9">
        <v>5472357.4420368439</v>
      </c>
      <c r="E9">
        <v>3470350.1690458888</v>
      </c>
      <c r="F9">
        <v>3384926.9984437572</v>
      </c>
      <c r="G9">
        <v>2989683.025224796</v>
      </c>
      <c r="H9">
        <v>2548522.8048223811</v>
      </c>
      <c r="I9">
        <v>1645245.933455457</v>
      </c>
      <c r="J9">
        <v>1716265.1582942209</v>
      </c>
      <c r="K9">
        <v>1613018.6592136859</v>
      </c>
      <c r="L9">
        <v>1567644.5426377179</v>
      </c>
      <c r="M9">
        <v>1424930.5591931071</v>
      </c>
      <c r="N9">
        <v>1322154.448172492</v>
      </c>
      <c r="O9">
        <v>1228214.1723334219</v>
      </c>
      <c r="P9">
        <v>1207383.068115015</v>
      </c>
      <c r="Q9">
        <v>874118.49985713558</v>
      </c>
      <c r="R9">
        <v>821414.64900283213</v>
      </c>
      <c r="S9">
        <v>812139.38749987888</v>
      </c>
      <c r="T9">
        <v>806910.26299886033</v>
      </c>
      <c r="U9">
        <v>764435.95995593793</v>
      </c>
      <c r="V9">
        <v>872754.01970038936</v>
      </c>
      <c r="W9">
        <v>795207.84103450202</v>
      </c>
      <c r="X9">
        <v>577004.42491728347</v>
      </c>
      <c r="Y9">
        <v>656492.71582019643</v>
      </c>
      <c r="Z9">
        <v>320355.45626525203</v>
      </c>
      <c r="AB9" s="20">
        <f t="shared" si="1"/>
        <v>27902185.661853116</v>
      </c>
      <c r="AC9" s="5">
        <f t="shared" si="2"/>
        <v>267</v>
      </c>
      <c r="AD9" s="6">
        <f t="shared" si="0"/>
        <v>-1.0969392318935749</v>
      </c>
      <c r="AE9" s="6">
        <f t="shared" si="3"/>
        <v>0</v>
      </c>
      <c r="AF9" s="6"/>
      <c r="AH9" t="s">
        <v>36</v>
      </c>
      <c r="AI9" s="8"/>
    </row>
    <row r="10" spans="1:38" x14ac:dyDescent="0.25">
      <c r="A10" s="1">
        <v>9</v>
      </c>
      <c r="B10">
        <v>5918984.0286720945</v>
      </c>
      <c r="C10">
        <v>6012606.6845503133</v>
      </c>
      <c r="D10">
        <v>5155927.7340744101</v>
      </c>
      <c r="E10">
        <v>3093242.8242192739</v>
      </c>
      <c r="F10">
        <v>2972880.8693755921</v>
      </c>
      <c r="G10">
        <v>2568814.7923511248</v>
      </c>
      <c r="H10">
        <v>2025670.7428970691</v>
      </c>
      <c r="I10">
        <v>1248674.721257047</v>
      </c>
      <c r="J10">
        <v>1258533.7428239491</v>
      </c>
      <c r="K10">
        <v>1138446.822955875</v>
      </c>
      <c r="L10">
        <v>1076267.7387027631</v>
      </c>
      <c r="M10">
        <v>971689.89781187836</v>
      </c>
      <c r="N10">
        <v>878183.05181199196</v>
      </c>
      <c r="O10">
        <v>810393.94654576457</v>
      </c>
      <c r="P10">
        <v>787941.51977176941</v>
      </c>
      <c r="Q10">
        <v>542487.19868470752</v>
      </c>
      <c r="R10">
        <v>508968.84469233709</v>
      </c>
      <c r="S10">
        <v>488295.67164873471</v>
      </c>
      <c r="T10">
        <v>506061.35071980488</v>
      </c>
      <c r="U10">
        <v>536763.09642908291</v>
      </c>
      <c r="V10">
        <v>502409.74691855902</v>
      </c>
      <c r="W10">
        <v>324433.70857906109</v>
      </c>
      <c r="X10">
        <v>151937.1129392703</v>
      </c>
      <c r="Y10">
        <v>147287.46120371329</v>
      </c>
      <c r="Z10">
        <v>110646.3667897906</v>
      </c>
      <c r="AB10" s="20">
        <f t="shared" si="1"/>
        <v>23535033.340713896</v>
      </c>
      <c r="AC10" s="5">
        <f t="shared" si="2"/>
        <v>299</v>
      </c>
      <c r="AD10" s="6">
        <f t="shared" si="0"/>
        <v>-1.7179536463460376</v>
      </c>
      <c r="AE10" s="6">
        <f t="shared" si="3"/>
        <v>0</v>
      </c>
      <c r="AF10" s="6"/>
      <c r="AH10" t="s">
        <v>56</v>
      </c>
      <c r="AI10" s="8">
        <f>_xlfn.STDEV.P(AB2:AB311)</f>
        <v>7032288.171587226</v>
      </c>
    </row>
    <row r="11" spans="1:38" x14ac:dyDescent="0.25">
      <c r="A11" s="1">
        <v>10</v>
      </c>
      <c r="B11">
        <v>5665884.3658870943</v>
      </c>
      <c r="C11">
        <v>5782058.8296588603</v>
      </c>
      <c r="D11">
        <v>5042518.1495702974</v>
      </c>
      <c r="E11">
        <v>2888069.9899214362</v>
      </c>
      <c r="F11">
        <v>2760019.6219670749</v>
      </c>
      <c r="G11">
        <v>2373545.4601488449</v>
      </c>
      <c r="H11">
        <v>1991418.489026228</v>
      </c>
      <c r="I11">
        <v>1172037.7158265989</v>
      </c>
      <c r="J11">
        <v>1177760.4190660331</v>
      </c>
      <c r="K11">
        <v>1019001.945708997</v>
      </c>
      <c r="L11">
        <v>958744.96876404295</v>
      </c>
      <c r="M11">
        <v>880746.4142584349</v>
      </c>
      <c r="N11">
        <v>791498.08515780827</v>
      </c>
      <c r="O11">
        <v>672286.37227731571</v>
      </c>
      <c r="P11">
        <v>603744.36505051702</v>
      </c>
      <c r="Q11">
        <v>405342.48710747022</v>
      </c>
      <c r="R11">
        <v>379414.63218240399</v>
      </c>
      <c r="S11">
        <v>368839.5530720973</v>
      </c>
      <c r="T11">
        <v>328269.65836416662</v>
      </c>
      <c r="U11">
        <v>298764.96406659117</v>
      </c>
      <c r="V11">
        <v>322260.50231900142</v>
      </c>
      <c r="W11">
        <v>207300.69063350561</v>
      </c>
      <c r="X11">
        <v>76571.156199828984</v>
      </c>
      <c r="Y11">
        <v>71001.841114743293</v>
      </c>
      <c r="Z11">
        <v>98561.211498871198</v>
      </c>
      <c r="AB11" s="20">
        <f t="shared" si="1"/>
        <v>21932098.759747609</v>
      </c>
      <c r="AC11" s="5">
        <f t="shared" si="2"/>
        <v>304</v>
      </c>
      <c r="AD11" s="6">
        <f t="shared" si="0"/>
        <v>-1.945892909051834</v>
      </c>
      <c r="AE11" s="6">
        <f t="shared" si="3"/>
        <v>0</v>
      </c>
      <c r="AF11" s="6"/>
      <c r="AH11" t="s">
        <v>35</v>
      </c>
      <c r="AI11" s="8">
        <f>PERCENTILE($AB$2:$AB$311,0.9)</f>
        <v>44812341.89254684</v>
      </c>
    </row>
    <row r="12" spans="1:38" x14ac:dyDescent="0.25">
      <c r="A12" s="1">
        <v>11</v>
      </c>
      <c r="B12">
        <v>6925454.0585706104</v>
      </c>
      <c r="C12">
        <v>7055598.8558312152</v>
      </c>
      <c r="D12">
        <v>6459861.8855425753</v>
      </c>
      <c r="E12">
        <v>4526720.7960870387</v>
      </c>
      <c r="F12">
        <v>4665726.9406574462</v>
      </c>
      <c r="G12">
        <v>4278334.0133053353</v>
      </c>
      <c r="H12">
        <v>3913030.9116519252</v>
      </c>
      <c r="I12">
        <v>2500299.2104631951</v>
      </c>
      <c r="J12">
        <v>2444236.9693295248</v>
      </c>
      <c r="K12">
        <v>2200790.5970172328</v>
      </c>
      <c r="L12">
        <v>2079988.6166070609</v>
      </c>
      <c r="M12">
        <v>1914042.1826330819</v>
      </c>
      <c r="N12">
        <v>1437957.8294862411</v>
      </c>
      <c r="O12">
        <v>1321541.950840404</v>
      </c>
      <c r="P12">
        <v>1245749.8358636899</v>
      </c>
      <c r="Q12">
        <v>850218.21318809409</v>
      </c>
      <c r="R12">
        <v>781066.03008801676</v>
      </c>
      <c r="S12">
        <v>608426.41439389181</v>
      </c>
      <c r="T12">
        <v>564172.68344781362</v>
      </c>
      <c r="U12">
        <v>524630.06687642308</v>
      </c>
      <c r="V12">
        <v>492500.20377715118</v>
      </c>
      <c r="W12">
        <v>405040.3273503416</v>
      </c>
      <c r="X12">
        <v>119737.65362284079</v>
      </c>
      <c r="Y12">
        <v>112438.2836804442</v>
      </c>
      <c r="Z12">
        <v>105571.8722118712</v>
      </c>
      <c r="AB12" s="20">
        <f t="shared" si="1"/>
        <v>34616640.91521845</v>
      </c>
      <c r="AC12" s="5">
        <f t="shared" si="2"/>
        <v>174</v>
      </c>
      <c r="AD12" s="6">
        <f t="shared" si="0"/>
        <v>-0.14213546254664203</v>
      </c>
      <c r="AE12" s="6">
        <f t="shared" si="3"/>
        <v>0</v>
      </c>
      <c r="AF12" s="6"/>
    </row>
    <row r="13" spans="1:38" x14ac:dyDescent="0.25">
      <c r="A13" s="1">
        <v>12</v>
      </c>
      <c r="B13">
        <v>7472644.4574993486</v>
      </c>
      <c r="C13">
        <v>7584983.0979915466</v>
      </c>
      <c r="D13">
        <v>6997961.8607922029</v>
      </c>
      <c r="E13">
        <v>5121912.1853001118</v>
      </c>
      <c r="F13">
        <v>5245253.4149323227</v>
      </c>
      <c r="G13">
        <v>4955659.6144989878</v>
      </c>
      <c r="H13">
        <v>4865074.0165063357</v>
      </c>
      <c r="I13">
        <v>3446184.0775912809</v>
      </c>
      <c r="J13">
        <v>3404208.6239551972</v>
      </c>
      <c r="K13">
        <v>3144612.4756164709</v>
      </c>
      <c r="L13">
        <v>3032127.574612773</v>
      </c>
      <c r="M13">
        <v>2778401.501255916</v>
      </c>
      <c r="N13">
        <v>2141981.72029729</v>
      </c>
      <c r="O13">
        <v>2012937.1543730579</v>
      </c>
      <c r="P13">
        <v>1852092.1054898349</v>
      </c>
      <c r="Q13">
        <v>1417282.529113885</v>
      </c>
      <c r="R13">
        <v>1301726.1930414119</v>
      </c>
      <c r="S13">
        <v>1077856.3401587631</v>
      </c>
      <c r="T13">
        <v>1051868.976169114</v>
      </c>
      <c r="U13">
        <v>1017452.422968815</v>
      </c>
      <c r="V13">
        <v>1102815.8497248669</v>
      </c>
      <c r="W13">
        <v>973938.55424327892</v>
      </c>
      <c r="X13">
        <v>578603.04741555033</v>
      </c>
      <c r="Y13">
        <v>606147.67473794264</v>
      </c>
      <c r="Z13">
        <v>370381.8502964559</v>
      </c>
      <c r="AB13" s="20">
        <f t="shared" si="1"/>
        <v>42352070.228197895</v>
      </c>
      <c r="AC13" s="5">
        <f t="shared" si="2"/>
        <v>55</v>
      </c>
      <c r="AD13" s="6">
        <f t="shared" si="0"/>
        <v>0.95785206985186544</v>
      </c>
      <c r="AE13" s="6">
        <f t="shared" si="3"/>
        <v>0</v>
      </c>
      <c r="AF13" s="6"/>
    </row>
    <row r="14" spans="1:38" x14ac:dyDescent="0.25">
      <c r="A14" s="1">
        <v>13</v>
      </c>
      <c r="B14">
        <v>6635314.5877931258</v>
      </c>
      <c r="C14">
        <v>6591111.3958473848</v>
      </c>
      <c r="D14">
        <v>5798841.5030520018</v>
      </c>
      <c r="E14">
        <v>3823593.7896680408</v>
      </c>
      <c r="F14">
        <v>3740026.3171493141</v>
      </c>
      <c r="G14">
        <v>3231376.1324958252</v>
      </c>
      <c r="H14">
        <v>2737145.3343227701</v>
      </c>
      <c r="I14">
        <v>1742768.331371027</v>
      </c>
      <c r="J14">
        <v>1749763.1502991</v>
      </c>
      <c r="K14">
        <v>1539592.030976509</v>
      </c>
      <c r="L14">
        <v>1378022.8536031791</v>
      </c>
      <c r="M14">
        <v>1178450.4521003391</v>
      </c>
      <c r="N14">
        <v>915530.08391020831</v>
      </c>
      <c r="O14">
        <v>828965.81278530939</v>
      </c>
      <c r="P14">
        <v>797950.54081129713</v>
      </c>
      <c r="Q14">
        <v>551205.1230033827</v>
      </c>
      <c r="R14">
        <v>528752.93161685544</v>
      </c>
      <c r="S14">
        <v>412520.87426175451</v>
      </c>
      <c r="T14">
        <v>374991.90923732962</v>
      </c>
      <c r="U14">
        <v>356537.12738051481</v>
      </c>
      <c r="V14">
        <v>311600.35986856592</v>
      </c>
      <c r="W14">
        <v>222967.22596514859</v>
      </c>
      <c r="X14">
        <v>103087.7101392948</v>
      </c>
      <c r="Y14">
        <v>113559.35333456739</v>
      </c>
      <c r="Z14">
        <v>128175.8517870826</v>
      </c>
      <c r="AB14" s="20">
        <f t="shared" si="1"/>
        <v>27700571.401680075</v>
      </c>
      <c r="AC14" s="5">
        <f t="shared" si="2"/>
        <v>270</v>
      </c>
      <c r="AD14" s="6">
        <f t="shared" si="0"/>
        <v>-1.1256090268811623</v>
      </c>
      <c r="AE14" s="6">
        <f t="shared" si="3"/>
        <v>0</v>
      </c>
      <c r="AF14" s="6"/>
      <c r="AH14" s="12"/>
      <c r="AI14" s="12"/>
      <c r="AJ14" s="12"/>
      <c r="AL14" s="12"/>
    </row>
    <row r="15" spans="1:38" x14ac:dyDescent="0.25">
      <c r="A15" s="1">
        <v>14</v>
      </c>
      <c r="B15">
        <v>5502971.8216288332</v>
      </c>
      <c r="C15">
        <v>5666214.5013321945</v>
      </c>
      <c r="D15">
        <v>4933064.6216360638</v>
      </c>
      <c r="E15">
        <v>2891834.5550772408</v>
      </c>
      <c r="F15">
        <v>2839006.0071863262</v>
      </c>
      <c r="G15">
        <v>2414312.5589762521</v>
      </c>
      <c r="H15">
        <v>1908356.7640677709</v>
      </c>
      <c r="I15">
        <v>1091357.2592625711</v>
      </c>
      <c r="J15">
        <v>1180093.983395959</v>
      </c>
      <c r="K15">
        <v>1063967.5945657161</v>
      </c>
      <c r="L15">
        <v>1042426.235696533</v>
      </c>
      <c r="M15">
        <v>933220.85941120796</v>
      </c>
      <c r="N15">
        <v>883531.59042982687</v>
      </c>
      <c r="O15">
        <v>781374.84891027934</v>
      </c>
      <c r="P15">
        <v>743352.24074524269</v>
      </c>
      <c r="Q15">
        <v>502729.94421860419</v>
      </c>
      <c r="R15">
        <v>480188.7692030482</v>
      </c>
      <c r="S15">
        <v>435022.91512774891</v>
      </c>
      <c r="T15">
        <v>474629.5174296489</v>
      </c>
      <c r="U15">
        <v>481741.12159357459</v>
      </c>
      <c r="V15">
        <v>450782.34744294779</v>
      </c>
      <c r="W15">
        <v>316166.082437473</v>
      </c>
      <c r="X15">
        <v>73097.854043432948</v>
      </c>
      <c r="Y15">
        <v>131896.324294191</v>
      </c>
      <c r="Z15">
        <v>84723.676362958984</v>
      </c>
      <c r="AB15" s="20">
        <f t="shared" si="1"/>
        <v>22204053.448548019</v>
      </c>
      <c r="AC15" s="5">
        <f t="shared" si="2"/>
        <v>303</v>
      </c>
      <c r="AD15" s="6">
        <f t="shared" si="0"/>
        <v>-1.9072206188719185</v>
      </c>
      <c r="AE15" s="6">
        <f t="shared" si="3"/>
        <v>0</v>
      </c>
      <c r="AF15" s="6"/>
      <c r="AH15" s="13"/>
      <c r="AI15" s="13"/>
      <c r="AJ15" s="14"/>
      <c r="AK15" s="14"/>
      <c r="AL15" s="12"/>
    </row>
    <row r="16" spans="1:38" x14ac:dyDescent="0.25">
      <c r="A16" s="1">
        <v>15</v>
      </c>
      <c r="B16">
        <v>5814205.4429644262</v>
      </c>
      <c r="C16">
        <v>5967111.0431894157</v>
      </c>
      <c r="D16">
        <v>5306375.8985274192</v>
      </c>
      <c r="E16">
        <v>3267644.3929150891</v>
      </c>
      <c r="F16">
        <v>3168014.2813640959</v>
      </c>
      <c r="G16">
        <v>2817663.6542063369</v>
      </c>
      <c r="H16">
        <v>2476691.2478481778</v>
      </c>
      <c r="I16">
        <v>1579296.4906621741</v>
      </c>
      <c r="J16">
        <v>1661859.4437668759</v>
      </c>
      <c r="K16">
        <v>1554194.0393095571</v>
      </c>
      <c r="L16">
        <v>1518543.002843851</v>
      </c>
      <c r="M16">
        <v>1371403.4824128849</v>
      </c>
      <c r="N16">
        <v>1148903.2572743311</v>
      </c>
      <c r="O16">
        <v>1043849.689136525</v>
      </c>
      <c r="P16">
        <v>1061222.550142491</v>
      </c>
      <c r="Q16">
        <v>809422.38858774235</v>
      </c>
      <c r="R16">
        <v>819587.85619646963</v>
      </c>
      <c r="S16">
        <v>682423.30667353561</v>
      </c>
      <c r="T16">
        <v>643303.04552093951</v>
      </c>
      <c r="U16">
        <v>794799.95171908592</v>
      </c>
      <c r="V16">
        <v>834776.58425203129</v>
      </c>
      <c r="W16">
        <v>822186.25753706996</v>
      </c>
      <c r="X16">
        <v>442581.87315491348</v>
      </c>
      <c r="Y16">
        <v>444561.23994727503</v>
      </c>
      <c r="Z16">
        <v>247384.53454884171</v>
      </c>
      <c r="AB16" s="20">
        <f t="shared" si="1"/>
        <v>26501126.355535626</v>
      </c>
      <c r="AC16" s="5">
        <f t="shared" si="2"/>
        <v>282</v>
      </c>
      <c r="AD16" s="6">
        <f t="shared" si="0"/>
        <v>-1.2961715830333125</v>
      </c>
      <c r="AE16" s="6">
        <f t="shared" si="3"/>
        <v>0</v>
      </c>
      <c r="AF16" s="6"/>
      <c r="AH16" s="13"/>
      <c r="AI16" s="13"/>
      <c r="AJ16" s="14"/>
      <c r="AK16" s="14"/>
      <c r="AL16" s="12"/>
    </row>
    <row r="17" spans="1:38" x14ac:dyDescent="0.25">
      <c r="A17" s="1">
        <v>16</v>
      </c>
      <c r="B17">
        <v>6813141.4286059644</v>
      </c>
      <c r="C17">
        <v>7133447.0239643734</v>
      </c>
      <c r="D17">
        <v>6313862.977408234</v>
      </c>
      <c r="E17">
        <v>4534982.5891475705</v>
      </c>
      <c r="F17">
        <v>4575010.9960126216</v>
      </c>
      <c r="G17">
        <v>4149778.8998507862</v>
      </c>
      <c r="H17">
        <v>3725393.5884489408</v>
      </c>
      <c r="I17">
        <v>2778199.0889030029</v>
      </c>
      <c r="J17">
        <v>2794535.2508233222</v>
      </c>
      <c r="K17">
        <v>2694590.336524792</v>
      </c>
      <c r="L17">
        <v>2602843.2387221782</v>
      </c>
      <c r="M17">
        <v>2440019.8772417801</v>
      </c>
      <c r="N17">
        <v>2128159.6128356541</v>
      </c>
      <c r="O17">
        <v>2005156.504530807</v>
      </c>
      <c r="P17">
        <v>1936083.3041479059</v>
      </c>
      <c r="Q17">
        <v>1453069.705784265</v>
      </c>
      <c r="R17">
        <v>1405894.5663049419</v>
      </c>
      <c r="S17">
        <v>1302635.339648945</v>
      </c>
      <c r="T17">
        <v>1256629.045508689</v>
      </c>
      <c r="U17">
        <v>1450467.642403041</v>
      </c>
      <c r="V17">
        <v>1595728.424395456</v>
      </c>
      <c r="W17">
        <v>1521804.145767214</v>
      </c>
      <c r="X17">
        <v>1211279.3414098399</v>
      </c>
      <c r="Y17">
        <v>1256734.444288177</v>
      </c>
      <c r="Z17">
        <v>655127.75252172141</v>
      </c>
      <c r="AB17" s="20">
        <f t="shared" si="1"/>
        <v>38319919.811955951</v>
      </c>
      <c r="AC17" s="5">
        <f t="shared" si="2"/>
        <v>107</v>
      </c>
      <c r="AD17" s="6">
        <f t="shared" si="0"/>
        <v>0.38447533700790049</v>
      </c>
      <c r="AE17" s="6">
        <f t="shared" si="3"/>
        <v>0</v>
      </c>
      <c r="AF17" s="6"/>
      <c r="AH17" s="13"/>
      <c r="AI17" s="13"/>
      <c r="AJ17" s="14"/>
      <c r="AK17" s="14"/>
      <c r="AL17" s="12"/>
    </row>
    <row r="18" spans="1:38" x14ac:dyDescent="0.25">
      <c r="A18" s="1">
        <v>17</v>
      </c>
      <c r="B18">
        <v>6625169.6935271975</v>
      </c>
      <c r="C18">
        <v>6673319.3139999826</v>
      </c>
      <c r="D18">
        <v>6134931.4352840018</v>
      </c>
      <c r="E18">
        <v>4199760.9674680959</v>
      </c>
      <c r="F18">
        <v>4376297.8017550791</v>
      </c>
      <c r="G18">
        <v>4143300.1199240549</v>
      </c>
      <c r="H18">
        <v>3930594.24315177</v>
      </c>
      <c r="I18">
        <v>2698016.526618924</v>
      </c>
      <c r="J18">
        <v>2702553.8249198408</v>
      </c>
      <c r="K18">
        <v>2528571.6200421872</v>
      </c>
      <c r="L18">
        <v>2497142.1845436608</v>
      </c>
      <c r="M18">
        <v>2333365.5733140442</v>
      </c>
      <c r="N18">
        <v>1777291.926280231</v>
      </c>
      <c r="O18">
        <v>1692352.757417303</v>
      </c>
      <c r="P18">
        <v>1592524.7595592791</v>
      </c>
      <c r="Q18">
        <v>1273995.7663490181</v>
      </c>
      <c r="R18">
        <v>1254306.073783794</v>
      </c>
      <c r="S18">
        <v>1109706.24360261</v>
      </c>
      <c r="T18">
        <v>1072239.7264338629</v>
      </c>
      <c r="U18">
        <v>1050398.446294409</v>
      </c>
      <c r="V18">
        <v>1085158.19923207</v>
      </c>
      <c r="W18">
        <v>1056266.2166395639</v>
      </c>
      <c r="X18">
        <v>681373.36746444367</v>
      </c>
      <c r="Y18">
        <v>686774.51984339766</v>
      </c>
      <c r="Z18">
        <v>372257.70223974058</v>
      </c>
      <c r="AB18" s="20">
        <f t="shared" si="1"/>
        <v>35973272.395669103</v>
      </c>
      <c r="AC18" s="5">
        <f t="shared" si="2"/>
        <v>147</v>
      </c>
      <c r="AD18" s="6">
        <f t="shared" si="0"/>
        <v>5.077919728369501E-2</v>
      </c>
      <c r="AE18" s="6">
        <f t="shared" si="3"/>
        <v>0</v>
      </c>
      <c r="AF18" s="6"/>
      <c r="AH18" s="13"/>
      <c r="AI18" s="13"/>
      <c r="AJ18" s="14"/>
      <c r="AK18" s="14"/>
      <c r="AL18" s="12"/>
    </row>
    <row r="19" spans="1:38" x14ac:dyDescent="0.25">
      <c r="A19" s="1">
        <v>18</v>
      </c>
      <c r="B19">
        <v>6797906.4960570997</v>
      </c>
      <c r="C19">
        <v>6981938.5753409602</v>
      </c>
      <c r="D19">
        <v>6384333.2794212457</v>
      </c>
      <c r="E19">
        <v>4544259.7314961236</v>
      </c>
      <c r="F19">
        <v>4864987.5819606837</v>
      </c>
      <c r="G19">
        <v>4696325.9956707479</v>
      </c>
      <c r="H19">
        <v>4384873.3177708797</v>
      </c>
      <c r="I19">
        <v>3011726.279399185</v>
      </c>
      <c r="J19">
        <v>3001048.166816378</v>
      </c>
      <c r="K19">
        <v>2816302.2787658451</v>
      </c>
      <c r="L19">
        <v>2680151.3635240239</v>
      </c>
      <c r="M19">
        <v>2557224.289762577</v>
      </c>
      <c r="N19">
        <v>1876519.549375813</v>
      </c>
      <c r="O19">
        <v>1776647.7141420371</v>
      </c>
      <c r="P19">
        <v>1720143.0305778841</v>
      </c>
      <c r="Q19">
        <v>1279057.9734691561</v>
      </c>
      <c r="R19">
        <v>1254969.7219346911</v>
      </c>
      <c r="S19">
        <v>1105428.4421023431</v>
      </c>
      <c r="T19">
        <v>1097724.607180818</v>
      </c>
      <c r="U19">
        <v>1098125.959855814</v>
      </c>
      <c r="V19">
        <v>1146533.3815247719</v>
      </c>
      <c r="W19">
        <v>1044413.195831661</v>
      </c>
      <c r="X19">
        <v>661521.2320539084</v>
      </c>
      <c r="Y19">
        <v>664070.86382828979</v>
      </c>
      <c r="Z19">
        <v>303836.12943350303</v>
      </c>
      <c r="AB19" s="20">
        <f t="shared" si="1"/>
        <v>38742960.011108264</v>
      </c>
      <c r="AC19" s="5">
        <f t="shared" si="2"/>
        <v>102</v>
      </c>
      <c r="AD19" s="6">
        <f t="shared" si="0"/>
        <v>0.44463217199960858</v>
      </c>
      <c r="AE19" s="6">
        <f t="shared" si="3"/>
        <v>0</v>
      </c>
      <c r="AF19" s="6"/>
      <c r="AH19" s="13"/>
      <c r="AI19" s="13"/>
      <c r="AJ19" s="14"/>
      <c r="AK19" s="14"/>
      <c r="AL19" s="12"/>
    </row>
    <row r="20" spans="1:38" x14ac:dyDescent="0.25">
      <c r="A20" s="1">
        <v>19</v>
      </c>
      <c r="B20">
        <v>7571847.9897270128</v>
      </c>
      <c r="C20">
        <v>7741399.6857272629</v>
      </c>
      <c r="D20">
        <v>7033956.6984991413</v>
      </c>
      <c r="E20">
        <v>5293716.0583950495</v>
      </c>
      <c r="F20">
        <v>5572009.2031592811</v>
      </c>
      <c r="G20">
        <v>5368379.6672105016</v>
      </c>
      <c r="H20">
        <v>5039460.5810112935</v>
      </c>
      <c r="I20">
        <v>3517641.4651464541</v>
      </c>
      <c r="J20">
        <v>3480131.266564229</v>
      </c>
      <c r="K20">
        <v>3325693.9245162308</v>
      </c>
      <c r="L20">
        <v>3274614.84141111</v>
      </c>
      <c r="M20">
        <v>3082907.9531194819</v>
      </c>
      <c r="N20">
        <v>2191139.3114740169</v>
      </c>
      <c r="O20">
        <v>2045067.3176163631</v>
      </c>
      <c r="P20">
        <v>1995866.4835244</v>
      </c>
      <c r="Q20">
        <v>1570553.158389953</v>
      </c>
      <c r="R20">
        <v>1503356.2077822541</v>
      </c>
      <c r="S20">
        <v>1281836.2354451001</v>
      </c>
      <c r="T20">
        <v>1257303.5538103159</v>
      </c>
      <c r="U20">
        <v>1318198.1300306241</v>
      </c>
      <c r="V20">
        <v>1443919.9580838131</v>
      </c>
      <c r="W20">
        <v>1303647.4921154119</v>
      </c>
      <c r="X20">
        <v>805224.83501450543</v>
      </c>
      <c r="Y20">
        <v>806871.02067790192</v>
      </c>
      <c r="Z20">
        <v>386006.33969231852</v>
      </c>
      <c r="AB20" s="20">
        <f t="shared" si="1"/>
        <v>44464245.518496841</v>
      </c>
      <c r="AC20" s="5">
        <f t="shared" si="2"/>
        <v>34</v>
      </c>
      <c r="AD20" s="6">
        <f t="shared" si="0"/>
        <v>1.2582059857839278</v>
      </c>
      <c r="AE20" s="6">
        <f t="shared" si="3"/>
        <v>0</v>
      </c>
      <c r="AF20" s="6"/>
      <c r="AH20" s="13"/>
      <c r="AI20" s="13"/>
      <c r="AJ20" s="14"/>
      <c r="AK20" s="14"/>
      <c r="AL20" s="12"/>
    </row>
    <row r="21" spans="1:38" x14ac:dyDescent="0.25">
      <c r="A21" s="1">
        <v>20</v>
      </c>
      <c r="B21">
        <v>7460480.0095654652</v>
      </c>
      <c r="C21">
        <v>7509498.9016988873</v>
      </c>
      <c r="D21">
        <v>6701484.5403156532</v>
      </c>
      <c r="E21">
        <v>4856310.6327738091</v>
      </c>
      <c r="F21">
        <v>4870619.3086901587</v>
      </c>
      <c r="G21">
        <v>4514918.9966297634</v>
      </c>
      <c r="H21">
        <v>4112933.8546864288</v>
      </c>
      <c r="I21">
        <v>2818567.8745178021</v>
      </c>
      <c r="J21">
        <v>2841251.8261021399</v>
      </c>
      <c r="K21">
        <v>2671157.853507557</v>
      </c>
      <c r="L21">
        <v>2590937.5261409748</v>
      </c>
      <c r="M21">
        <v>2427081.8655656921</v>
      </c>
      <c r="N21">
        <v>1932430.4548848751</v>
      </c>
      <c r="O21">
        <v>1788291.1726715791</v>
      </c>
      <c r="P21">
        <v>1689091.131940888</v>
      </c>
      <c r="Q21">
        <v>1246753.070257111</v>
      </c>
      <c r="R21">
        <v>1172181.553744592</v>
      </c>
      <c r="S21">
        <v>1024107.6937251129</v>
      </c>
      <c r="T21">
        <v>1015635.323171325</v>
      </c>
      <c r="U21">
        <v>1101054.5883629119</v>
      </c>
      <c r="V21">
        <v>1201271.018162288</v>
      </c>
      <c r="W21">
        <v>1118089.354174725</v>
      </c>
      <c r="X21">
        <v>729923.49132108304</v>
      </c>
      <c r="Y21">
        <v>761206.3365465625</v>
      </c>
      <c r="Z21">
        <v>329230.7838990165</v>
      </c>
      <c r="AB21" s="20">
        <f t="shared" si="1"/>
        <v>39031232.907717161</v>
      </c>
      <c r="AC21" s="5">
        <f t="shared" si="2"/>
        <v>95</v>
      </c>
      <c r="AD21" s="6">
        <f t="shared" si="0"/>
        <v>0.48562493133697682</v>
      </c>
      <c r="AE21" s="6">
        <f t="shared" si="3"/>
        <v>0</v>
      </c>
      <c r="AF21" s="6"/>
      <c r="AH21" s="13"/>
      <c r="AI21" s="13"/>
      <c r="AJ21" s="14"/>
      <c r="AK21" s="14"/>
      <c r="AL21" s="12"/>
    </row>
    <row r="22" spans="1:38" x14ac:dyDescent="0.25">
      <c r="A22" s="1">
        <v>21</v>
      </c>
      <c r="B22">
        <v>6595954.4187767953</v>
      </c>
      <c r="C22">
        <v>6880221.5084884726</v>
      </c>
      <c r="D22">
        <v>6157532.3278425671</v>
      </c>
      <c r="E22">
        <v>4369726.4513053764</v>
      </c>
      <c r="F22">
        <v>4470058.7483607642</v>
      </c>
      <c r="G22">
        <v>4131591.6240311279</v>
      </c>
      <c r="H22">
        <v>3855057.983764065</v>
      </c>
      <c r="I22">
        <v>2785491.56845742</v>
      </c>
      <c r="J22">
        <v>2875290.1361572961</v>
      </c>
      <c r="K22">
        <v>2783729.1550384001</v>
      </c>
      <c r="L22">
        <v>2735068.142086871</v>
      </c>
      <c r="M22">
        <v>2628027.5093357372</v>
      </c>
      <c r="N22">
        <v>2288192.6439491231</v>
      </c>
      <c r="O22">
        <v>2162794.7833912452</v>
      </c>
      <c r="P22">
        <v>2136869.4533867878</v>
      </c>
      <c r="Q22">
        <v>1681965.724214067</v>
      </c>
      <c r="R22">
        <v>1621922.054985479</v>
      </c>
      <c r="S22">
        <v>1577599.9757124239</v>
      </c>
      <c r="T22">
        <v>1581680.54164723</v>
      </c>
      <c r="U22">
        <v>1757469.5158345241</v>
      </c>
      <c r="V22">
        <v>2013627.5516010709</v>
      </c>
      <c r="W22">
        <v>1913125.1602924729</v>
      </c>
      <c r="X22">
        <v>1562740.136724232</v>
      </c>
      <c r="Y22">
        <v>1557930.007994771</v>
      </c>
      <c r="Z22">
        <v>944707.1012254802</v>
      </c>
      <c r="AB22" s="20">
        <f t="shared" si="1"/>
        <v>39015711.156412877</v>
      </c>
      <c r="AC22" s="5">
        <f t="shared" si="2"/>
        <v>96</v>
      </c>
      <c r="AD22" s="6">
        <f t="shared" si="0"/>
        <v>0.48341771927092458</v>
      </c>
      <c r="AE22" s="6">
        <f t="shared" si="3"/>
        <v>0</v>
      </c>
      <c r="AF22" s="6"/>
      <c r="AH22" s="13"/>
      <c r="AI22" s="13"/>
      <c r="AJ22" s="14"/>
      <c r="AK22" s="14"/>
      <c r="AL22" s="12"/>
    </row>
    <row r="23" spans="1:38" x14ac:dyDescent="0.25">
      <c r="A23" s="1">
        <v>22</v>
      </c>
      <c r="B23">
        <v>7635471.7592919664</v>
      </c>
      <c r="C23">
        <v>7695370.1206172537</v>
      </c>
      <c r="D23">
        <v>6853006.096756326</v>
      </c>
      <c r="E23">
        <v>5055491.3587833894</v>
      </c>
      <c r="F23">
        <v>5123886.4339034613</v>
      </c>
      <c r="G23">
        <v>4730511.4003684036</v>
      </c>
      <c r="H23">
        <v>4176082.301691853</v>
      </c>
      <c r="I23">
        <v>3085644.1237457041</v>
      </c>
      <c r="J23">
        <v>3099534.708855594</v>
      </c>
      <c r="K23">
        <v>2912061.9284880622</v>
      </c>
      <c r="L23">
        <v>2791194.07852421</v>
      </c>
      <c r="M23">
        <v>2606626.7100364198</v>
      </c>
      <c r="N23">
        <v>2178815.7749375119</v>
      </c>
      <c r="O23">
        <v>2079123.253600372</v>
      </c>
      <c r="P23">
        <v>2009448.899808631</v>
      </c>
      <c r="Q23">
        <v>1485457.1343481001</v>
      </c>
      <c r="R23">
        <v>1470155.4555644791</v>
      </c>
      <c r="S23">
        <v>1288012.540687633</v>
      </c>
      <c r="T23">
        <v>1273694.6664670131</v>
      </c>
      <c r="U23">
        <v>1320110.0824509501</v>
      </c>
      <c r="V23">
        <v>1450569.800477705</v>
      </c>
      <c r="W23">
        <v>1299082.007340298</v>
      </c>
      <c r="X23">
        <v>1018540.363805328</v>
      </c>
      <c r="Y23">
        <v>1029402.893537052</v>
      </c>
      <c r="Z23">
        <v>594585.14211584895</v>
      </c>
      <c r="AB23" s="20">
        <f t="shared" si="1"/>
        <v>41503413.901576616</v>
      </c>
      <c r="AC23" s="5">
        <f t="shared" si="2"/>
        <v>63</v>
      </c>
      <c r="AD23" s="6">
        <f t="shared" si="0"/>
        <v>0.8371720997035812</v>
      </c>
      <c r="AE23" s="6">
        <f t="shared" si="3"/>
        <v>0</v>
      </c>
      <c r="AF23" s="6"/>
      <c r="AH23" s="13"/>
      <c r="AI23" s="13"/>
      <c r="AJ23" s="14"/>
      <c r="AK23" s="14"/>
      <c r="AL23" s="12"/>
    </row>
    <row r="24" spans="1:38" x14ac:dyDescent="0.25">
      <c r="A24" s="1">
        <v>23</v>
      </c>
      <c r="B24">
        <v>6698181.7207890842</v>
      </c>
      <c r="C24">
        <v>6949388.0576497037</v>
      </c>
      <c r="D24">
        <v>6117871.8264065692</v>
      </c>
      <c r="E24">
        <v>4366682.6547333058</v>
      </c>
      <c r="F24">
        <v>4359425.3141034171</v>
      </c>
      <c r="G24">
        <v>3957949.3938264879</v>
      </c>
      <c r="H24">
        <v>3346992.1668293551</v>
      </c>
      <c r="I24">
        <v>2516591.5631070319</v>
      </c>
      <c r="J24">
        <v>2584746.98224431</v>
      </c>
      <c r="K24">
        <v>2459525.2483823379</v>
      </c>
      <c r="L24">
        <v>2412219.2278952142</v>
      </c>
      <c r="M24">
        <v>2297611.7578076669</v>
      </c>
      <c r="N24">
        <v>2150178.9060342312</v>
      </c>
      <c r="O24">
        <v>2103481.439241509</v>
      </c>
      <c r="P24">
        <v>2004822.5907435629</v>
      </c>
      <c r="Q24">
        <v>1529380.8134322511</v>
      </c>
      <c r="R24">
        <v>1512243.994296289</v>
      </c>
      <c r="S24">
        <v>1463306.100381868</v>
      </c>
      <c r="T24">
        <v>1483941.797145745</v>
      </c>
      <c r="U24">
        <v>1567336.3415383981</v>
      </c>
      <c r="V24">
        <v>1779493.911046868</v>
      </c>
      <c r="W24">
        <v>1727105.4388286199</v>
      </c>
      <c r="X24">
        <v>1457499.4016469631</v>
      </c>
      <c r="Y24">
        <v>1503337.46355395</v>
      </c>
      <c r="Z24">
        <v>945240.74499771465</v>
      </c>
      <c r="AB24" s="20">
        <f t="shared" si="1"/>
        <v>37151074.577876978</v>
      </c>
      <c r="AC24" s="5">
        <f t="shared" si="2"/>
        <v>126</v>
      </c>
      <c r="AD24" s="6">
        <f t="shared" si="0"/>
        <v>0.21826411164863613</v>
      </c>
      <c r="AE24" s="6">
        <f t="shared" si="3"/>
        <v>0</v>
      </c>
      <c r="AF24" s="6"/>
      <c r="AH24" s="13"/>
      <c r="AI24" s="13"/>
      <c r="AJ24" s="14"/>
      <c r="AK24" s="14"/>
      <c r="AL24" s="12"/>
    </row>
    <row r="25" spans="1:38" x14ac:dyDescent="0.25">
      <c r="A25" s="1">
        <v>24</v>
      </c>
      <c r="B25">
        <v>7059043.1708600707</v>
      </c>
      <c r="C25">
        <v>7251975.5400632564</v>
      </c>
      <c r="D25">
        <v>6484240.4736333024</v>
      </c>
      <c r="E25">
        <v>4655107.1132810507</v>
      </c>
      <c r="F25">
        <v>4676378.6028442262</v>
      </c>
      <c r="G25">
        <v>4348740.165152099</v>
      </c>
      <c r="H25">
        <v>4035259.828163343</v>
      </c>
      <c r="I25">
        <v>2887829.9573793029</v>
      </c>
      <c r="J25">
        <v>2978326.0773107242</v>
      </c>
      <c r="K25">
        <v>2804396.6929796389</v>
      </c>
      <c r="L25">
        <v>2764194.0517516909</v>
      </c>
      <c r="M25">
        <v>2621872.4454640439</v>
      </c>
      <c r="N25">
        <v>2180828.5447723852</v>
      </c>
      <c r="O25">
        <v>2118038.459698448</v>
      </c>
      <c r="P25">
        <v>2095364.325295737</v>
      </c>
      <c r="Q25">
        <v>1600124.7924129539</v>
      </c>
      <c r="R25">
        <v>1569167.7428003631</v>
      </c>
      <c r="S25">
        <v>1421431.4737201249</v>
      </c>
      <c r="T25">
        <v>1386189.184136918</v>
      </c>
      <c r="U25">
        <v>1483099.361581967</v>
      </c>
      <c r="V25">
        <v>1582488.167309572</v>
      </c>
      <c r="W25">
        <v>1459358.4951426459</v>
      </c>
      <c r="X25">
        <v>1099544.9255855919</v>
      </c>
      <c r="Y25">
        <v>1132476.7112504989</v>
      </c>
      <c r="Z25">
        <v>590510.38052589516</v>
      </c>
      <c r="AB25" s="20">
        <f t="shared" si="1"/>
        <v>39808481.340584785</v>
      </c>
      <c r="AC25" s="5">
        <f t="shared" si="2"/>
        <v>82</v>
      </c>
      <c r="AD25" s="6">
        <f t="shared" si="0"/>
        <v>0.59615061144319959</v>
      </c>
      <c r="AE25" s="6">
        <f t="shared" si="3"/>
        <v>0</v>
      </c>
      <c r="AF25" s="6"/>
      <c r="AH25" s="13"/>
      <c r="AI25" s="13"/>
      <c r="AJ25" s="14"/>
      <c r="AK25" s="14"/>
      <c r="AL25" s="12"/>
    </row>
    <row r="26" spans="1:38" x14ac:dyDescent="0.25">
      <c r="A26" s="1">
        <v>25</v>
      </c>
      <c r="B26">
        <v>6518205.1760668904</v>
      </c>
      <c r="C26">
        <v>6637165.8995766379</v>
      </c>
      <c r="D26">
        <v>5849972.214996689</v>
      </c>
      <c r="E26">
        <v>3967600.8384983609</v>
      </c>
      <c r="F26">
        <v>3988442.2917357581</v>
      </c>
      <c r="G26">
        <v>3661435.5976603362</v>
      </c>
      <c r="H26">
        <v>3276144.6376503608</v>
      </c>
      <c r="I26">
        <v>2314024.8119059438</v>
      </c>
      <c r="J26">
        <v>2345680.2591271149</v>
      </c>
      <c r="K26">
        <v>2233287.0576322218</v>
      </c>
      <c r="L26">
        <v>2190732.9277209672</v>
      </c>
      <c r="M26">
        <v>2101322.861929304</v>
      </c>
      <c r="N26">
        <v>1911802.281343404</v>
      </c>
      <c r="O26">
        <v>1811876.3130623079</v>
      </c>
      <c r="P26">
        <v>1776126.060901074</v>
      </c>
      <c r="Q26">
        <v>1351309.501118917</v>
      </c>
      <c r="R26">
        <v>1338111.75032286</v>
      </c>
      <c r="S26">
        <v>1297881.708389197</v>
      </c>
      <c r="T26">
        <v>1309919.0323015209</v>
      </c>
      <c r="U26">
        <v>1387344.0268420309</v>
      </c>
      <c r="V26">
        <v>1522779.139649878</v>
      </c>
      <c r="W26">
        <v>1433859.635263162</v>
      </c>
      <c r="X26">
        <v>1117970.2112024999</v>
      </c>
      <c r="Y26">
        <v>1202727.1053496569</v>
      </c>
      <c r="Z26">
        <v>734999.90001350769</v>
      </c>
      <c r="AB26" s="20">
        <f t="shared" si="1"/>
        <v>34314161.268765569</v>
      </c>
      <c r="AC26" s="5">
        <f t="shared" si="2"/>
        <v>176</v>
      </c>
      <c r="AD26" s="6">
        <f t="shared" si="0"/>
        <v>-0.18514843913013862</v>
      </c>
      <c r="AE26" s="6">
        <f t="shared" si="3"/>
        <v>0</v>
      </c>
      <c r="AF26" s="6"/>
      <c r="AH26" s="13"/>
      <c r="AI26" s="13"/>
      <c r="AJ26" s="14"/>
      <c r="AK26" s="14"/>
      <c r="AL26" s="12"/>
    </row>
    <row r="27" spans="1:38" x14ac:dyDescent="0.25">
      <c r="A27" s="1">
        <v>26</v>
      </c>
      <c r="B27">
        <v>6635539.2848219778</v>
      </c>
      <c r="C27">
        <v>6941084.2109818924</v>
      </c>
      <c r="D27">
        <v>6259623.1028861087</v>
      </c>
      <c r="E27">
        <v>4444719.8763300851</v>
      </c>
      <c r="F27">
        <v>4457882.5257222652</v>
      </c>
      <c r="G27">
        <v>4059298.256742348</v>
      </c>
      <c r="H27">
        <v>3537274.4877588749</v>
      </c>
      <c r="I27">
        <v>2514714.8186695408</v>
      </c>
      <c r="J27">
        <v>2536490.9951792769</v>
      </c>
      <c r="K27">
        <v>2408777.9991096882</v>
      </c>
      <c r="L27">
        <v>2349993.545373627</v>
      </c>
      <c r="M27">
        <v>2214237.636628821</v>
      </c>
      <c r="N27">
        <v>1951378.5164474109</v>
      </c>
      <c r="O27">
        <v>1839072.360373162</v>
      </c>
      <c r="P27">
        <v>1769699.7367542321</v>
      </c>
      <c r="Q27">
        <v>1326379.32882305</v>
      </c>
      <c r="R27">
        <v>1265761.9663629781</v>
      </c>
      <c r="S27">
        <v>1135401.799239276</v>
      </c>
      <c r="T27">
        <v>1131404.5945650099</v>
      </c>
      <c r="U27">
        <v>1268529.6110509669</v>
      </c>
      <c r="V27">
        <v>1345463.899198334</v>
      </c>
      <c r="W27">
        <v>1288308.6667372631</v>
      </c>
      <c r="X27">
        <v>966403.739830198</v>
      </c>
      <c r="Y27">
        <v>1014606.468365152</v>
      </c>
      <c r="Z27">
        <v>473656.48817191971</v>
      </c>
      <c r="AB27" s="20">
        <f t="shared" si="1"/>
        <v>36377233.629555978</v>
      </c>
      <c r="AC27" s="5">
        <f t="shared" si="2"/>
        <v>143</v>
      </c>
      <c r="AD27" s="6">
        <f t="shared" si="0"/>
        <v>0.10822298002272047</v>
      </c>
      <c r="AE27" s="6">
        <f t="shared" si="3"/>
        <v>0</v>
      </c>
      <c r="AF27" s="6"/>
      <c r="AH27" s="13"/>
      <c r="AI27" s="13"/>
      <c r="AJ27" s="14"/>
      <c r="AK27" s="14"/>
      <c r="AL27" s="12"/>
    </row>
    <row r="28" spans="1:38" x14ac:dyDescent="0.25">
      <c r="A28" s="1">
        <v>27</v>
      </c>
      <c r="B28">
        <v>6511096.7494054884</v>
      </c>
      <c r="C28">
        <v>6550053.8927971441</v>
      </c>
      <c r="D28">
        <v>5650559.3532968191</v>
      </c>
      <c r="E28">
        <v>3633276.1061828719</v>
      </c>
      <c r="F28">
        <v>3621874.1967769992</v>
      </c>
      <c r="G28">
        <v>3190429.0967370681</v>
      </c>
      <c r="H28">
        <v>2735554.7680467581</v>
      </c>
      <c r="I28">
        <v>1741093.4646224009</v>
      </c>
      <c r="J28">
        <v>1775591.823352925</v>
      </c>
      <c r="K28">
        <v>1653014.5868543091</v>
      </c>
      <c r="L28">
        <v>1536777.530822108</v>
      </c>
      <c r="M28">
        <v>1381882.886505055</v>
      </c>
      <c r="N28">
        <v>1066902.7723819029</v>
      </c>
      <c r="O28">
        <v>914845.62525017501</v>
      </c>
      <c r="P28">
        <v>918111.98911095236</v>
      </c>
      <c r="Q28">
        <v>711324.65381969465</v>
      </c>
      <c r="R28">
        <v>669755.11387193948</v>
      </c>
      <c r="S28">
        <v>600538.81613096921</v>
      </c>
      <c r="T28">
        <v>569331.29039797187</v>
      </c>
      <c r="U28">
        <v>538908.6155565714</v>
      </c>
      <c r="V28">
        <v>594688.53947886103</v>
      </c>
      <c r="W28">
        <v>429287.26069840492</v>
      </c>
      <c r="X28">
        <v>222958.7351899643</v>
      </c>
      <c r="Y28">
        <v>198345.9855147865</v>
      </c>
      <c r="Z28">
        <v>116430.5506419829</v>
      </c>
      <c r="AB28" s="20">
        <f t="shared" si="1"/>
        <v>28103488.799118679</v>
      </c>
      <c r="AC28" s="5">
        <f t="shared" si="2"/>
        <v>261</v>
      </c>
      <c r="AD28" s="6">
        <f t="shared" si="0"/>
        <v>-1.0683136789648859</v>
      </c>
      <c r="AE28" s="6">
        <f t="shared" si="3"/>
        <v>0</v>
      </c>
      <c r="AF28" s="6"/>
      <c r="AH28" s="13"/>
      <c r="AI28" s="13"/>
      <c r="AJ28" s="14"/>
      <c r="AK28" s="14"/>
      <c r="AL28" s="12"/>
    </row>
    <row r="29" spans="1:38" x14ac:dyDescent="0.25">
      <c r="A29" s="1">
        <v>28</v>
      </c>
      <c r="B29">
        <v>5840597.996417528</v>
      </c>
      <c r="C29">
        <v>5968056.8099062517</v>
      </c>
      <c r="D29">
        <v>5185668.890968496</v>
      </c>
      <c r="E29">
        <v>3082923.7507923092</v>
      </c>
      <c r="F29">
        <v>2954869.1249354989</v>
      </c>
      <c r="G29">
        <v>2508679.068121904</v>
      </c>
      <c r="H29">
        <v>2136469.8458747352</v>
      </c>
      <c r="I29">
        <v>1295145.2636766681</v>
      </c>
      <c r="J29">
        <v>1323168.5852572981</v>
      </c>
      <c r="K29">
        <v>1199312.0745349301</v>
      </c>
      <c r="L29">
        <v>1140799.816470688</v>
      </c>
      <c r="M29">
        <v>1056628.0390951619</v>
      </c>
      <c r="N29">
        <v>953927.73956426803</v>
      </c>
      <c r="O29">
        <v>844801.97689008259</v>
      </c>
      <c r="P29">
        <v>787883.76380888233</v>
      </c>
      <c r="Q29">
        <v>540644.99276537728</v>
      </c>
      <c r="R29">
        <v>480185.07002142997</v>
      </c>
      <c r="S29">
        <v>443774.10493195389</v>
      </c>
      <c r="T29">
        <v>410544.17660915951</v>
      </c>
      <c r="U29">
        <v>420174.70198760851</v>
      </c>
      <c r="V29">
        <v>504615.71239385061</v>
      </c>
      <c r="W29">
        <v>401243.38440027757</v>
      </c>
      <c r="X29">
        <v>304144.6304788409</v>
      </c>
      <c r="Y29">
        <v>323167.32239572</v>
      </c>
      <c r="Z29">
        <v>110382.23099847201</v>
      </c>
      <c r="AB29" s="20">
        <f t="shared" si="1"/>
        <v>23721027.229814067</v>
      </c>
      <c r="AC29" s="5">
        <f t="shared" si="2"/>
        <v>296</v>
      </c>
      <c r="AD29" s="6">
        <f t="shared" si="0"/>
        <v>-1.6915050872765089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38" x14ac:dyDescent="0.25">
      <c r="A30" s="1">
        <v>29</v>
      </c>
      <c r="B30">
        <v>7615439.0532414941</v>
      </c>
      <c r="C30">
        <v>7881344.1734519619</v>
      </c>
      <c r="D30">
        <v>7300713.1256448468</v>
      </c>
      <c r="E30">
        <v>5546553.4387207832</v>
      </c>
      <c r="F30">
        <v>5784456.2547102496</v>
      </c>
      <c r="G30">
        <v>5544744.3172621252</v>
      </c>
      <c r="H30">
        <v>5217899.8643897818</v>
      </c>
      <c r="I30">
        <v>3817999.2902389839</v>
      </c>
      <c r="J30">
        <v>3850209.9137646491</v>
      </c>
      <c r="K30">
        <v>3669839.329076671</v>
      </c>
      <c r="L30">
        <v>3573504.1896227212</v>
      </c>
      <c r="M30">
        <v>3449456.911582496</v>
      </c>
      <c r="N30">
        <v>2648219.756286839</v>
      </c>
      <c r="O30">
        <v>2517365.534471998</v>
      </c>
      <c r="P30">
        <v>2467135.0337304762</v>
      </c>
      <c r="Q30">
        <v>1939936.5527716801</v>
      </c>
      <c r="R30">
        <v>1928959.5484697111</v>
      </c>
      <c r="S30">
        <v>1700693.84330435</v>
      </c>
      <c r="T30">
        <v>1688704.289327852</v>
      </c>
      <c r="U30">
        <v>1810333.133107909</v>
      </c>
      <c r="V30">
        <v>1900552.051780622</v>
      </c>
      <c r="W30">
        <v>1819223.8934009459</v>
      </c>
      <c r="X30">
        <v>1360592.7371635849</v>
      </c>
      <c r="Y30">
        <v>1409796.3337864771</v>
      </c>
      <c r="Z30">
        <v>900891.34223072359</v>
      </c>
      <c r="AB30" s="20">
        <f t="shared" si="1"/>
        <v>48053012.935078658</v>
      </c>
      <c r="AC30" s="5">
        <f t="shared" si="2"/>
        <v>14</v>
      </c>
      <c r="AD30" s="6">
        <f t="shared" si="0"/>
        <v>1.7685331124624997</v>
      </c>
      <c r="AE30" s="6">
        <f t="shared" si="3"/>
        <v>48053012.935078658</v>
      </c>
      <c r="AF30" s="6"/>
      <c r="AH30" s="13"/>
      <c r="AI30" s="13"/>
      <c r="AJ30" s="14"/>
      <c r="AK30" s="14"/>
      <c r="AL30" s="12"/>
    </row>
    <row r="31" spans="1:38" x14ac:dyDescent="0.25">
      <c r="A31" s="1">
        <v>30</v>
      </c>
      <c r="B31">
        <v>6337191.5633604098</v>
      </c>
      <c r="C31">
        <v>6276527.8655791972</v>
      </c>
      <c r="D31">
        <v>5659933.0055304663</v>
      </c>
      <c r="E31">
        <v>3573264.9556724932</v>
      </c>
      <c r="F31">
        <v>3574129.291158482</v>
      </c>
      <c r="G31">
        <v>3251715.1766825612</v>
      </c>
      <c r="H31">
        <v>3178418.7829714632</v>
      </c>
      <c r="I31">
        <v>1950538.612734817</v>
      </c>
      <c r="J31">
        <v>1965594.7505108409</v>
      </c>
      <c r="K31">
        <v>1849889.7549903111</v>
      </c>
      <c r="L31">
        <v>1720434.016331075</v>
      </c>
      <c r="M31">
        <v>1579953.316761073</v>
      </c>
      <c r="N31">
        <v>1214644.614560124</v>
      </c>
      <c r="O31">
        <v>1145103.3260839451</v>
      </c>
      <c r="P31">
        <v>1125849.078941446</v>
      </c>
      <c r="Q31">
        <v>755103.79399250448</v>
      </c>
      <c r="R31">
        <v>700589.57126632158</v>
      </c>
      <c r="S31">
        <v>566662.72452284</v>
      </c>
      <c r="T31">
        <v>506570.42509339878</v>
      </c>
      <c r="U31">
        <v>532593.56496821227</v>
      </c>
      <c r="V31">
        <v>573401.92551083537</v>
      </c>
      <c r="W31">
        <v>466179.44443622307</v>
      </c>
      <c r="X31">
        <v>231208.27706193589</v>
      </c>
      <c r="Y31">
        <v>211086.3692947797</v>
      </c>
      <c r="Z31">
        <v>123192.4739416809</v>
      </c>
      <c r="AB31" s="20">
        <f t="shared" si="1"/>
        <v>28904848.678763274</v>
      </c>
      <c r="AC31" s="5">
        <f t="shared" si="2"/>
        <v>248</v>
      </c>
      <c r="AD31" s="6">
        <f t="shared" si="0"/>
        <v>-0.95435932156492131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38" x14ac:dyDescent="0.25">
      <c r="A32" s="1">
        <v>31</v>
      </c>
      <c r="B32">
        <v>6509305.564833276</v>
      </c>
      <c r="C32">
        <v>6710949.834611319</v>
      </c>
      <c r="D32">
        <v>5948382.2817098238</v>
      </c>
      <c r="E32">
        <v>3939627.5734215109</v>
      </c>
      <c r="F32">
        <v>3955438.382169717</v>
      </c>
      <c r="G32">
        <v>3527841.242626905</v>
      </c>
      <c r="H32">
        <v>3053387.5572992298</v>
      </c>
      <c r="I32">
        <v>2026954.2842263491</v>
      </c>
      <c r="J32">
        <v>2071000.8593121991</v>
      </c>
      <c r="K32">
        <v>1854216.4777524311</v>
      </c>
      <c r="L32">
        <v>1754359.7488105909</v>
      </c>
      <c r="M32">
        <v>1668669.608832153</v>
      </c>
      <c r="N32">
        <v>1464454.8303592149</v>
      </c>
      <c r="O32">
        <v>1323132.376939266</v>
      </c>
      <c r="P32">
        <v>1211205.505445556</v>
      </c>
      <c r="Q32">
        <v>813660.50426824135</v>
      </c>
      <c r="R32">
        <v>789932.30534804892</v>
      </c>
      <c r="S32">
        <v>799230.90342012886</v>
      </c>
      <c r="T32">
        <v>754977.84180747822</v>
      </c>
      <c r="U32">
        <v>771742.02032698051</v>
      </c>
      <c r="V32">
        <v>773291.97607584158</v>
      </c>
      <c r="W32">
        <v>610335.07922113477</v>
      </c>
      <c r="X32">
        <v>412253.46374048968</v>
      </c>
      <c r="Y32">
        <v>440341.96175296587</v>
      </c>
      <c r="Z32">
        <v>176186.78727317901</v>
      </c>
      <c r="AB32" s="20">
        <f t="shared" si="1"/>
        <v>31075350.654816583</v>
      </c>
      <c r="AC32" s="5">
        <f t="shared" si="2"/>
        <v>225</v>
      </c>
      <c r="AD32" s="6">
        <f t="shared" si="0"/>
        <v>-0.64571127940662987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5591616.060093971</v>
      </c>
      <c r="C33">
        <v>5557160.0421648854</v>
      </c>
      <c r="D33">
        <v>4818931.0156107945</v>
      </c>
      <c r="E33">
        <v>2567342.0740740821</v>
      </c>
      <c r="F33">
        <v>2451166.5166882519</v>
      </c>
      <c r="G33">
        <v>2013064.4094429889</v>
      </c>
      <c r="H33">
        <v>1598931.5557368139</v>
      </c>
      <c r="I33">
        <v>913518.26722829125</v>
      </c>
      <c r="J33">
        <v>935359.61592435802</v>
      </c>
      <c r="K33">
        <v>825037.49219887843</v>
      </c>
      <c r="L33">
        <v>763189.15619238559</v>
      </c>
      <c r="M33">
        <v>650378.08046478999</v>
      </c>
      <c r="N33">
        <v>584144.73635587061</v>
      </c>
      <c r="O33">
        <v>495859.01581100549</v>
      </c>
      <c r="P33">
        <v>459618.26329750352</v>
      </c>
      <c r="Q33">
        <v>319762.5771222933</v>
      </c>
      <c r="R33">
        <v>293582.49648105708</v>
      </c>
      <c r="S33">
        <v>289087.63689619879</v>
      </c>
      <c r="T33">
        <v>294366.43945145857</v>
      </c>
      <c r="U33">
        <v>283384.67988723412</v>
      </c>
      <c r="V33">
        <v>258828.51006405419</v>
      </c>
      <c r="W33">
        <v>149269.36864130551</v>
      </c>
      <c r="X33">
        <v>82871.304522203398</v>
      </c>
      <c r="Y33">
        <v>88880.10517239818</v>
      </c>
      <c r="Z33">
        <v>106289.2787605734</v>
      </c>
      <c r="AB33" s="20">
        <f t="shared" si="1"/>
        <v>19514913.482660417</v>
      </c>
      <c r="AC33" s="5">
        <f t="shared" si="2"/>
        <v>310</v>
      </c>
      <c r="AD33" s="6">
        <f t="shared" si="0"/>
        <v>-2.2896196190654288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5946525.5413357988</v>
      </c>
      <c r="C34">
        <v>6074159.1352076326</v>
      </c>
      <c r="D34">
        <v>5425843.9350564824</v>
      </c>
      <c r="E34">
        <v>3240584.4279335528</v>
      </c>
      <c r="F34">
        <v>3196674.5737950592</v>
      </c>
      <c r="G34">
        <v>2757658.004161553</v>
      </c>
      <c r="H34">
        <v>2517628.0065982318</v>
      </c>
      <c r="I34">
        <v>1611891.1150613939</v>
      </c>
      <c r="J34">
        <v>1609129.1887883979</v>
      </c>
      <c r="K34">
        <v>1366305.7059262239</v>
      </c>
      <c r="L34">
        <v>1249797.231094474</v>
      </c>
      <c r="M34">
        <v>1161309.930141692</v>
      </c>
      <c r="N34">
        <v>852312.55768825894</v>
      </c>
      <c r="O34">
        <v>782139.31779472972</v>
      </c>
      <c r="P34">
        <v>693496.26725260075</v>
      </c>
      <c r="Q34">
        <v>504972.67861177068</v>
      </c>
      <c r="R34">
        <v>455336.28028631618</v>
      </c>
      <c r="S34">
        <v>396050.04425235197</v>
      </c>
      <c r="T34">
        <v>358442.00564418483</v>
      </c>
      <c r="U34">
        <v>298680.93300273007</v>
      </c>
      <c r="V34">
        <v>282958.33957991551</v>
      </c>
      <c r="W34">
        <v>189210.94885366139</v>
      </c>
      <c r="X34">
        <v>137219.74833413429</v>
      </c>
      <c r="Y34">
        <v>114734.4158462382</v>
      </c>
      <c r="Z34">
        <v>132420.66646354421</v>
      </c>
      <c r="AB34" s="20">
        <f t="shared" si="1"/>
        <v>24999981.669036433</v>
      </c>
      <c r="AC34" s="5">
        <f t="shared" si="2"/>
        <v>291</v>
      </c>
      <c r="AD34" s="6">
        <f t="shared" si="0"/>
        <v>-1.5096361979454709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6849920.2920949906</v>
      </c>
      <c r="C35">
        <v>7141441.8743141182</v>
      </c>
      <c r="D35">
        <v>6695479.8565187026</v>
      </c>
      <c r="E35">
        <v>4775195.3535693651</v>
      </c>
      <c r="F35">
        <v>5136385.9584423928</v>
      </c>
      <c r="G35">
        <v>4903084.251011366</v>
      </c>
      <c r="H35">
        <v>4894251.8327147029</v>
      </c>
      <c r="I35">
        <v>3289349.7585580242</v>
      </c>
      <c r="J35">
        <v>3334075.7184807248</v>
      </c>
      <c r="K35">
        <v>3054052.7798841628</v>
      </c>
      <c r="L35">
        <v>3033197.8838644531</v>
      </c>
      <c r="M35">
        <v>2869236.0171589102</v>
      </c>
      <c r="N35">
        <v>1995461.6512212791</v>
      </c>
      <c r="O35">
        <v>1862229.370281884</v>
      </c>
      <c r="P35">
        <v>1771382.1184849769</v>
      </c>
      <c r="Q35">
        <v>1378833.174301086</v>
      </c>
      <c r="R35">
        <v>1326628.977620082</v>
      </c>
      <c r="S35">
        <v>1099663.589997076</v>
      </c>
      <c r="T35">
        <v>1042266.597091407</v>
      </c>
      <c r="U35">
        <v>1043023.573901995</v>
      </c>
      <c r="V35">
        <v>1140588.648485723</v>
      </c>
      <c r="W35">
        <v>993766.87983751157</v>
      </c>
      <c r="X35">
        <v>538147.27783276013</v>
      </c>
      <c r="Y35">
        <v>554532.11363849824</v>
      </c>
      <c r="Z35">
        <v>245309.49009467909</v>
      </c>
      <c r="AB35" s="20">
        <f t="shared" si="1"/>
        <v>40987960.052220732</v>
      </c>
      <c r="AC35" s="5">
        <f t="shared" si="2"/>
        <v>70</v>
      </c>
      <c r="AD35" s="6">
        <f t="shared" si="0"/>
        <v>0.76387393034833662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6806116.6861380842</v>
      </c>
      <c r="C36">
        <v>7055238.9908760153</v>
      </c>
      <c r="D36">
        <v>6521242.5734530753</v>
      </c>
      <c r="E36">
        <v>4812250.9287695512</v>
      </c>
      <c r="F36">
        <v>4986538.3580007963</v>
      </c>
      <c r="G36">
        <v>4608111.4172700578</v>
      </c>
      <c r="H36">
        <v>4225960.231277559</v>
      </c>
      <c r="I36">
        <v>2941022.6880986709</v>
      </c>
      <c r="J36">
        <v>3011461.1075775758</v>
      </c>
      <c r="K36">
        <v>2819557.8281583898</v>
      </c>
      <c r="L36">
        <v>2726202.6285381</v>
      </c>
      <c r="M36">
        <v>2623774.467245691</v>
      </c>
      <c r="N36">
        <v>2079369.1526040221</v>
      </c>
      <c r="O36">
        <v>1953105.624702082</v>
      </c>
      <c r="P36">
        <v>1884075.558630598</v>
      </c>
      <c r="Q36">
        <v>1423465.498366022</v>
      </c>
      <c r="R36">
        <v>1368567.401655925</v>
      </c>
      <c r="S36">
        <v>1219359.867885038</v>
      </c>
      <c r="T36">
        <v>1224395.597347911</v>
      </c>
      <c r="U36">
        <v>1365502.426551613</v>
      </c>
      <c r="V36">
        <v>1549680.194214779</v>
      </c>
      <c r="W36">
        <v>1383112.3880992541</v>
      </c>
      <c r="X36">
        <v>986078.21853018401</v>
      </c>
      <c r="Y36">
        <v>991315.99989505869</v>
      </c>
      <c r="Z36">
        <v>549767.48011046555</v>
      </c>
      <c r="AB36" s="20">
        <f t="shared" si="1"/>
        <v>39841986.576917</v>
      </c>
      <c r="AC36" s="5">
        <f t="shared" si="2"/>
        <v>81</v>
      </c>
      <c r="AD36" s="6">
        <f t="shared" si="0"/>
        <v>0.60091509712903757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6821202.4313889882</v>
      </c>
      <c r="C37">
        <v>6909955.9292386454</v>
      </c>
      <c r="D37">
        <v>6081700.3622603742</v>
      </c>
      <c r="E37">
        <v>4169896.756859561</v>
      </c>
      <c r="F37">
        <v>4242859.0707951142</v>
      </c>
      <c r="G37">
        <v>3875346.6840829481</v>
      </c>
      <c r="H37">
        <v>3557394.9093553382</v>
      </c>
      <c r="I37">
        <v>2488993.2568305838</v>
      </c>
      <c r="J37">
        <v>2504097.480092274</v>
      </c>
      <c r="K37">
        <v>2319368.5894196811</v>
      </c>
      <c r="L37">
        <v>2238242.138210909</v>
      </c>
      <c r="M37">
        <v>2134067.0262572481</v>
      </c>
      <c r="N37">
        <v>1707976.626083175</v>
      </c>
      <c r="O37">
        <v>1603734.598555529</v>
      </c>
      <c r="P37">
        <v>1486635.67820165</v>
      </c>
      <c r="Q37">
        <v>1138769.2853085019</v>
      </c>
      <c r="R37">
        <v>1063215.961224843</v>
      </c>
      <c r="S37">
        <v>949951.24781922088</v>
      </c>
      <c r="T37">
        <v>957077.53988965077</v>
      </c>
      <c r="U37">
        <v>981066.05339628097</v>
      </c>
      <c r="V37">
        <v>1121883.931566617</v>
      </c>
      <c r="W37">
        <v>986804.88210873993</v>
      </c>
      <c r="X37">
        <v>654490.25708011689</v>
      </c>
      <c r="Y37">
        <v>672878.11236586433</v>
      </c>
      <c r="Z37">
        <v>372017.98215634382</v>
      </c>
      <c r="AB37" s="20">
        <f t="shared" si="1"/>
        <v>34631515.335891783</v>
      </c>
      <c r="AC37" s="5">
        <f t="shared" si="2"/>
        <v>173</v>
      </c>
      <c r="AD37" s="6">
        <f t="shared" si="0"/>
        <v>-0.14002030168997653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6029263.2964060875</v>
      </c>
      <c r="C38">
        <v>6107071.0318908636</v>
      </c>
      <c r="D38">
        <v>5322300.1463990053</v>
      </c>
      <c r="E38">
        <v>3203066.0003729481</v>
      </c>
      <c r="F38">
        <v>3133651.0236764071</v>
      </c>
      <c r="G38">
        <v>2740963.6150074359</v>
      </c>
      <c r="H38">
        <v>2365960.0223051631</v>
      </c>
      <c r="I38">
        <v>1561335.9097555261</v>
      </c>
      <c r="J38">
        <v>1574043.198797968</v>
      </c>
      <c r="K38">
        <v>1412414.2220032711</v>
      </c>
      <c r="L38">
        <v>1335319.421180218</v>
      </c>
      <c r="M38">
        <v>1223828.295363416</v>
      </c>
      <c r="N38">
        <v>989152.23203404201</v>
      </c>
      <c r="O38">
        <v>886756.92786292185</v>
      </c>
      <c r="P38">
        <v>845647.72308426211</v>
      </c>
      <c r="Q38">
        <v>641281.79153748066</v>
      </c>
      <c r="R38">
        <v>604846.65293393482</v>
      </c>
      <c r="S38">
        <v>582410.72434692527</v>
      </c>
      <c r="T38">
        <v>523415.3910570431</v>
      </c>
      <c r="U38">
        <v>468939.14552112372</v>
      </c>
      <c r="V38">
        <v>474013.56107159093</v>
      </c>
      <c r="W38">
        <v>333078.24312584952</v>
      </c>
      <c r="X38">
        <v>152965.27099768969</v>
      </c>
      <c r="Y38">
        <v>138802.74161811281</v>
      </c>
      <c r="Z38">
        <v>118551.18014768</v>
      </c>
      <c r="AB38" s="20">
        <f t="shared" si="1"/>
        <v>25315505.373241372</v>
      </c>
      <c r="AC38" s="5">
        <f t="shared" si="2"/>
        <v>290</v>
      </c>
      <c r="AD38" s="6">
        <f t="shared" si="0"/>
        <v>-1.464768340356847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6344542.8597219568</v>
      </c>
      <c r="C39">
        <v>6604965.3282984607</v>
      </c>
      <c r="D39">
        <v>5906873.0526383603</v>
      </c>
      <c r="E39">
        <v>3982294.9684843882</v>
      </c>
      <c r="F39">
        <v>4221477.7280605789</v>
      </c>
      <c r="G39">
        <v>3937688.7916839789</v>
      </c>
      <c r="H39">
        <v>3713786.828474713</v>
      </c>
      <c r="I39">
        <v>2628450.9390873248</v>
      </c>
      <c r="J39">
        <v>2699414.375889421</v>
      </c>
      <c r="K39">
        <v>2449074.741944734</v>
      </c>
      <c r="L39">
        <v>2342045.7093633031</v>
      </c>
      <c r="M39">
        <v>2203968.5780772031</v>
      </c>
      <c r="N39">
        <v>1655081.110807169</v>
      </c>
      <c r="O39">
        <v>1533441.8423491211</v>
      </c>
      <c r="P39">
        <v>1487794.0215462991</v>
      </c>
      <c r="Q39">
        <v>1135446.134249578</v>
      </c>
      <c r="R39">
        <v>1091332.464279047</v>
      </c>
      <c r="S39">
        <v>970670.67073775444</v>
      </c>
      <c r="T39">
        <v>895775.38384424325</v>
      </c>
      <c r="U39">
        <v>886251.54351596197</v>
      </c>
      <c r="V39">
        <v>935890.36410235264</v>
      </c>
      <c r="W39">
        <v>802793.13736920082</v>
      </c>
      <c r="X39">
        <v>360538.03448319068</v>
      </c>
      <c r="Y39">
        <v>412265.43497349031</v>
      </c>
      <c r="Z39">
        <v>214674.3201867133</v>
      </c>
      <c r="AB39" s="20">
        <f t="shared" si="1"/>
        <v>34286006.981209517</v>
      </c>
      <c r="AC39" s="5">
        <f t="shared" si="2"/>
        <v>177</v>
      </c>
      <c r="AD39" s="6">
        <f t="shared" si="0"/>
        <v>-0.18915201333942727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7398040.7883578744</v>
      </c>
      <c r="C40">
        <v>7605568.2205751091</v>
      </c>
      <c r="D40">
        <v>6887493.0950972494</v>
      </c>
      <c r="E40">
        <v>5183066.2973150006</v>
      </c>
      <c r="F40">
        <v>5479946.5892155161</v>
      </c>
      <c r="G40">
        <v>5122242.2714140452</v>
      </c>
      <c r="H40">
        <v>4506601.6228387319</v>
      </c>
      <c r="I40">
        <v>3252899.9226173409</v>
      </c>
      <c r="J40">
        <v>3294439.9659409951</v>
      </c>
      <c r="K40">
        <v>3046881.2487913752</v>
      </c>
      <c r="L40">
        <v>2900581.7031348739</v>
      </c>
      <c r="M40">
        <v>2810726.7904829378</v>
      </c>
      <c r="N40">
        <v>2148040.123159437</v>
      </c>
      <c r="O40">
        <v>1974909.0516016181</v>
      </c>
      <c r="P40">
        <v>1827065.986813446</v>
      </c>
      <c r="Q40">
        <v>1389880.6614648921</v>
      </c>
      <c r="R40">
        <v>1325215.7770585141</v>
      </c>
      <c r="S40">
        <v>1185989.659768132</v>
      </c>
      <c r="T40">
        <v>1181427.3132087281</v>
      </c>
      <c r="U40">
        <v>1198938.2811246291</v>
      </c>
      <c r="V40">
        <v>1338661.528986932</v>
      </c>
      <c r="W40">
        <v>1188499.2223076459</v>
      </c>
      <c r="X40">
        <v>788551.13158768706</v>
      </c>
      <c r="Y40">
        <v>795243.08094183472</v>
      </c>
      <c r="Z40">
        <v>414701.84996900079</v>
      </c>
      <c r="AB40" s="20">
        <f t="shared" si="1"/>
        <v>42358219.838015817</v>
      </c>
      <c r="AC40" s="5">
        <f t="shared" si="2"/>
        <v>54</v>
      </c>
      <c r="AD40" s="6">
        <f t="shared" si="0"/>
        <v>0.95872655190775857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6747550.9973196052</v>
      </c>
      <c r="C41">
        <v>6961258.7332116831</v>
      </c>
      <c r="D41">
        <v>6178043.5347294668</v>
      </c>
      <c r="E41">
        <v>4339023.2514664698</v>
      </c>
      <c r="F41">
        <v>4363976.332370731</v>
      </c>
      <c r="G41">
        <v>3931462.2422797312</v>
      </c>
      <c r="H41">
        <v>3405338.941438409</v>
      </c>
      <c r="I41">
        <v>2453804.4399336511</v>
      </c>
      <c r="J41">
        <v>2528354.6757047232</v>
      </c>
      <c r="K41">
        <v>2337101.5269605862</v>
      </c>
      <c r="L41">
        <v>2299393.7506292048</v>
      </c>
      <c r="M41">
        <v>2175155.008525427</v>
      </c>
      <c r="N41">
        <v>1895699.09587665</v>
      </c>
      <c r="O41">
        <v>1787489.448529046</v>
      </c>
      <c r="P41">
        <v>1704061.3105012069</v>
      </c>
      <c r="Q41">
        <v>1247817.637914249</v>
      </c>
      <c r="R41">
        <v>1195332.2400817219</v>
      </c>
      <c r="S41">
        <v>1065324.4429573319</v>
      </c>
      <c r="T41">
        <v>1016613.653174324</v>
      </c>
      <c r="U41">
        <v>1119113.199272624</v>
      </c>
      <c r="V41">
        <v>1313612.155202768</v>
      </c>
      <c r="W41">
        <v>1237797.3567016961</v>
      </c>
      <c r="X41">
        <v>990612.27504636196</v>
      </c>
      <c r="Y41">
        <v>1022722.091241109</v>
      </c>
      <c r="Z41">
        <v>497667.94023781479</v>
      </c>
      <c r="AB41" s="20">
        <f t="shared" si="1"/>
        <v>35613108.624213636</v>
      </c>
      <c r="AC41" s="5">
        <f t="shared" si="2"/>
        <v>156</v>
      </c>
      <c r="AD41" s="6">
        <f t="shared" si="0"/>
        <v>-4.3653259931059551E-4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6989692.3065397386</v>
      </c>
      <c r="C42">
        <v>7057679.4024273027</v>
      </c>
      <c r="D42">
        <v>6379511.2882200787</v>
      </c>
      <c r="E42">
        <v>4575560.5828812532</v>
      </c>
      <c r="F42">
        <v>4669945.4349523466</v>
      </c>
      <c r="G42">
        <v>4370019.2121798433</v>
      </c>
      <c r="H42">
        <v>4111980.647676249</v>
      </c>
      <c r="I42">
        <v>2884927.118768224</v>
      </c>
      <c r="J42">
        <v>2933575.4128045179</v>
      </c>
      <c r="K42">
        <v>2742972.5391035038</v>
      </c>
      <c r="L42">
        <v>2658897.0442408719</v>
      </c>
      <c r="M42">
        <v>2563066.1105892458</v>
      </c>
      <c r="N42">
        <v>2114810.4146414259</v>
      </c>
      <c r="O42">
        <v>1974669.867935526</v>
      </c>
      <c r="P42">
        <v>1918509.8637503521</v>
      </c>
      <c r="Q42">
        <v>1478328.2215663821</v>
      </c>
      <c r="R42">
        <v>1464367.012091988</v>
      </c>
      <c r="S42">
        <v>1325768.666823979</v>
      </c>
      <c r="T42">
        <v>1300674.4385659129</v>
      </c>
      <c r="U42">
        <v>1448405.33381123</v>
      </c>
      <c r="V42">
        <v>1557257.159479728</v>
      </c>
      <c r="W42">
        <v>1445440.980855989</v>
      </c>
      <c r="X42">
        <v>1042017.6941528741</v>
      </c>
      <c r="Y42">
        <v>1072328.750736312</v>
      </c>
      <c r="Z42">
        <v>613279.8425706313</v>
      </c>
      <c r="AB42" s="20">
        <f t="shared" si="1"/>
        <v>39051714.434355482</v>
      </c>
      <c r="AC42" s="5">
        <f t="shared" si="2"/>
        <v>94</v>
      </c>
      <c r="AD42" s="6">
        <f t="shared" si="0"/>
        <v>0.48853742953650647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7374597.1362159457</v>
      </c>
      <c r="C43">
        <v>7692763.7230287027</v>
      </c>
      <c r="D43">
        <v>6927012.447284813</v>
      </c>
      <c r="E43">
        <v>5188079.4228003807</v>
      </c>
      <c r="F43">
        <v>5275108.6865213159</v>
      </c>
      <c r="G43">
        <v>4883228.9695650637</v>
      </c>
      <c r="H43">
        <v>4537444.4092497919</v>
      </c>
      <c r="I43">
        <v>3206619.4717874168</v>
      </c>
      <c r="J43">
        <v>3268104.9592657229</v>
      </c>
      <c r="K43">
        <v>3075974.089145252</v>
      </c>
      <c r="L43">
        <v>3017225.1849675099</v>
      </c>
      <c r="M43">
        <v>2971809.942288707</v>
      </c>
      <c r="N43">
        <v>2416713.0921879518</v>
      </c>
      <c r="O43">
        <v>2252628.7881533732</v>
      </c>
      <c r="P43">
        <v>2146985.2871888401</v>
      </c>
      <c r="Q43">
        <v>1651252.7433485079</v>
      </c>
      <c r="R43">
        <v>1597955.50618161</v>
      </c>
      <c r="S43">
        <v>1458440.7482462181</v>
      </c>
      <c r="T43">
        <v>1497275.1807400291</v>
      </c>
      <c r="U43">
        <v>1648899.9802948539</v>
      </c>
      <c r="V43">
        <v>1810941.9627154639</v>
      </c>
      <c r="W43">
        <v>1676539.8343090301</v>
      </c>
      <c r="X43">
        <v>1229214.6193584569</v>
      </c>
      <c r="Y43">
        <v>1274583.3532341651</v>
      </c>
      <c r="Z43">
        <v>783726.21663551009</v>
      </c>
      <c r="AB43" s="20">
        <f t="shared" si="1"/>
        <v>43507432.187395535</v>
      </c>
      <c r="AC43" s="5">
        <f t="shared" si="2"/>
        <v>44</v>
      </c>
      <c r="AD43" s="6">
        <f t="shared" si="0"/>
        <v>1.1221459569917136</v>
      </c>
      <c r="AE43" s="6">
        <f t="shared" si="3"/>
        <v>0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6714676.2955164406</v>
      </c>
      <c r="C44">
        <v>6694335.2028380688</v>
      </c>
      <c r="D44">
        <v>5869286.7830246855</v>
      </c>
      <c r="E44">
        <v>3819827.9757090202</v>
      </c>
      <c r="F44">
        <v>3884202.018895756</v>
      </c>
      <c r="G44">
        <v>3374782.3101030458</v>
      </c>
      <c r="H44">
        <v>2890538.08635716</v>
      </c>
      <c r="I44">
        <v>1838844.0483470671</v>
      </c>
      <c r="J44">
        <v>1815412.451672497</v>
      </c>
      <c r="K44">
        <v>1578370.0287227749</v>
      </c>
      <c r="L44">
        <v>1457586.148683876</v>
      </c>
      <c r="M44">
        <v>1329603.8051697661</v>
      </c>
      <c r="N44">
        <v>1018213.328451626</v>
      </c>
      <c r="O44">
        <v>871262.3896429881</v>
      </c>
      <c r="P44">
        <v>833418.39435761329</v>
      </c>
      <c r="Q44">
        <v>597201.49302992586</v>
      </c>
      <c r="R44">
        <v>554417.96205306263</v>
      </c>
      <c r="S44">
        <v>460960.70546124357</v>
      </c>
      <c r="T44">
        <v>412024.89322642959</v>
      </c>
      <c r="U44">
        <v>407276.78484312719</v>
      </c>
      <c r="V44">
        <v>413190.02717906458</v>
      </c>
      <c r="W44">
        <v>278957.43865540897</v>
      </c>
      <c r="X44">
        <v>142884.08343469389</v>
      </c>
      <c r="Y44">
        <v>124754.5937758519</v>
      </c>
      <c r="Z44">
        <v>124099.527228658</v>
      </c>
      <c r="AB44" s="20">
        <f t="shared" si="1"/>
        <v>28605865.631166998</v>
      </c>
      <c r="AC44" s="5">
        <f t="shared" si="2"/>
        <v>253</v>
      </c>
      <c r="AD44" s="6">
        <f t="shared" si="0"/>
        <v>-0.99687507750397208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6060514.2699308787</v>
      </c>
      <c r="C45">
        <v>6296237.1592734363</v>
      </c>
      <c r="D45">
        <v>5595391.7302327212</v>
      </c>
      <c r="E45">
        <v>3708254.064974267</v>
      </c>
      <c r="F45">
        <v>3662589.812370549</v>
      </c>
      <c r="G45">
        <v>3244281.7848720988</v>
      </c>
      <c r="H45">
        <v>2930244.4648059169</v>
      </c>
      <c r="I45">
        <v>1936227.892301559</v>
      </c>
      <c r="J45">
        <v>1940065.3418414069</v>
      </c>
      <c r="K45">
        <v>1656483.7214655071</v>
      </c>
      <c r="L45">
        <v>1547924.6467493251</v>
      </c>
      <c r="M45">
        <v>1459128.4299744461</v>
      </c>
      <c r="N45">
        <v>1131353.2485084331</v>
      </c>
      <c r="O45">
        <v>1012158.446017253</v>
      </c>
      <c r="P45">
        <v>907590.42794832238</v>
      </c>
      <c r="Q45">
        <v>661139.73623814958</v>
      </c>
      <c r="R45">
        <v>601413.42119480437</v>
      </c>
      <c r="S45">
        <v>546484.79518500087</v>
      </c>
      <c r="T45">
        <v>466273.30409055069</v>
      </c>
      <c r="U45">
        <v>429282.81287759723</v>
      </c>
      <c r="V45">
        <v>405494.28352412791</v>
      </c>
      <c r="W45">
        <v>276884.05845760298</v>
      </c>
      <c r="X45">
        <v>122260.78384966181</v>
      </c>
      <c r="Y45">
        <v>136685.05082243431</v>
      </c>
      <c r="Z45">
        <v>145562.66469450359</v>
      </c>
      <c r="AB45" s="20">
        <f t="shared" si="1"/>
        <v>28176268.555567164</v>
      </c>
      <c r="AC45" s="5">
        <f t="shared" si="2"/>
        <v>258</v>
      </c>
      <c r="AD45" s="6">
        <f t="shared" si="0"/>
        <v>-1.0579643083656352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6374952.3396733738</v>
      </c>
      <c r="C46">
        <v>6718685.6895411136</v>
      </c>
      <c r="D46">
        <v>6115077.4995066151</v>
      </c>
      <c r="E46">
        <v>4280576.1074520284</v>
      </c>
      <c r="F46">
        <v>4642119.1798764775</v>
      </c>
      <c r="G46">
        <v>4285716.804640552</v>
      </c>
      <c r="H46">
        <v>3917314.8715074612</v>
      </c>
      <c r="I46">
        <v>2673163.2974734842</v>
      </c>
      <c r="J46">
        <v>2760750.1465810342</v>
      </c>
      <c r="K46">
        <v>2610034.798915213</v>
      </c>
      <c r="L46">
        <v>2533827.311768821</v>
      </c>
      <c r="M46">
        <v>2413728.6944072442</v>
      </c>
      <c r="N46">
        <v>1817997.6391363209</v>
      </c>
      <c r="O46">
        <v>1694777.2377396589</v>
      </c>
      <c r="P46">
        <v>1665624.579637808</v>
      </c>
      <c r="Q46">
        <v>1257259.3501619699</v>
      </c>
      <c r="R46">
        <v>1210693.6544838061</v>
      </c>
      <c r="S46">
        <v>1103968.794848348</v>
      </c>
      <c r="T46">
        <v>1078752.860934119</v>
      </c>
      <c r="U46">
        <v>1096992.7808847111</v>
      </c>
      <c r="V46">
        <v>1270564.6209471649</v>
      </c>
      <c r="W46">
        <v>1115842.0600415361</v>
      </c>
      <c r="X46">
        <v>711749.17257468926</v>
      </c>
      <c r="Y46">
        <v>683934.02963301702</v>
      </c>
      <c r="Z46">
        <v>311264.07440748211</v>
      </c>
      <c r="AB46" s="20">
        <f t="shared" si="1"/>
        <v>36596759.348323114</v>
      </c>
      <c r="AC46" s="5">
        <f t="shared" si="2"/>
        <v>137</v>
      </c>
      <c r="AD46" s="6">
        <f t="shared" si="0"/>
        <v>0.13943980638289338</v>
      </c>
      <c r="AE46" s="6">
        <f t="shared" si="3"/>
        <v>0</v>
      </c>
      <c r="AF46" s="6"/>
    </row>
    <row r="47" spans="1:38" x14ac:dyDescent="0.25">
      <c r="A47" s="1">
        <v>46</v>
      </c>
      <c r="B47">
        <v>6675934.2681057705</v>
      </c>
      <c r="C47">
        <v>6941771.3971979264</v>
      </c>
      <c r="D47">
        <v>6174766.422711012</v>
      </c>
      <c r="E47">
        <v>4273485.7724786699</v>
      </c>
      <c r="F47">
        <v>4292706.859222237</v>
      </c>
      <c r="G47">
        <v>3845219.5748323849</v>
      </c>
      <c r="H47">
        <v>3533672.220437645</v>
      </c>
      <c r="I47">
        <v>2500639.923728257</v>
      </c>
      <c r="J47">
        <v>2556011.2065354669</v>
      </c>
      <c r="K47">
        <v>2328380.8969391999</v>
      </c>
      <c r="L47">
        <v>2279633.5175640061</v>
      </c>
      <c r="M47">
        <v>2124515.0552043659</v>
      </c>
      <c r="N47">
        <v>1719744.336578381</v>
      </c>
      <c r="O47">
        <v>1591245.4228030241</v>
      </c>
      <c r="P47">
        <v>1533403.1950327151</v>
      </c>
      <c r="Q47">
        <v>1163914.5433092739</v>
      </c>
      <c r="R47">
        <v>1131392.5348999461</v>
      </c>
      <c r="S47">
        <v>1040143.572067579</v>
      </c>
      <c r="T47">
        <v>998962.03477222961</v>
      </c>
      <c r="U47">
        <v>1001429.8341749581</v>
      </c>
      <c r="V47">
        <v>1164155.840609723</v>
      </c>
      <c r="W47">
        <v>1024203.8783021549</v>
      </c>
      <c r="X47">
        <v>753956.88751134975</v>
      </c>
      <c r="Y47">
        <v>797807.47635880066</v>
      </c>
      <c r="Z47">
        <v>381387.79773280647</v>
      </c>
      <c r="AB47" s="20">
        <f t="shared" si="1"/>
        <v>35032465.170354031</v>
      </c>
      <c r="AC47" s="5">
        <f t="shared" si="2"/>
        <v>167</v>
      </c>
      <c r="AD47" s="6">
        <f t="shared" si="0"/>
        <v>-8.3004743641286488E-2</v>
      </c>
      <c r="AE47" s="6">
        <f t="shared" si="3"/>
        <v>0</v>
      </c>
      <c r="AF47" s="6"/>
    </row>
    <row r="48" spans="1:38" x14ac:dyDescent="0.25">
      <c r="A48" s="1">
        <v>47</v>
      </c>
      <c r="B48">
        <v>6128097.5029525571</v>
      </c>
      <c r="C48">
        <v>6243109.8973625544</v>
      </c>
      <c r="D48">
        <v>5533544.1855309308</v>
      </c>
      <c r="E48">
        <v>3470420.3579316149</v>
      </c>
      <c r="F48">
        <v>3540136.8236883408</v>
      </c>
      <c r="G48">
        <v>3138420.116334219</v>
      </c>
      <c r="H48">
        <v>2832204.8793026982</v>
      </c>
      <c r="I48">
        <v>1920707.3600021061</v>
      </c>
      <c r="J48">
        <v>1974110.060681724</v>
      </c>
      <c r="K48">
        <v>1761565.789077248</v>
      </c>
      <c r="L48">
        <v>1718709.5430613291</v>
      </c>
      <c r="M48">
        <v>1579804.0908836289</v>
      </c>
      <c r="N48">
        <v>1207160.8216119939</v>
      </c>
      <c r="O48">
        <v>1132154.481707098</v>
      </c>
      <c r="P48">
        <v>1146736.6166663689</v>
      </c>
      <c r="Q48">
        <v>903563.41723710694</v>
      </c>
      <c r="R48">
        <v>871076.37390206032</v>
      </c>
      <c r="S48">
        <v>722815.9841023169</v>
      </c>
      <c r="T48">
        <v>628763.37735453143</v>
      </c>
      <c r="U48">
        <v>702558.52000972396</v>
      </c>
      <c r="V48">
        <v>793468.08170211781</v>
      </c>
      <c r="W48">
        <v>654654.05779358174</v>
      </c>
      <c r="X48">
        <v>344003.31929188839</v>
      </c>
      <c r="Y48">
        <v>359873.50874261529</v>
      </c>
      <c r="Z48">
        <v>218700.78099391161</v>
      </c>
      <c r="AB48" s="20">
        <f t="shared" si="1"/>
        <v>28658032.073202487</v>
      </c>
      <c r="AC48" s="5">
        <f t="shared" si="2"/>
        <v>251</v>
      </c>
      <c r="AD48" s="6">
        <f t="shared" si="0"/>
        <v>-0.98945694548738905</v>
      </c>
      <c r="AE48" s="6">
        <f t="shared" si="3"/>
        <v>0</v>
      </c>
      <c r="AF48" s="6"/>
    </row>
    <row r="49" spans="1:32" x14ac:dyDescent="0.25">
      <c r="A49" s="1">
        <v>48</v>
      </c>
      <c r="B49">
        <v>5717081.8902289756</v>
      </c>
      <c r="C49">
        <v>5883089.0642577372</v>
      </c>
      <c r="D49">
        <v>5118186.9542830084</v>
      </c>
      <c r="E49">
        <v>2954333.8404917531</v>
      </c>
      <c r="F49">
        <v>2887035.8827729672</v>
      </c>
      <c r="G49">
        <v>2464007.468519167</v>
      </c>
      <c r="H49">
        <v>2155863.3522278732</v>
      </c>
      <c r="I49">
        <v>1329624.11327805</v>
      </c>
      <c r="J49">
        <v>1321693.3572490411</v>
      </c>
      <c r="K49">
        <v>1137276.0910476609</v>
      </c>
      <c r="L49">
        <v>1061606.8448330311</v>
      </c>
      <c r="M49">
        <v>972210.20024020586</v>
      </c>
      <c r="N49">
        <v>789058.71240875137</v>
      </c>
      <c r="O49">
        <v>758504.394028184</v>
      </c>
      <c r="P49">
        <v>711649.46551370737</v>
      </c>
      <c r="Q49">
        <v>505246.73680679762</v>
      </c>
      <c r="R49">
        <v>490883.00619613472</v>
      </c>
      <c r="S49">
        <v>453512.61843749438</v>
      </c>
      <c r="T49">
        <v>395132.32047758688</v>
      </c>
      <c r="U49">
        <v>364320.73174098867</v>
      </c>
      <c r="V49">
        <v>367487.67598283163</v>
      </c>
      <c r="W49">
        <v>284052.01590970397</v>
      </c>
      <c r="X49">
        <v>155561.49875490551</v>
      </c>
      <c r="Y49">
        <v>159274.58685341501</v>
      </c>
      <c r="Z49">
        <v>144769.80101372549</v>
      </c>
      <c r="AB49" s="20">
        <f t="shared" si="1"/>
        <v>23040061.320771862</v>
      </c>
      <c r="AC49" s="5">
        <f t="shared" si="2"/>
        <v>301</v>
      </c>
      <c r="AD49" s="6">
        <f t="shared" si="0"/>
        <v>-1.788339274446701</v>
      </c>
      <c r="AE49" s="6">
        <f t="shared" si="3"/>
        <v>0</v>
      </c>
      <c r="AF49" s="6"/>
    </row>
    <row r="50" spans="1:32" x14ac:dyDescent="0.25">
      <c r="A50" s="1">
        <v>49</v>
      </c>
      <c r="B50">
        <v>6207106.7106741983</v>
      </c>
      <c r="C50">
        <v>6302413.3592468463</v>
      </c>
      <c r="D50">
        <v>5621763.1653832858</v>
      </c>
      <c r="E50">
        <v>3614342.532906089</v>
      </c>
      <c r="F50">
        <v>3744988.8242242811</v>
      </c>
      <c r="G50">
        <v>3377116.8531733728</v>
      </c>
      <c r="H50">
        <v>2912566.0852839891</v>
      </c>
      <c r="I50">
        <v>1874370.6432006371</v>
      </c>
      <c r="J50">
        <v>1918996.7546045261</v>
      </c>
      <c r="K50">
        <v>1735367.1787270689</v>
      </c>
      <c r="L50">
        <v>1608680.905140297</v>
      </c>
      <c r="M50">
        <v>1413117.5290036041</v>
      </c>
      <c r="N50">
        <v>1012783.6483496859</v>
      </c>
      <c r="O50">
        <v>885558.42347045057</v>
      </c>
      <c r="P50">
        <v>838972.65251821536</v>
      </c>
      <c r="Q50">
        <v>604213.92339564953</v>
      </c>
      <c r="R50">
        <v>582394.96026976453</v>
      </c>
      <c r="S50">
        <v>491368.25619326549</v>
      </c>
      <c r="T50">
        <v>436352.54448018537</v>
      </c>
      <c r="U50">
        <v>457841.17449738178</v>
      </c>
      <c r="V50">
        <v>436488.38465886051</v>
      </c>
      <c r="W50">
        <v>316560.22614839749</v>
      </c>
      <c r="X50">
        <v>131579.88821434139</v>
      </c>
      <c r="Y50">
        <v>131593.51532364509</v>
      </c>
      <c r="Z50">
        <v>132240.15477763041</v>
      </c>
      <c r="AB50" s="20">
        <f t="shared" si="1"/>
        <v>28115058.200592246</v>
      </c>
      <c r="AC50" s="5">
        <f t="shared" si="2"/>
        <v>260</v>
      </c>
      <c r="AD50" s="6">
        <f t="shared" si="0"/>
        <v>-1.0666684958905759</v>
      </c>
      <c r="AE50" s="6">
        <f t="shared" si="3"/>
        <v>0</v>
      </c>
      <c r="AF50" s="6"/>
    </row>
    <row r="51" spans="1:32" x14ac:dyDescent="0.25">
      <c r="A51" s="1">
        <v>50</v>
      </c>
      <c r="B51">
        <v>5761219.5061411401</v>
      </c>
      <c r="C51">
        <v>5953301.8912935238</v>
      </c>
      <c r="D51">
        <v>5305550.7124157399</v>
      </c>
      <c r="E51">
        <v>3371355.3859985168</v>
      </c>
      <c r="F51">
        <v>3489349.6839389801</v>
      </c>
      <c r="G51">
        <v>3168047.9512427161</v>
      </c>
      <c r="H51">
        <v>2868066.4414373091</v>
      </c>
      <c r="I51">
        <v>1920458.909544013</v>
      </c>
      <c r="J51">
        <v>1968359.7931581039</v>
      </c>
      <c r="K51">
        <v>1751872.748135169</v>
      </c>
      <c r="L51">
        <v>1757518.8244877381</v>
      </c>
      <c r="M51">
        <v>1662990.3940114421</v>
      </c>
      <c r="N51">
        <v>1389880.7826529071</v>
      </c>
      <c r="O51">
        <v>1257056.363355129</v>
      </c>
      <c r="P51">
        <v>1248647.437625438</v>
      </c>
      <c r="Q51">
        <v>958829.94836194837</v>
      </c>
      <c r="R51">
        <v>941433.50209580897</v>
      </c>
      <c r="S51">
        <v>835349.5929780791</v>
      </c>
      <c r="T51">
        <v>799986.72353074816</v>
      </c>
      <c r="U51">
        <v>875493.17405221821</v>
      </c>
      <c r="V51">
        <v>991267.6225916734</v>
      </c>
      <c r="W51">
        <v>892243.37612589705</v>
      </c>
      <c r="X51">
        <v>618859.9387276246</v>
      </c>
      <c r="Y51">
        <v>676466.904367693</v>
      </c>
      <c r="Z51">
        <v>296573.59897549573</v>
      </c>
      <c r="AB51" s="20">
        <f t="shared" si="1"/>
        <v>28701366.149007142</v>
      </c>
      <c r="AC51" s="5">
        <f t="shared" si="2"/>
        <v>250</v>
      </c>
      <c r="AD51" s="6">
        <f t="shared" si="0"/>
        <v>-0.983294786777833</v>
      </c>
      <c r="AE51" s="6">
        <f t="shared" si="3"/>
        <v>0</v>
      </c>
      <c r="AF51" s="6"/>
    </row>
    <row r="52" spans="1:32" x14ac:dyDescent="0.25">
      <c r="A52" s="1">
        <v>51</v>
      </c>
      <c r="B52">
        <v>6295093.5807453794</v>
      </c>
      <c r="C52">
        <v>6519438.8918953389</v>
      </c>
      <c r="D52">
        <v>5888853.9395455131</v>
      </c>
      <c r="E52">
        <v>4117221.3815127718</v>
      </c>
      <c r="F52">
        <v>4350763.5916840918</v>
      </c>
      <c r="G52">
        <v>4060664.832049787</v>
      </c>
      <c r="H52">
        <v>3731445.019501735</v>
      </c>
      <c r="I52">
        <v>2743195.068630361</v>
      </c>
      <c r="J52">
        <v>2871675.3285981189</v>
      </c>
      <c r="K52">
        <v>2784012.7624348081</v>
      </c>
      <c r="L52">
        <v>2787677.272780899</v>
      </c>
      <c r="M52">
        <v>2618583.9039302669</v>
      </c>
      <c r="N52">
        <v>2217294.317467242</v>
      </c>
      <c r="O52">
        <v>2131972.8616876728</v>
      </c>
      <c r="P52">
        <v>2114714.2023829259</v>
      </c>
      <c r="Q52">
        <v>1640145.7920455029</v>
      </c>
      <c r="R52">
        <v>1648619.574548804</v>
      </c>
      <c r="S52">
        <v>1559186.3347941269</v>
      </c>
      <c r="T52">
        <v>1551548.1260598961</v>
      </c>
      <c r="U52">
        <v>1691336.7891622609</v>
      </c>
      <c r="V52">
        <v>1993978.506610712</v>
      </c>
      <c r="W52">
        <v>1868013.0628875969</v>
      </c>
      <c r="X52">
        <v>1538154.426756413</v>
      </c>
      <c r="Y52">
        <v>1614099.1912942571</v>
      </c>
      <c r="Z52">
        <v>1042670.937354457</v>
      </c>
      <c r="AB52" s="20">
        <f t="shared" si="1"/>
        <v>37886070.653017737</v>
      </c>
      <c r="AC52" s="5">
        <f t="shared" si="2"/>
        <v>111</v>
      </c>
      <c r="AD52" s="6">
        <f t="shared" si="0"/>
        <v>0.32278145468221475</v>
      </c>
      <c r="AE52" s="6">
        <f t="shared" si="3"/>
        <v>0</v>
      </c>
      <c r="AF52" s="6"/>
    </row>
    <row r="53" spans="1:32" x14ac:dyDescent="0.25">
      <c r="A53" s="1">
        <v>52</v>
      </c>
      <c r="B53">
        <v>6536653.0817837063</v>
      </c>
      <c r="C53">
        <v>6596366.4118340826</v>
      </c>
      <c r="D53">
        <v>5663447.6390160788</v>
      </c>
      <c r="E53">
        <v>3618376.5655921749</v>
      </c>
      <c r="F53">
        <v>3489458.719934518</v>
      </c>
      <c r="G53">
        <v>3009607.133271805</v>
      </c>
      <c r="H53">
        <v>2470922.0210803831</v>
      </c>
      <c r="I53">
        <v>1668993.5110307939</v>
      </c>
      <c r="J53">
        <v>1550737.924708066</v>
      </c>
      <c r="K53">
        <v>1332746.5454689329</v>
      </c>
      <c r="L53">
        <v>1200756.150730975</v>
      </c>
      <c r="M53">
        <v>1043804.569939401</v>
      </c>
      <c r="N53">
        <v>895502.98852946749</v>
      </c>
      <c r="O53">
        <v>810518.81996949692</v>
      </c>
      <c r="P53">
        <v>734428.55467342911</v>
      </c>
      <c r="Q53">
        <v>502897.67641485028</v>
      </c>
      <c r="R53">
        <v>442955.77478025173</v>
      </c>
      <c r="S53">
        <v>385179.70351040497</v>
      </c>
      <c r="T53">
        <v>363782.9320215506</v>
      </c>
      <c r="U53">
        <v>296740.55656993348</v>
      </c>
      <c r="V53">
        <v>278373.84819251607</v>
      </c>
      <c r="W53">
        <v>211497.1928111992</v>
      </c>
      <c r="X53">
        <v>141119.7867489442</v>
      </c>
      <c r="Y53">
        <v>132921.1085046427</v>
      </c>
      <c r="Z53">
        <v>133303.19208278129</v>
      </c>
      <c r="AB53" s="20">
        <f t="shared" si="1"/>
        <v>26328541.533762958</v>
      </c>
      <c r="AC53" s="5">
        <f t="shared" si="2"/>
        <v>287</v>
      </c>
      <c r="AD53" s="6">
        <f t="shared" si="0"/>
        <v>-1.3207133562885622</v>
      </c>
      <c r="AE53" s="6">
        <f t="shared" si="3"/>
        <v>0</v>
      </c>
      <c r="AF53" s="6"/>
    </row>
    <row r="54" spans="1:32" x14ac:dyDescent="0.25">
      <c r="A54" s="1">
        <v>53</v>
      </c>
      <c r="B54">
        <v>6040133.9637933429</v>
      </c>
      <c r="C54">
        <v>6162727.0785622466</v>
      </c>
      <c r="D54">
        <v>5418300.7570532262</v>
      </c>
      <c r="E54">
        <v>3464206.0789779359</v>
      </c>
      <c r="F54">
        <v>3427534.4874033192</v>
      </c>
      <c r="G54">
        <v>2981554.3420925532</v>
      </c>
      <c r="H54">
        <v>2458342.1531175412</v>
      </c>
      <c r="I54">
        <v>1633762.654589006</v>
      </c>
      <c r="J54">
        <v>1732287.7126057521</v>
      </c>
      <c r="K54">
        <v>1577071.910283122</v>
      </c>
      <c r="L54">
        <v>1553614.72484855</v>
      </c>
      <c r="M54">
        <v>1446707.9309906419</v>
      </c>
      <c r="N54">
        <v>1191939.4444813591</v>
      </c>
      <c r="O54">
        <v>1127094.7604637989</v>
      </c>
      <c r="P54">
        <v>1110119.730138402</v>
      </c>
      <c r="Q54">
        <v>773206.11425766908</v>
      </c>
      <c r="R54">
        <v>753674.8704942211</v>
      </c>
      <c r="S54">
        <v>658208.49035886372</v>
      </c>
      <c r="T54">
        <v>660137.85669552255</v>
      </c>
      <c r="U54">
        <v>639562.96162596694</v>
      </c>
      <c r="V54">
        <v>740996.04958227044</v>
      </c>
      <c r="W54">
        <v>580257.88339608838</v>
      </c>
      <c r="X54">
        <v>373519.09612048802</v>
      </c>
      <c r="Y54">
        <v>426585.43818949442</v>
      </c>
      <c r="Z54">
        <v>176536.42743626141</v>
      </c>
      <c r="AB54" s="20">
        <f t="shared" si="1"/>
        <v>27280629.396503039</v>
      </c>
      <c r="AC54" s="5">
        <f t="shared" si="2"/>
        <v>275</v>
      </c>
      <c r="AD54" s="6">
        <f t="shared" si="0"/>
        <v>-1.1853252948910173</v>
      </c>
      <c r="AE54" s="6">
        <f t="shared" si="3"/>
        <v>0</v>
      </c>
      <c r="AF54" s="6"/>
    </row>
    <row r="55" spans="1:32" x14ac:dyDescent="0.25">
      <c r="A55" s="1">
        <v>54</v>
      </c>
      <c r="B55">
        <v>7373463.7483269479</v>
      </c>
      <c r="C55">
        <v>7647944.9030469023</v>
      </c>
      <c r="D55">
        <v>6886291.879761491</v>
      </c>
      <c r="E55">
        <v>5123796.9573054845</v>
      </c>
      <c r="F55">
        <v>5314307.1260190168</v>
      </c>
      <c r="G55">
        <v>4985613.5221123556</v>
      </c>
      <c r="H55">
        <v>4806392.6322190315</v>
      </c>
      <c r="I55">
        <v>3386355.0219755708</v>
      </c>
      <c r="J55">
        <v>3473314.4540165318</v>
      </c>
      <c r="K55">
        <v>3220408.9909593752</v>
      </c>
      <c r="L55">
        <v>3169740.3008039258</v>
      </c>
      <c r="M55">
        <v>3063657.819451706</v>
      </c>
      <c r="N55">
        <v>2328597.9500821331</v>
      </c>
      <c r="O55">
        <v>2150869.409404824</v>
      </c>
      <c r="P55">
        <v>2079808.895273865</v>
      </c>
      <c r="Q55">
        <v>1569467.2835278211</v>
      </c>
      <c r="R55">
        <v>1480691.4415868111</v>
      </c>
      <c r="S55">
        <v>1265118.2701097571</v>
      </c>
      <c r="T55">
        <v>1257590.6420747179</v>
      </c>
      <c r="U55">
        <v>1313124.4779510589</v>
      </c>
      <c r="V55">
        <v>1456043.140051153</v>
      </c>
      <c r="W55">
        <v>1300321.465168739</v>
      </c>
      <c r="X55">
        <v>862434.81560096517</v>
      </c>
      <c r="Y55">
        <v>906428.81086297717</v>
      </c>
      <c r="Z55">
        <v>495831.28740265139</v>
      </c>
      <c r="AB55" s="20">
        <f t="shared" si="1"/>
        <v>43409981.953037836</v>
      </c>
      <c r="AC55" s="5">
        <f t="shared" si="2"/>
        <v>47</v>
      </c>
      <c r="AD55" s="6">
        <f t="shared" si="0"/>
        <v>1.1082884141863105</v>
      </c>
      <c r="AE55" s="6">
        <f t="shared" si="3"/>
        <v>0</v>
      </c>
      <c r="AF55" s="6"/>
    </row>
    <row r="56" spans="1:32" x14ac:dyDescent="0.25">
      <c r="A56" s="1">
        <v>55</v>
      </c>
      <c r="B56">
        <v>7042192.9603282921</v>
      </c>
      <c r="C56">
        <v>7183462.2588293608</v>
      </c>
      <c r="D56">
        <v>6558736.776710772</v>
      </c>
      <c r="E56">
        <v>4774134.9787939051</v>
      </c>
      <c r="F56">
        <v>5123277.3727445882</v>
      </c>
      <c r="G56">
        <v>4904323.897623674</v>
      </c>
      <c r="H56">
        <v>4522608.6638330463</v>
      </c>
      <c r="I56">
        <v>3272508.9351362078</v>
      </c>
      <c r="J56">
        <v>3280665.2778956899</v>
      </c>
      <c r="K56">
        <v>3051399.1624058471</v>
      </c>
      <c r="L56">
        <v>2946510.6467715292</v>
      </c>
      <c r="M56">
        <v>2852090.7248017518</v>
      </c>
      <c r="N56">
        <v>2112760.3395217671</v>
      </c>
      <c r="O56">
        <v>1950451.3100441811</v>
      </c>
      <c r="P56">
        <v>1854884.963633744</v>
      </c>
      <c r="Q56">
        <v>1427511.5537298319</v>
      </c>
      <c r="R56">
        <v>1365545.7210488201</v>
      </c>
      <c r="S56">
        <v>1248398.736954117</v>
      </c>
      <c r="T56">
        <v>1223030.9836737751</v>
      </c>
      <c r="U56">
        <v>1249812.8964382161</v>
      </c>
      <c r="V56">
        <v>1360149.8920271511</v>
      </c>
      <c r="W56">
        <v>1249422.966899808</v>
      </c>
      <c r="X56">
        <v>828479.95428888244</v>
      </c>
      <c r="Y56">
        <v>858817.27532850124</v>
      </c>
      <c r="Z56">
        <v>447773.60046010761</v>
      </c>
      <c r="AB56" s="20">
        <f t="shared" si="1"/>
        <v>41060388.482165456</v>
      </c>
      <c r="AC56" s="5">
        <f t="shared" si="2"/>
        <v>68</v>
      </c>
      <c r="AD56" s="6">
        <f t="shared" si="0"/>
        <v>0.77417334188800568</v>
      </c>
      <c r="AE56" s="6">
        <f t="shared" si="3"/>
        <v>0</v>
      </c>
      <c r="AF56" s="6"/>
    </row>
    <row r="57" spans="1:32" x14ac:dyDescent="0.25">
      <c r="A57" s="1">
        <v>56</v>
      </c>
      <c r="B57">
        <v>6640898.6758775124</v>
      </c>
      <c r="C57">
        <v>6727793.2708930764</v>
      </c>
      <c r="D57">
        <v>5809606.8576076524</v>
      </c>
      <c r="E57">
        <v>3789958.8712618109</v>
      </c>
      <c r="F57">
        <v>3746891.5888088229</v>
      </c>
      <c r="G57">
        <v>3263202.0527378959</v>
      </c>
      <c r="H57">
        <v>2700178.1251070038</v>
      </c>
      <c r="I57">
        <v>1752296.975355143</v>
      </c>
      <c r="J57">
        <v>1800360.5682242771</v>
      </c>
      <c r="K57">
        <v>1608898.389596473</v>
      </c>
      <c r="L57">
        <v>1540406.089586813</v>
      </c>
      <c r="M57">
        <v>1420354.435572932</v>
      </c>
      <c r="N57">
        <v>1125475.166639908</v>
      </c>
      <c r="O57">
        <v>995953.40911989636</v>
      </c>
      <c r="P57">
        <v>929360.22946606646</v>
      </c>
      <c r="Q57">
        <v>693026.30925651395</v>
      </c>
      <c r="R57">
        <v>646095.27820695797</v>
      </c>
      <c r="S57">
        <v>562688.54783544643</v>
      </c>
      <c r="T57">
        <v>487360.91080826818</v>
      </c>
      <c r="U57">
        <v>428283.84361116111</v>
      </c>
      <c r="V57">
        <v>512425.59810658579</v>
      </c>
      <c r="W57">
        <v>436886.88592319097</v>
      </c>
      <c r="X57">
        <v>280817.95853139268</v>
      </c>
      <c r="Y57">
        <v>313790.87955068948</v>
      </c>
      <c r="Z57">
        <v>195796.50051125919</v>
      </c>
      <c r="AB57" s="20">
        <f t="shared" si="1"/>
        <v>28655214.19859264</v>
      </c>
      <c r="AC57" s="5">
        <f t="shared" si="2"/>
        <v>252</v>
      </c>
      <c r="AD57" s="6">
        <f t="shared" si="0"/>
        <v>-0.98985765071178988</v>
      </c>
      <c r="AE57" s="6">
        <f t="shared" si="3"/>
        <v>0</v>
      </c>
      <c r="AF57" s="6"/>
    </row>
    <row r="58" spans="1:32" x14ac:dyDescent="0.25">
      <c r="A58" s="1">
        <v>57</v>
      </c>
      <c r="B58">
        <v>5511232.4588927384</v>
      </c>
      <c r="C58">
        <v>5633870.084651391</v>
      </c>
      <c r="D58">
        <v>4951292.0979822921</v>
      </c>
      <c r="E58">
        <v>2863005.124628806</v>
      </c>
      <c r="F58">
        <v>2785076.4199174321</v>
      </c>
      <c r="G58">
        <v>2423699.7951606568</v>
      </c>
      <c r="H58">
        <v>1991311.6697134869</v>
      </c>
      <c r="I58">
        <v>1311242.3281774749</v>
      </c>
      <c r="J58">
        <v>1415165.595163841</v>
      </c>
      <c r="K58">
        <v>1278761.8185087291</v>
      </c>
      <c r="L58">
        <v>1232983.9722584879</v>
      </c>
      <c r="M58">
        <v>1170115.1659047769</v>
      </c>
      <c r="N58">
        <v>1046681.923788163</v>
      </c>
      <c r="O58">
        <v>1018614.119500672</v>
      </c>
      <c r="P58">
        <v>988190.41827515862</v>
      </c>
      <c r="Q58">
        <v>710668.49977007904</v>
      </c>
      <c r="R58">
        <v>706391.20859121229</v>
      </c>
      <c r="S58">
        <v>698190.29772054334</v>
      </c>
      <c r="T58">
        <v>676225.8524587357</v>
      </c>
      <c r="U58">
        <v>731946.00574687799</v>
      </c>
      <c r="V58">
        <v>696213.70968339534</v>
      </c>
      <c r="W58">
        <v>546590.73095616978</v>
      </c>
      <c r="X58">
        <v>380403.72549928032</v>
      </c>
      <c r="Y58">
        <v>415191.45872163778</v>
      </c>
      <c r="Z58">
        <v>225058.06833880951</v>
      </c>
      <c r="AB58" s="20">
        <f t="shared" si="1"/>
        <v>23641576.700907532</v>
      </c>
      <c r="AC58" s="5">
        <f t="shared" si="2"/>
        <v>298</v>
      </c>
      <c r="AD58" s="6">
        <f t="shared" si="0"/>
        <v>-1.7028030498980553</v>
      </c>
      <c r="AE58" s="6">
        <f t="shared" si="3"/>
        <v>0</v>
      </c>
      <c r="AF58" s="6"/>
    </row>
    <row r="59" spans="1:32" x14ac:dyDescent="0.25">
      <c r="A59" s="1">
        <v>58</v>
      </c>
      <c r="B59">
        <v>6653804.8043746892</v>
      </c>
      <c r="C59">
        <v>6830191.2877667965</v>
      </c>
      <c r="D59">
        <v>6074375.6610595649</v>
      </c>
      <c r="E59">
        <v>4060015.1091756341</v>
      </c>
      <c r="F59">
        <v>4102471.158260182</v>
      </c>
      <c r="G59">
        <v>3677855.9690970299</v>
      </c>
      <c r="H59">
        <v>3421977.167113489</v>
      </c>
      <c r="I59">
        <v>2167690.7996319211</v>
      </c>
      <c r="J59">
        <v>2151295.2993258098</v>
      </c>
      <c r="K59">
        <v>1948409.5213130759</v>
      </c>
      <c r="L59">
        <v>1905593.7308217851</v>
      </c>
      <c r="M59">
        <v>1792370.115832747</v>
      </c>
      <c r="N59">
        <v>1284264.738613297</v>
      </c>
      <c r="O59">
        <v>1176828.405212688</v>
      </c>
      <c r="P59">
        <v>1120670.3819670591</v>
      </c>
      <c r="Q59">
        <v>853417.29676727194</v>
      </c>
      <c r="R59">
        <v>799914.263154199</v>
      </c>
      <c r="S59">
        <v>686465.3819736219</v>
      </c>
      <c r="T59">
        <v>671146.26248258934</v>
      </c>
      <c r="U59">
        <v>702958.89668453066</v>
      </c>
      <c r="V59">
        <v>740072.3670123464</v>
      </c>
      <c r="W59">
        <v>568395.88661177724</v>
      </c>
      <c r="X59">
        <v>268610.95132541232</v>
      </c>
      <c r="Y59">
        <v>286991.11431306083</v>
      </c>
      <c r="Z59">
        <v>122763.417574765</v>
      </c>
      <c r="AB59" s="20">
        <f t="shared" si="1"/>
        <v>31895094.140128192</v>
      </c>
      <c r="AC59" s="5">
        <f t="shared" si="2"/>
        <v>215</v>
      </c>
      <c r="AD59" s="6">
        <f t="shared" si="0"/>
        <v>-0.52914275074143036</v>
      </c>
      <c r="AE59" s="6">
        <f t="shared" si="3"/>
        <v>0</v>
      </c>
      <c r="AF59" s="6"/>
    </row>
    <row r="60" spans="1:32" x14ac:dyDescent="0.25">
      <c r="A60" s="1">
        <v>59</v>
      </c>
      <c r="B60">
        <v>6273336.6958536599</v>
      </c>
      <c r="C60">
        <v>6498457.5096933432</v>
      </c>
      <c r="D60">
        <v>5654026.8718227698</v>
      </c>
      <c r="E60">
        <v>3732402.2807167429</v>
      </c>
      <c r="F60">
        <v>3666910.4637470851</v>
      </c>
      <c r="G60">
        <v>3182733.4981641178</v>
      </c>
      <c r="H60">
        <v>2650261.5399384391</v>
      </c>
      <c r="I60">
        <v>1755376.1292776079</v>
      </c>
      <c r="J60">
        <v>1836237.093370276</v>
      </c>
      <c r="K60">
        <v>1698830.148995714</v>
      </c>
      <c r="L60">
        <v>1614630.190054687</v>
      </c>
      <c r="M60">
        <v>1572944.1327812499</v>
      </c>
      <c r="N60">
        <v>1475026.0331448179</v>
      </c>
      <c r="O60">
        <v>1317309.096527861</v>
      </c>
      <c r="P60">
        <v>1260492.8495383579</v>
      </c>
      <c r="Q60">
        <v>852469.63527987944</v>
      </c>
      <c r="R60">
        <v>833225.05247094005</v>
      </c>
      <c r="S60">
        <v>836196.83897427621</v>
      </c>
      <c r="T60">
        <v>736893.44871795468</v>
      </c>
      <c r="U60">
        <v>752116.54362865642</v>
      </c>
      <c r="V60">
        <v>871792.19149596081</v>
      </c>
      <c r="W60">
        <v>772989.24754080921</v>
      </c>
      <c r="X60">
        <v>661940.15746853326</v>
      </c>
      <c r="Y60">
        <v>631333.89577380032</v>
      </c>
      <c r="Z60">
        <v>281637.46300387499</v>
      </c>
      <c r="AB60" s="20">
        <f t="shared" si="1"/>
        <v>29370073.802976508</v>
      </c>
      <c r="AC60" s="5">
        <f t="shared" si="2"/>
        <v>241</v>
      </c>
      <c r="AD60" s="6">
        <f t="shared" si="0"/>
        <v>-0.88820373850834278</v>
      </c>
      <c r="AE60" s="6">
        <f t="shared" si="3"/>
        <v>0</v>
      </c>
      <c r="AF60" s="6"/>
    </row>
    <row r="61" spans="1:32" x14ac:dyDescent="0.25">
      <c r="A61" s="1">
        <v>60</v>
      </c>
      <c r="B61">
        <v>6273590.9979230482</v>
      </c>
      <c r="C61">
        <v>6485431.7102201749</v>
      </c>
      <c r="D61">
        <v>5769996.3701494662</v>
      </c>
      <c r="E61">
        <v>3846620.004529411</v>
      </c>
      <c r="F61">
        <v>3969406.2341768681</v>
      </c>
      <c r="G61">
        <v>3704543.4334279168</v>
      </c>
      <c r="H61">
        <v>3536574.4273681422</v>
      </c>
      <c r="I61">
        <v>2499871.3233712032</v>
      </c>
      <c r="J61">
        <v>2569654.7637110711</v>
      </c>
      <c r="K61">
        <v>2406015.849751032</v>
      </c>
      <c r="L61">
        <v>2402854.388971847</v>
      </c>
      <c r="M61">
        <v>2311121.0433858992</v>
      </c>
      <c r="N61">
        <v>1866231.466918868</v>
      </c>
      <c r="O61">
        <v>1804076.515721824</v>
      </c>
      <c r="P61">
        <v>1806476.678117966</v>
      </c>
      <c r="Q61">
        <v>1435308.3641221451</v>
      </c>
      <c r="R61">
        <v>1403556.4823874671</v>
      </c>
      <c r="S61">
        <v>1310524.4872134409</v>
      </c>
      <c r="T61">
        <v>1276109.7346445629</v>
      </c>
      <c r="U61">
        <v>1442654.1599199721</v>
      </c>
      <c r="V61">
        <v>1615607.1672972119</v>
      </c>
      <c r="W61">
        <v>1489623.490754816</v>
      </c>
      <c r="X61">
        <v>1103792.2558298181</v>
      </c>
      <c r="Y61">
        <v>1109452.831338498</v>
      </c>
      <c r="Z61">
        <v>651346.10173587454</v>
      </c>
      <c r="AB61" s="20">
        <f t="shared" si="1"/>
        <v>34838728.023532286</v>
      </c>
      <c r="AC61" s="5">
        <f t="shared" si="2"/>
        <v>171</v>
      </c>
      <c r="AD61" s="6">
        <f t="shared" si="0"/>
        <v>-0.11055440345251366</v>
      </c>
      <c r="AE61" s="6">
        <f t="shared" si="3"/>
        <v>0</v>
      </c>
      <c r="AF61" s="6"/>
    </row>
    <row r="62" spans="1:32" x14ac:dyDescent="0.25">
      <c r="A62" s="1">
        <v>61</v>
      </c>
      <c r="B62">
        <v>7545868.0329550803</v>
      </c>
      <c r="C62">
        <v>7760575.1665919945</v>
      </c>
      <c r="D62">
        <v>6943055.0899284212</v>
      </c>
      <c r="E62">
        <v>5222518.7876693131</v>
      </c>
      <c r="F62">
        <v>5326868.3408329803</v>
      </c>
      <c r="G62">
        <v>4956916.2905262876</v>
      </c>
      <c r="H62">
        <v>4551278.1412743935</v>
      </c>
      <c r="I62">
        <v>3329515.6265954259</v>
      </c>
      <c r="J62">
        <v>3461663.26151411</v>
      </c>
      <c r="K62">
        <v>3284136.0644764169</v>
      </c>
      <c r="L62">
        <v>3248936.1331252158</v>
      </c>
      <c r="M62">
        <v>3154502.904037111</v>
      </c>
      <c r="N62">
        <v>2649594.4769166969</v>
      </c>
      <c r="O62">
        <v>2539720.5320726871</v>
      </c>
      <c r="P62">
        <v>2450369.8058580579</v>
      </c>
      <c r="Q62">
        <v>1942117.4933776029</v>
      </c>
      <c r="R62">
        <v>1901037.666845279</v>
      </c>
      <c r="S62">
        <v>1822306.025259828</v>
      </c>
      <c r="T62">
        <v>1856459.29184449</v>
      </c>
      <c r="U62">
        <v>1993919.163431589</v>
      </c>
      <c r="V62">
        <v>2231472.296513543</v>
      </c>
      <c r="W62">
        <v>2091863.8201761839</v>
      </c>
      <c r="X62">
        <v>1671071.075685103</v>
      </c>
      <c r="Y62">
        <v>1682594.9887557819</v>
      </c>
      <c r="Z62">
        <v>1131585.345509816</v>
      </c>
      <c r="AB62" s="20">
        <f t="shared" si="1"/>
        <v>45442601.898147017</v>
      </c>
      <c r="AC62" s="5">
        <f t="shared" si="2"/>
        <v>26</v>
      </c>
      <c r="AD62" s="6">
        <f t="shared" si="0"/>
        <v>1.3973294624928403</v>
      </c>
      <c r="AE62" s="6">
        <f t="shared" si="3"/>
        <v>45442601.898147017</v>
      </c>
      <c r="AF62" s="6"/>
    </row>
    <row r="63" spans="1:32" x14ac:dyDescent="0.25">
      <c r="A63" s="1">
        <v>62</v>
      </c>
      <c r="B63">
        <v>7760907.666059345</v>
      </c>
      <c r="C63">
        <v>7984548.920790514</v>
      </c>
      <c r="D63">
        <v>7305419.8086945657</v>
      </c>
      <c r="E63">
        <v>5565632.9191211835</v>
      </c>
      <c r="F63">
        <v>5776055.7284463886</v>
      </c>
      <c r="G63">
        <v>5348367.5483673057</v>
      </c>
      <c r="H63">
        <v>5150448.1222449578</v>
      </c>
      <c r="I63">
        <v>3695047.9163125921</v>
      </c>
      <c r="J63">
        <v>3722872.9425122701</v>
      </c>
      <c r="K63">
        <v>3514447.389165591</v>
      </c>
      <c r="L63">
        <v>3395972.96979739</v>
      </c>
      <c r="M63">
        <v>3285831.9292080528</v>
      </c>
      <c r="N63">
        <v>2684494.1142973178</v>
      </c>
      <c r="O63">
        <v>2575422.1337823109</v>
      </c>
      <c r="P63">
        <v>2428435.4112399709</v>
      </c>
      <c r="Q63">
        <v>1887475.843638344</v>
      </c>
      <c r="R63">
        <v>1804055.5747416299</v>
      </c>
      <c r="S63">
        <v>1714577.743623239</v>
      </c>
      <c r="T63">
        <v>1729470.942649317</v>
      </c>
      <c r="U63">
        <v>1865629.054334312</v>
      </c>
      <c r="V63">
        <v>2052992.2587457481</v>
      </c>
      <c r="W63">
        <v>1962803.343043606</v>
      </c>
      <c r="X63">
        <v>1587247.2866515331</v>
      </c>
      <c r="Y63">
        <v>1633297.1163209139</v>
      </c>
      <c r="Z63">
        <v>1033649.115473161</v>
      </c>
      <c r="AB63" s="20">
        <f t="shared" si="1"/>
        <v>47691849.359704688</v>
      </c>
      <c r="AC63" s="5">
        <f t="shared" si="2"/>
        <v>17</v>
      </c>
      <c r="AD63" s="6">
        <f t="shared" si="0"/>
        <v>1.7171752092364643</v>
      </c>
      <c r="AE63" s="6">
        <f t="shared" si="3"/>
        <v>47691849.359704688</v>
      </c>
      <c r="AF63" s="6"/>
    </row>
    <row r="64" spans="1:32" x14ac:dyDescent="0.25">
      <c r="A64" s="1">
        <v>63</v>
      </c>
      <c r="B64">
        <v>7231756.5742554422</v>
      </c>
      <c r="C64">
        <v>7292097.0679905023</v>
      </c>
      <c r="D64">
        <v>6335067.3115378004</v>
      </c>
      <c r="E64">
        <v>4339741.7270351136</v>
      </c>
      <c r="F64">
        <v>4623484.9029739611</v>
      </c>
      <c r="G64">
        <v>4258562.6023106771</v>
      </c>
      <c r="H64">
        <v>3930642.2878031801</v>
      </c>
      <c r="I64">
        <v>2840213.5824924069</v>
      </c>
      <c r="J64">
        <v>2812590.1501506269</v>
      </c>
      <c r="K64">
        <v>2623781.7289940459</v>
      </c>
      <c r="L64">
        <v>2426964.9477449702</v>
      </c>
      <c r="M64">
        <v>2260563.646163458</v>
      </c>
      <c r="N64">
        <v>1653116.640973859</v>
      </c>
      <c r="O64">
        <v>1565560.9746157329</v>
      </c>
      <c r="P64">
        <v>1458504.1908166939</v>
      </c>
      <c r="Q64">
        <v>1087586.0964258511</v>
      </c>
      <c r="R64">
        <v>1013089.144666225</v>
      </c>
      <c r="S64">
        <v>893152.00417431339</v>
      </c>
      <c r="T64">
        <v>860373.56396118843</v>
      </c>
      <c r="U64">
        <v>790842.4049561125</v>
      </c>
      <c r="V64">
        <v>786273.43532295059</v>
      </c>
      <c r="W64">
        <v>658783.79781881091</v>
      </c>
      <c r="X64">
        <v>336193.69294836139</v>
      </c>
      <c r="Y64">
        <v>378935.44492787839</v>
      </c>
      <c r="Z64">
        <v>201058.5141204879</v>
      </c>
      <c r="AB64" s="20">
        <f t="shared" si="1"/>
        <v>36463234.794662245</v>
      </c>
      <c r="AC64" s="5">
        <f t="shared" si="2"/>
        <v>142</v>
      </c>
      <c r="AD64" s="6">
        <f t="shared" si="0"/>
        <v>0.12045245114333523</v>
      </c>
      <c r="AE64" s="6">
        <f t="shared" si="3"/>
        <v>0</v>
      </c>
      <c r="AF64" s="6"/>
    </row>
    <row r="65" spans="1:32" x14ac:dyDescent="0.25">
      <c r="A65" s="1">
        <v>64</v>
      </c>
      <c r="B65">
        <v>5593704.8711680081</v>
      </c>
      <c r="C65">
        <v>5563614.4218874741</v>
      </c>
      <c r="D65">
        <v>4841281.0242522769</v>
      </c>
      <c r="E65">
        <v>2645541.3034646758</v>
      </c>
      <c r="F65">
        <v>2625973.2381894691</v>
      </c>
      <c r="G65">
        <v>2275958.588027183</v>
      </c>
      <c r="H65">
        <v>1966042.9019840071</v>
      </c>
      <c r="I65">
        <v>1189852.1567982379</v>
      </c>
      <c r="J65">
        <v>1250686.944410465</v>
      </c>
      <c r="K65">
        <v>1112348.5470280759</v>
      </c>
      <c r="L65">
        <v>1037502.147179991</v>
      </c>
      <c r="M65">
        <v>916456.33899637382</v>
      </c>
      <c r="N65">
        <v>741766.86380002915</v>
      </c>
      <c r="O65">
        <v>659592.99381107837</v>
      </c>
      <c r="P65">
        <v>617081.104215311</v>
      </c>
      <c r="Q65">
        <v>474280.24150317209</v>
      </c>
      <c r="R65">
        <v>467158.23672498931</v>
      </c>
      <c r="S65">
        <v>460321.03765279002</v>
      </c>
      <c r="T65">
        <v>424719.20375157369</v>
      </c>
      <c r="U65">
        <v>360527.5765868196</v>
      </c>
      <c r="V65">
        <v>326755.93637872598</v>
      </c>
      <c r="W65">
        <v>232580.74025398819</v>
      </c>
      <c r="X65">
        <v>99252.71943803344</v>
      </c>
      <c r="Y65">
        <v>116707.6370795019</v>
      </c>
      <c r="Z65">
        <v>105708.8612751734</v>
      </c>
      <c r="AB65" s="20">
        <f t="shared" si="1"/>
        <v>21449402.324408054</v>
      </c>
      <c r="AC65" s="5">
        <f t="shared" si="2"/>
        <v>306</v>
      </c>
      <c r="AD65" s="6">
        <f t="shared" si="0"/>
        <v>-2.014532933971434</v>
      </c>
      <c r="AE65" s="6">
        <f t="shared" si="3"/>
        <v>0</v>
      </c>
      <c r="AF65" s="6"/>
    </row>
    <row r="66" spans="1:32" x14ac:dyDescent="0.25">
      <c r="A66" s="1">
        <v>65</v>
      </c>
      <c r="B66">
        <v>6672140.1681249607</v>
      </c>
      <c r="C66">
        <v>6978305.4638322825</v>
      </c>
      <c r="D66">
        <v>6382926.7301624119</v>
      </c>
      <c r="E66">
        <v>4547935.5586641636</v>
      </c>
      <c r="F66">
        <v>4619789.1504419213</v>
      </c>
      <c r="G66">
        <v>4296944.5574245229</v>
      </c>
      <c r="H66">
        <v>4256918.5051903576</v>
      </c>
      <c r="I66">
        <v>2996820.5947504742</v>
      </c>
      <c r="J66">
        <v>3047958.7306781518</v>
      </c>
      <c r="K66">
        <v>2799832.543493472</v>
      </c>
      <c r="L66">
        <v>2655040.6973861642</v>
      </c>
      <c r="M66">
        <v>2506660.4518590379</v>
      </c>
      <c r="N66">
        <v>2067965.4052516471</v>
      </c>
      <c r="O66">
        <v>2002610.7114494289</v>
      </c>
      <c r="P66">
        <v>1856025.981690624</v>
      </c>
      <c r="Q66">
        <v>1402859.994714811</v>
      </c>
      <c r="R66">
        <v>1308827.3071901069</v>
      </c>
      <c r="S66">
        <v>1184878.7679104779</v>
      </c>
      <c r="T66">
        <v>1152709.3531861759</v>
      </c>
      <c r="U66">
        <v>1202054.578202829</v>
      </c>
      <c r="V66">
        <v>1304562.925550655</v>
      </c>
      <c r="W66">
        <v>1147933.301053786</v>
      </c>
      <c r="X66">
        <v>801920.029562018</v>
      </c>
      <c r="Y66">
        <v>813005.18809934182</v>
      </c>
      <c r="Z66">
        <v>410999.81860817003</v>
      </c>
      <c r="AB66" s="20">
        <f t="shared" si="1"/>
        <v>38626932.059557267</v>
      </c>
      <c r="AC66" s="5">
        <f t="shared" si="2"/>
        <v>104</v>
      </c>
      <c r="AD66" s="6">
        <f t="shared" ref="AD66:AD129" si="4">(AB66-$AI$8)/$AI$10</f>
        <v>0.42813285503194087</v>
      </c>
      <c r="AE66" s="6">
        <f t="shared" si="3"/>
        <v>0</v>
      </c>
      <c r="AF66" s="6"/>
    </row>
    <row r="67" spans="1:32" x14ac:dyDescent="0.25">
      <c r="A67" s="1">
        <v>66</v>
      </c>
      <c r="B67">
        <v>7531539.1523514371</v>
      </c>
      <c r="C67">
        <v>7718522.3293852555</v>
      </c>
      <c r="D67">
        <v>6899533.5534225022</v>
      </c>
      <c r="E67">
        <v>5107940.7925927136</v>
      </c>
      <c r="F67">
        <v>5241713.0979862018</v>
      </c>
      <c r="G67">
        <v>4924130.2071399651</v>
      </c>
      <c r="H67">
        <v>4400483.6959334053</v>
      </c>
      <c r="I67">
        <v>3145924.609026961</v>
      </c>
      <c r="J67">
        <v>3189566.4634296582</v>
      </c>
      <c r="K67">
        <v>2929779.624525825</v>
      </c>
      <c r="L67">
        <v>2762805.4450829439</v>
      </c>
      <c r="M67">
        <v>2577009.3598770751</v>
      </c>
      <c r="N67">
        <v>1944232.717253038</v>
      </c>
      <c r="O67">
        <v>1787653.2761337881</v>
      </c>
      <c r="P67">
        <v>1608044.5823920751</v>
      </c>
      <c r="Q67">
        <v>1185798.5958987919</v>
      </c>
      <c r="R67">
        <v>1143825.0059056871</v>
      </c>
      <c r="S67">
        <v>967191.02629112476</v>
      </c>
      <c r="T67">
        <v>1007212.5085785229</v>
      </c>
      <c r="U67">
        <v>1034252.180119482</v>
      </c>
      <c r="V67">
        <v>1105110.7852713009</v>
      </c>
      <c r="W67">
        <v>992334.5750352107</v>
      </c>
      <c r="X67">
        <v>580366.47476624092</v>
      </c>
      <c r="Y67">
        <v>588163.42424766091</v>
      </c>
      <c r="Z67">
        <v>244727.9802072187</v>
      </c>
      <c r="AB67" s="20">
        <f t="shared" ref="AB67:AB130" si="5">NPV(0.068,C67:X67)</f>
        <v>40905091.655366741</v>
      </c>
      <c r="AC67" s="5">
        <f t="shared" ref="AC67:AC130" si="6">_xlfn.RANK.AVG(AB67,$AB$2:$AB$311)</f>
        <v>71</v>
      </c>
      <c r="AD67" s="6">
        <f t="shared" si="4"/>
        <v>0.75208994271415419</v>
      </c>
      <c r="AE67" s="6">
        <f t="shared" ref="AE67:AE130" si="7">IF(AB67&gt;=PERCENTILE($AB$2:$AB$311,0.9),1,0)*AB67</f>
        <v>0</v>
      </c>
      <c r="AF67" s="6"/>
    </row>
    <row r="68" spans="1:32" x14ac:dyDescent="0.25">
      <c r="A68" s="1">
        <v>67</v>
      </c>
      <c r="B68">
        <v>6282192.5309328847</v>
      </c>
      <c r="C68">
        <v>6477079.6937385593</v>
      </c>
      <c r="D68">
        <v>5649237.9649798321</v>
      </c>
      <c r="E68">
        <v>3717571.233647421</v>
      </c>
      <c r="F68">
        <v>3888929.529786983</v>
      </c>
      <c r="G68">
        <v>3465784.8006636212</v>
      </c>
      <c r="H68">
        <v>2995186.7874986832</v>
      </c>
      <c r="I68">
        <v>2009697.4570401721</v>
      </c>
      <c r="J68">
        <v>2132651.2631212831</v>
      </c>
      <c r="K68">
        <v>1949731.7318108629</v>
      </c>
      <c r="L68">
        <v>1906609.900762687</v>
      </c>
      <c r="M68">
        <v>1799183.0632628561</v>
      </c>
      <c r="N68">
        <v>1366403.9775127149</v>
      </c>
      <c r="O68">
        <v>1270920.5578353</v>
      </c>
      <c r="P68">
        <v>1210989.0871222441</v>
      </c>
      <c r="Q68">
        <v>908494.65726587467</v>
      </c>
      <c r="R68">
        <v>879878.45351156639</v>
      </c>
      <c r="S68">
        <v>772358.17943920637</v>
      </c>
      <c r="T68">
        <v>784807.48562237178</v>
      </c>
      <c r="U68">
        <v>781775.93424391793</v>
      </c>
      <c r="V68">
        <v>863866.92024745222</v>
      </c>
      <c r="W68">
        <v>805005.53592378739</v>
      </c>
      <c r="X68">
        <v>414057.1420570896</v>
      </c>
      <c r="Y68">
        <v>432294.80183543329</v>
      </c>
      <c r="Z68">
        <v>193555.57864843111</v>
      </c>
      <c r="AB68" s="20">
        <f t="shared" si="5"/>
        <v>30574122.401070457</v>
      </c>
      <c r="AC68" s="5">
        <f t="shared" si="6"/>
        <v>233</v>
      </c>
      <c r="AD68" s="6">
        <f t="shared" si="4"/>
        <v>-0.71698655162474711</v>
      </c>
      <c r="AE68" s="6">
        <f t="shared" si="7"/>
        <v>0</v>
      </c>
      <c r="AF68" s="6"/>
    </row>
    <row r="69" spans="1:32" x14ac:dyDescent="0.25">
      <c r="A69" s="1">
        <v>68</v>
      </c>
      <c r="B69">
        <v>6766469.5086987764</v>
      </c>
      <c r="C69">
        <v>7012574.3851937316</v>
      </c>
      <c r="D69">
        <v>6293155.0203260388</v>
      </c>
      <c r="E69">
        <v>4551424.6275936225</v>
      </c>
      <c r="F69">
        <v>4621933.2137850551</v>
      </c>
      <c r="G69">
        <v>4227728.7327216342</v>
      </c>
      <c r="H69">
        <v>3703408.070589988</v>
      </c>
      <c r="I69">
        <v>2705595.534863601</v>
      </c>
      <c r="J69">
        <v>2882357.9408068778</v>
      </c>
      <c r="K69">
        <v>2768757.5350855421</v>
      </c>
      <c r="L69">
        <v>2712477.5312746582</v>
      </c>
      <c r="M69">
        <v>2613384.371728499</v>
      </c>
      <c r="N69">
        <v>2315006.6599643189</v>
      </c>
      <c r="O69">
        <v>2152120.3624936878</v>
      </c>
      <c r="P69">
        <v>2066085.743693545</v>
      </c>
      <c r="Q69">
        <v>1537195.154298231</v>
      </c>
      <c r="R69">
        <v>1523305.638695511</v>
      </c>
      <c r="S69">
        <v>1374177.62410841</v>
      </c>
      <c r="T69">
        <v>1463755.143818791</v>
      </c>
      <c r="U69">
        <v>1639905.6982705661</v>
      </c>
      <c r="V69">
        <v>1875244.13179293</v>
      </c>
      <c r="W69">
        <v>1770657.6719591611</v>
      </c>
      <c r="X69">
        <v>1366413.7407425521</v>
      </c>
      <c r="Y69">
        <v>1420300.565756401</v>
      </c>
      <c r="Z69">
        <v>872499.33714530559</v>
      </c>
      <c r="AB69" s="20">
        <f t="shared" si="5"/>
        <v>39053844.733237579</v>
      </c>
      <c r="AC69" s="5">
        <f t="shared" si="6"/>
        <v>93</v>
      </c>
      <c r="AD69" s="6">
        <f t="shared" si="4"/>
        <v>0.48884036064941283</v>
      </c>
      <c r="AE69" s="6">
        <f t="shared" si="7"/>
        <v>0</v>
      </c>
      <c r="AF69" s="6"/>
    </row>
    <row r="70" spans="1:32" x14ac:dyDescent="0.25">
      <c r="A70" s="1">
        <v>69</v>
      </c>
      <c r="B70">
        <v>7220904.4212511927</v>
      </c>
      <c r="C70">
        <v>7475584.655987097</v>
      </c>
      <c r="D70">
        <v>6727157.378839721</v>
      </c>
      <c r="E70">
        <v>5051484.2132455483</v>
      </c>
      <c r="F70">
        <v>5378487.6499003544</v>
      </c>
      <c r="G70">
        <v>4953898.6614909479</v>
      </c>
      <c r="H70">
        <v>4507174.5258995257</v>
      </c>
      <c r="I70">
        <v>3218109.6270533372</v>
      </c>
      <c r="J70">
        <v>3279842.119454633</v>
      </c>
      <c r="K70">
        <v>3096325.2701940238</v>
      </c>
      <c r="L70">
        <v>2949439.413049425</v>
      </c>
      <c r="M70">
        <v>2839685.5896652918</v>
      </c>
      <c r="N70">
        <v>2409884.4020467512</v>
      </c>
      <c r="O70">
        <v>2237682.6611549221</v>
      </c>
      <c r="P70">
        <v>2145248.034547287</v>
      </c>
      <c r="Q70">
        <v>1620854.5127864359</v>
      </c>
      <c r="R70">
        <v>1596541.0712171791</v>
      </c>
      <c r="S70">
        <v>1510914.5995430809</v>
      </c>
      <c r="T70">
        <v>1503057.165402167</v>
      </c>
      <c r="U70">
        <v>1534275.287497625</v>
      </c>
      <c r="V70">
        <v>1724777.1634406419</v>
      </c>
      <c r="W70">
        <v>1518198.786554483</v>
      </c>
      <c r="X70">
        <v>1171331.284200042</v>
      </c>
      <c r="Y70">
        <v>1175827.165240722</v>
      </c>
      <c r="Z70">
        <v>644274.91907475889</v>
      </c>
      <c r="AB70" s="20">
        <f t="shared" si="5"/>
        <v>42940513.689322546</v>
      </c>
      <c r="AC70" s="5">
        <f t="shared" si="6"/>
        <v>49</v>
      </c>
      <c r="AD70" s="6">
        <f t="shared" si="4"/>
        <v>1.0415294514902003</v>
      </c>
      <c r="AE70" s="6">
        <f t="shared" si="7"/>
        <v>0</v>
      </c>
      <c r="AF70" s="6"/>
    </row>
    <row r="71" spans="1:32" x14ac:dyDescent="0.25">
      <c r="A71" s="1">
        <v>70</v>
      </c>
      <c r="B71">
        <v>7127332.9245143682</v>
      </c>
      <c r="C71">
        <v>7283251.2154473867</v>
      </c>
      <c r="D71">
        <v>6409881.5596480183</v>
      </c>
      <c r="E71">
        <v>4625943.4462169353</v>
      </c>
      <c r="F71">
        <v>4660349.5209007692</v>
      </c>
      <c r="G71">
        <v>4269371.148365912</v>
      </c>
      <c r="H71">
        <v>3864228.0793004981</v>
      </c>
      <c r="I71">
        <v>2777070.7623271099</v>
      </c>
      <c r="J71">
        <v>2905399.3053960619</v>
      </c>
      <c r="K71">
        <v>2663496.6510178242</v>
      </c>
      <c r="L71">
        <v>2583773.4909554101</v>
      </c>
      <c r="M71">
        <v>2461841.0144164101</v>
      </c>
      <c r="N71">
        <v>2032095.466693396</v>
      </c>
      <c r="O71">
        <v>1882513.6433118579</v>
      </c>
      <c r="P71">
        <v>1752587.655264223</v>
      </c>
      <c r="Q71">
        <v>1299579.4920049191</v>
      </c>
      <c r="R71">
        <v>1243759.7423262191</v>
      </c>
      <c r="S71">
        <v>1159598.103433433</v>
      </c>
      <c r="T71">
        <v>1196164.1895740081</v>
      </c>
      <c r="U71">
        <v>1330848.752612588</v>
      </c>
      <c r="V71">
        <v>1520054.2630207341</v>
      </c>
      <c r="W71">
        <v>1424197.544561225</v>
      </c>
      <c r="X71">
        <v>1151896.1624196731</v>
      </c>
      <c r="Y71">
        <v>1180029.696504239</v>
      </c>
      <c r="Z71">
        <v>680463.65536699339</v>
      </c>
      <c r="AB71" s="20">
        <f t="shared" si="5"/>
        <v>38471614.687328696</v>
      </c>
      <c r="AC71" s="5">
        <f t="shared" si="6"/>
        <v>105</v>
      </c>
      <c r="AD71" s="6">
        <f t="shared" si="4"/>
        <v>0.40604653427277404</v>
      </c>
      <c r="AE71" s="6">
        <f t="shared" si="7"/>
        <v>0</v>
      </c>
      <c r="AF71" s="6"/>
    </row>
    <row r="72" spans="1:32" x14ac:dyDescent="0.25">
      <c r="A72" s="1">
        <v>71</v>
      </c>
      <c r="B72">
        <v>6955024.2660999559</v>
      </c>
      <c r="C72">
        <v>7022371.9980940614</v>
      </c>
      <c r="D72">
        <v>6297965.5392204123</v>
      </c>
      <c r="E72">
        <v>4323970.2618828658</v>
      </c>
      <c r="F72">
        <v>4445249.9727602387</v>
      </c>
      <c r="G72">
        <v>4096119.4802126982</v>
      </c>
      <c r="H72">
        <v>3875890.5276201139</v>
      </c>
      <c r="I72">
        <v>2596081.880953995</v>
      </c>
      <c r="J72">
        <v>2668331.3925842638</v>
      </c>
      <c r="K72">
        <v>2463275.4842130952</v>
      </c>
      <c r="L72">
        <v>2297649.018543174</v>
      </c>
      <c r="M72">
        <v>2123297.3222733461</v>
      </c>
      <c r="N72">
        <v>1616181.9509787201</v>
      </c>
      <c r="O72">
        <v>1448409.8062534791</v>
      </c>
      <c r="P72">
        <v>1373806.754645037</v>
      </c>
      <c r="Q72">
        <v>1035559.0918488509</v>
      </c>
      <c r="R72">
        <v>964745.06581915123</v>
      </c>
      <c r="S72">
        <v>875841.55484986573</v>
      </c>
      <c r="T72">
        <v>836299.73050699662</v>
      </c>
      <c r="U72">
        <v>821021.32937744167</v>
      </c>
      <c r="V72">
        <v>886156.77339980844</v>
      </c>
      <c r="W72">
        <v>678103.19955756515</v>
      </c>
      <c r="X72">
        <v>367225.47910112282</v>
      </c>
      <c r="Y72">
        <v>405945.01910150121</v>
      </c>
      <c r="Z72">
        <v>186511.5053167463</v>
      </c>
      <c r="AB72" s="20">
        <f t="shared" si="5"/>
        <v>35310811.882981092</v>
      </c>
      <c r="AC72" s="5">
        <f t="shared" si="6"/>
        <v>164</v>
      </c>
      <c r="AD72" s="6">
        <f t="shared" si="4"/>
        <v>-4.3423499836222637E-2</v>
      </c>
      <c r="AE72" s="6">
        <f t="shared" si="7"/>
        <v>0</v>
      </c>
      <c r="AF72" s="6"/>
    </row>
    <row r="73" spans="1:32" x14ac:dyDescent="0.25">
      <c r="A73" s="1">
        <v>72</v>
      </c>
      <c r="B73">
        <v>7436952.9467834719</v>
      </c>
      <c r="C73">
        <v>7653502.4717933778</v>
      </c>
      <c r="D73">
        <v>7006650.1628061309</v>
      </c>
      <c r="E73">
        <v>5198270.0985085256</v>
      </c>
      <c r="F73">
        <v>5624781.9958902774</v>
      </c>
      <c r="G73">
        <v>5285977.2600282654</v>
      </c>
      <c r="H73">
        <v>4959824.4079771535</v>
      </c>
      <c r="I73">
        <v>3486863.107032611</v>
      </c>
      <c r="J73">
        <v>3479765.8885794301</v>
      </c>
      <c r="K73">
        <v>3193794.4952397188</v>
      </c>
      <c r="L73">
        <v>3035699.8513794648</v>
      </c>
      <c r="M73">
        <v>2889864.1909278911</v>
      </c>
      <c r="N73">
        <v>2158807.0306710312</v>
      </c>
      <c r="O73">
        <v>1989945.1020967581</v>
      </c>
      <c r="P73">
        <v>1828679.8794757971</v>
      </c>
      <c r="Q73">
        <v>1409580.3127113171</v>
      </c>
      <c r="R73">
        <v>1334841.7969081809</v>
      </c>
      <c r="S73">
        <v>1182610.5461595859</v>
      </c>
      <c r="T73">
        <v>1167244.840165993</v>
      </c>
      <c r="U73">
        <v>1157211.372498485</v>
      </c>
      <c r="V73">
        <v>1248371.1999773111</v>
      </c>
      <c r="W73">
        <v>1088673.3489268611</v>
      </c>
      <c r="X73">
        <v>588382.48162914335</v>
      </c>
      <c r="Y73">
        <v>560671.09815463831</v>
      </c>
      <c r="Z73">
        <v>286490.91736047191</v>
      </c>
      <c r="AB73" s="20">
        <f t="shared" si="5"/>
        <v>43410214.594465949</v>
      </c>
      <c r="AC73" s="5">
        <f t="shared" si="6"/>
        <v>46</v>
      </c>
      <c r="AD73" s="6">
        <f t="shared" si="4"/>
        <v>1.1083214960826202</v>
      </c>
      <c r="AE73" s="6">
        <f t="shared" si="7"/>
        <v>0</v>
      </c>
      <c r="AF73" s="6"/>
    </row>
    <row r="74" spans="1:32" x14ac:dyDescent="0.25">
      <c r="A74" s="1">
        <v>73</v>
      </c>
      <c r="B74">
        <v>6971388.8749634214</v>
      </c>
      <c r="C74">
        <v>7215499.3614601046</v>
      </c>
      <c r="D74">
        <v>6273492.3559439853</v>
      </c>
      <c r="E74">
        <v>4416467.1053442964</v>
      </c>
      <c r="F74">
        <v>4611826.6141480636</v>
      </c>
      <c r="G74">
        <v>4146159.4591604462</v>
      </c>
      <c r="H74">
        <v>3634617.3378714588</v>
      </c>
      <c r="I74">
        <v>2584495.2129228748</v>
      </c>
      <c r="J74">
        <v>2670211.7724348502</v>
      </c>
      <c r="K74">
        <v>2453916.4568135948</v>
      </c>
      <c r="L74">
        <v>2314448.0195455528</v>
      </c>
      <c r="M74">
        <v>2151336.198250073</v>
      </c>
      <c r="N74">
        <v>1646747.5030021269</v>
      </c>
      <c r="O74">
        <v>1529856.8432702781</v>
      </c>
      <c r="P74">
        <v>1435904.703203948</v>
      </c>
      <c r="Q74">
        <v>1141230.3217973651</v>
      </c>
      <c r="R74">
        <v>1133595.9476532231</v>
      </c>
      <c r="S74">
        <v>951420.28240294312</v>
      </c>
      <c r="T74">
        <v>957068.97664850182</v>
      </c>
      <c r="U74">
        <v>985451.58407810447</v>
      </c>
      <c r="V74">
        <v>1097659.596467857</v>
      </c>
      <c r="W74">
        <v>1036884.474759441</v>
      </c>
      <c r="X74">
        <v>689956.10551880114</v>
      </c>
      <c r="Y74">
        <v>711614.39553368057</v>
      </c>
      <c r="Z74">
        <v>366357.22224325681</v>
      </c>
      <c r="AB74" s="20">
        <f t="shared" si="5"/>
        <v>36061590.999490209</v>
      </c>
      <c r="AC74" s="5">
        <f t="shared" si="6"/>
        <v>145</v>
      </c>
      <c r="AD74" s="6">
        <f t="shared" si="4"/>
        <v>6.3338211030876571E-2</v>
      </c>
      <c r="AE74" s="6">
        <f t="shared" si="7"/>
        <v>0</v>
      </c>
      <c r="AF74" s="6"/>
    </row>
    <row r="75" spans="1:32" x14ac:dyDescent="0.25">
      <c r="A75" s="1">
        <v>74</v>
      </c>
      <c r="B75">
        <v>6669174.261695765</v>
      </c>
      <c r="C75">
        <v>6846007.5154984202</v>
      </c>
      <c r="D75">
        <v>6033514.954707006</v>
      </c>
      <c r="E75">
        <v>4129760.213338742</v>
      </c>
      <c r="F75">
        <v>4151135.179488027</v>
      </c>
      <c r="G75">
        <v>3721474.098377618</v>
      </c>
      <c r="H75">
        <v>3337948.7758593699</v>
      </c>
      <c r="I75">
        <v>2323835.6380231539</v>
      </c>
      <c r="J75">
        <v>2447338.904993867</v>
      </c>
      <c r="K75">
        <v>2257096.5366517678</v>
      </c>
      <c r="L75">
        <v>2191335.5475459602</v>
      </c>
      <c r="M75">
        <v>2009696.430136655</v>
      </c>
      <c r="N75">
        <v>1729458.9788785989</v>
      </c>
      <c r="O75">
        <v>1600409.941722142</v>
      </c>
      <c r="P75">
        <v>1526784.6772825141</v>
      </c>
      <c r="Q75">
        <v>1167645.371678483</v>
      </c>
      <c r="R75">
        <v>1114064.9637366401</v>
      </c>
      <c r="S75">
        <v>1013003.557251776</v>
      </c>
      <c r="T75">
        <v>1007900.355878171</v>
      </c>
      <c r="U75">
        <v>1067655.139046378</v>
      </c>
      <c r="V75">
        <v>1200441.849678091</v>
      </c>
      <c r="W75">
        <v>1104678.82019589</v>
      </c>
      <c r="X75">
        <v>797020.23136738734</v>
      </c>
      <c r="Y75">
        <v>815125.80490371503</v>
      </c>
      <c r="Z75">
        <v>376536.22317214921</v>
      </c>
      <c r="AB75" s="20">
        <f t="shared" si="5"/>
        <v>34108538.794856422</v>
      </c>
      <c r="AC75" s="5">
        <f t="shared" si="6"/>
        <v>181</v>
      </c>
      <c r="AD75" s="6">
        <f t="shared" si="4"/>
        <v>-0.21438820702530678</v>
      </c>
      <c r="AE75" s="6">
        <f t="shared" si="7"/>
        <v>0</v>
      </c>
      <c r="AF75" s="6"/>
    </row>
    <row r="76" spans="1:32" x14ac:dyDescent="0.25">
      <c r="A76" s="1">
        <v>75</v>
      </c>
      <c r="B76">
        <v>6290259.2184387818</v>
      </c>
      <c r="C76">
        <v>6413138.4232926499</v>
      </c>
      <c r="D76">
        <v>5592044.3263020059</v>
      </c>
      <c r="E76">
        <v>3600473.410709952</v>
      </c>
      <c r="F76">
        <v>3731327.1535665742</v>
      </c>
      <c r="G76">
        <v>3322061.3949099341</v>
      </c>
      <c r="H76">
        <v>2925497.1550500449</v>
      </c>
      <c r="I76">
        <v>1996341.8496585439</v>
      </c>
      <c r="J76">
        <v>2029130.560262271</v>
      </c>
      <c r="K76">
        <v>1828048.137481305</v>
      </c>
      <c r="L76">
        <v>1708860.4098047819</v>
      </c>
      <c r="M76">
        <v>1494504.261351946</v>
      </c>
      <c r="N76">
        <v>1194692.6411778231</v>
      </c>
      <c r="O76">
        <v>1094613.3746183689</v>
      </c>
      <c r="P76">
        <v>1001090.869095677</v>
      </c>
      <c r="Q76">
        <v>762212.24702285929</v>
      </c>
      <c r="R76">
        <v>761619.23452441767</v>
      </c>
      <c r="S76">
        <v>667153.91392411001</v>
      </c>
      <c r="T76">
        <v>665499.20884237683</v>
      </c>
      <c r="U76">
        <v>648998.04659130785</v>
      </c>
      <c r="V76">
        <v>636344.13942309329</v>
      </c>
      <c r="W76">
        <v>541279.49749677407</v>
      </c>
      <c r="X76">
        <v>213146.05737790829</v>
      </c>
      <c r="Y76">
        <v>259975.42468718221</v>
      </c>
      <c r="Z76">
        <v>126537.6225622807</v>
      </c>
      <c r="AB76" s="20">
        <f t="shared" si="5"/>
        <v>29093597.401650548</v>
      </c>
      <c r="AC76" s="5">
        <f t="shared" si="6"/>
        <v>247</v>
      </c>
      <c r="AD76" s="6">
        <f t="shared" si="4"/>
        <v>-0.92751902175327805</v>
      </c>
      <c r="AE76" s="6">
        <f t="shared" si="7"/>
        <v>0</v>
      </c>
      <c r="AF76" s="6"/>
    </row>
    <row r="77" spans="1:32" x14ac:dyDescent="0.25">
      <c r="A77" s="1">
        <v>76</v>
      </c>
      <c r="B77">
        <v>6629341.5266086683</v>
      </c>
      <c r="C77">
        <v>6802919.5810403861</v>
      </c>
      <c r="D77">
        <v>6014740.2860712064</v>
      </c>
      <c r="E77">
        <v>4086299.065878991</v>
      </c>
      <c r="F77">
        <v>4204431.9501985917</v>
      </c>
      <c r="G77">
        <v>3818868.477860841</v>
      </c>
      <c r="H77">
        <v>3459433.6103575681</v>
      </c>
      <c r="I77">
        <v>2323816.0377574982</v>
      </c>
      <c r="J77">
        <v>2365992.9351443551</v>
      </c>
      <c r="K77">
        <v>2150544.245276513</v>
      </c>
      <c r="L77">
        <v>2116651.883014224</v>
      </c>
      <c r="M77">
        <v>1952240.5365813519</v>
      </c>
      <c r="N77">
        <v>1530983.5830041419</v>
      </c>
      <c r="O77">
        <v>1451343.9838941609</v>
      </c>
      <c r="P77">
        <v>1376372.367180988</v>
      </c>
      <c r="Q77">
        <v>980807.24685036461</v>
      </c>
      <c r="R77">
        <v>894045.18736214528</v>
      </c>
      <c r="S77">
        <v>772260.49028807017</v>
      </c>
      <c r="T77">
        <v>820533.51343846926</v>
      </c>
      <c r="U77">
        <v>881516.93697341206</v>
      </c>
      <c r="V77">
        <v>1027027.588437574</v>
      </c>
      <c r="W77">
        <v>931697.60162699129</v>
      </c>
      <c r="X77">
        <v>615467.43204475543</v>
      </c>
      <c r="Y77">
        <v>630186.93047230935</v>
      </c>
      <c r="Z77">
        <v>372322.60506411258</v>
      </c>
      <c r="AB77" s="20">
        <f t="shared" si="5"/>
        <v>33353580.475697186</v>
      </c>
      <c r="AC77" s="5">
        <f t="shared" si="6"/>
        <v>195</v>
      </c>
      <c r="AD77" s="6">
        <f t="shared" si="4"/>
        <v>-0.32174420563320194</v>
      </c>
      <c r="AE77" s="6">
        <f t="shared" si="7"/>
        <v>0</v>
      </c>
      <c r="AF77" s="6"/>
    </row>
    <row r="78" spans="1:32" x14ac:dyDescent="0.25">
      <c r="A78" s="1">
        <v>77</v>
      </c>
      <c r="B78">
        <v>7745738.1265996993</v>
      </c>
      <c r="C78">
        <v>7986895.7299413271</v>
      </c>
      <c r="D78">
        <v>7266409.4582049679</v>
      </c>
      <c r="E78">
        <v>5414703.827207258</v>
      </c>
      <c r="F78">
        <v>5764001.4914464084</v>
      </c>
      <c r="G78">
        <v>5403574.5525494628</v>
      </c>
      <c r="H78">
        <v>5064245.4806951322</v>
      </c>
      <c r="I78">
        <v>3497452.3974605901</v>
      </c>
      <c r="J78">
        <v>3530952.9436626881</v>
      </c>
      <c r="K78">
        <v>3256145.100739961</v>
      </c>
      <c r="L78">
        <v>3060628.6983567229</v>
      </c>
      <c r="M78">
        <v>2884462.4469990488</v>
      </c>
      <c r="N78">
        <v>2064390.488982531</v>
      </c>
      <c r="O78">
        <v>1909228.3227877191</v>
      </c>
      <c r="P78">
        <v>1770338.310423136</v>
      </c>
      <c r="Q78">
        <v>1333233.864067842</v>
      </c>
      <c r="R78">
        <v>1239321.596726377</v>
      </c>
      <c r="S78">
        <v>1043429.844617938</v>
      </c>
      <c r="T78">
        <v>970932.21619357786</v>
      </c>
      <c r="U78">
        <v>942449.25134231243</v>
      </c>
      <c r="V78">
        <v>1024050.990754848</v>
      </c>
      <c r="W78">
        <v>868415.75946583308</v>
      </c>
      <c r="X78">
        <v>380104.11726236122</v>
      </c>
      <c r="Y78">
        <v>400314.98886558053</v>
      </c>
      <c r="Z78">
        <v>246706.16342435891</v>
      </c>
      <c r="AB78" s="20">
        <f t="shared" si="5"/>
        <v>43977696.892604537</v>
      </c>
      <c r="AC78" s="5">
        <f t="shared" si="6"/>
        <v>39</v>
      </c>
      <c r="AD78" s="6">
        <f t="shared" si="4"/>
        <v>1.1890181746447142</v>
      </c>
      <c r="AE78" s="6">
        <f t="shared" si="7"/>
        <v>0</v>
      </c>
      <c r="AF78" s="6"/>
    </row>
    <row r="79" spans="1:32" x14ac:dyDescent="0.25">
      <c r="A79" s="1">
        <v>78</v>
      </c>
      <c r="B79">
        <v>6885198.9576021191</v>
      </c>
      <c r="C79">
        <v>7042213.4182312079</v>
      </c>
      <c r="D79">
        <v>6285776.8167345403</v>
      </c>
      <c r="E79">
        <v>4359337.4574204488</v>
      </c>
      <c r="F79">
        <v>4446014.9818599643</v>
      </c>
      <c r="G79">
        <v>4051733.1369778411</v>
      </c>
      <c r="H79">
        <v>4053760.4322988568</v>
      </c>
      <c r="I79">
        <v>2760741.89378908</v>
      </c>
      <c r="J79">
        <v>2801793.247718649</v>
      </c>
      <c r="K79">
        <v>2610061.186072099</v>
      </c>
      <c r="L79">
        <v>2488909.885789623</v>
      </c>
      <c r="M79">
        <v>2258320.4673992628</v>
      </c>
      <c r="N79">
        <v>1695798.2830739049</v>
      </c>
      <c r="O79">
        <v>1596163.4805238389</v>
      </c>
      <c r="P79">
        <v>1486302.3159560619</v>
      </c>
      <c r="Q79">
        <v>1092945.1778573559</v>
      </c>
      <c r="R79">
        <v>990199.76208788343</v>
      </c>
      <c r="S79">
        <v>851268.17647763598</v>
      </c>
      <c r="T79">
        <v>783908.17188945855</v>
      </c>
      <c r="U79">
        <v>821654.11863540043</v>
      </c>
      <c r="V79">
        <v>904716.01955989504</v>
      </c>
      <c r="W79">
        <v>774490.6840800608</v>
      </c>
      <c r="X79">
        <v>437271.71494217147</v>
      </c>
      <c r="Y79">
        <v>448913.56780254008</v>
      </c>
      <c r="Z79">
        <v>211720.33094581921</v>
      </c>
      <c r="AB79" s="20">
        <f t="shared" si="5"/>
        <v>36060545.704950936</v>
      </c>
      <c r="AC79" s="5">
        <f t="shared" si="6"/>
        <v>146</v>
      </c>
      <c r="AD79" s="6">
        <f t="shared" si="4"/>
        <v>6.3189568865799184E-2</v>
      </c>
      <c r="AE79" s="6">
        <f t="shared" si="7"/>
        <v>0</v>
      </c>
      <c r="AF79" s="6"/>
    </row>
    <row r="80" spans="1:32" x14ac:dyDescent="0.25">
      <c r="A80" s="1">
        <v>79</v>
      </c>
      <c r="B80">
        <v>6900016.8554473398</v>
      </c>
      <c r="C80">
        <v>7019417.4773755614</v>
      </c>
      <c r="D80">
        <v>6386950.160405607</v>
      </c>
      <c r="E80">
        <v>4467610.8840829646</v>
      </c>
      <c r="F80">
        <v>5002851.8906532489</v>
      </c>
      <c r="G80">
        <v>4757876.3208889402</v>
      </c>
      <c r="H80">
        <v>4711968.0294378316</v>
      </c>
      <c r="I80">
        <v>3179558.6733246208</v>
      </c>
      <c r="J80">
        <v>3206173.2091337261</v>
      </c>
      <c r="K80">
        <v>2995763.5795716308</v>
      </c>
      <c r="L80">
        <v>2923584.1941805091</v>
      </c>
      <c r="M80">
        <v>2716437.5994529789</v>
      </c>
      <c r="N80">
        <v>1728386.43164665</v>
      </c>
      <c r="O80">
        <v>1677578.82485219</v>
      </c>
      <c r="P80">
        <v>1556389.1886055879</v>
      </c>
      <c r="Q80">
        <v>1180383.309693817</v>
      </c>
      <c r="R80">
        <v>1100467.06244851</v>
      </c>
      <c r="S80">
        <v>925469.31469467329</v>
      </c>
      <c r="T80">
        <v>859343.58466951433</v>
      </c>
      <c r="U80">
        <v>845629.05789546762</v>
      </c>
      <c r="V80">
        <v>924742.236102161</v>
      </c>
      <c r="W80">
        <v>798699.07556951896</v>
      </c>
      <c r="X80">
        <v>387237.59850602673</v>
      </c>
      <c r="Y80">
        <v>398402.61544142378</v>
      </c>
      <c r="Z80">
        <v>201654.2588991223</v>
      </c>
      <c r="AB80" s="20">
        <f t="shared" si="5"/>
        <v>38962639.873717912</v>
      </c>
      <c r="AC80" s="5">
        <f t="shared" si="6"/>
        <v>98</v>
      </c>
      <c r="AD80" s="6">
        <f t="shared" si="4"/>
        <v>0.47587091780317597</v>
      </c>
      <c r="AE80" s="6">
        <f t="shared" si="7"/>
        <v>0</v>
      </c>
      <c r="AF80" s="6"/>
    </row>
    <row r="81" spans="1:32" x14ac:dyDescent="0.25">
      <c r="A81" s="1">
        <v>80</v>
      </c>
      <c r="B81">
        <v>6316281.0626392365</v>
      </c>
      <c r="C81">
        <v>6520148.0206624474</v>
      </c>
      <c r="D81">
        <v>5771973.2498944169</v>
      </c>
      <c r="E81">
        <v>3861723.3103491482</v>
      </c>
      <c r="F81">
        <v>4044253.70409167</v>
      </c>
      <c r="G81">
        <v>3664412.3398195081</v>
      </c>
      <c r="H81">
        <v>3303698.2043510601</v>
      </c>
      <c r="I81">
        <v>2275296.9429441532</v>
      </c>
      <c r="J81">
        <v>2370623.0921195461</v>
      </c>
      <c r="K81">
        <v>2150233.3079649191</v>
      </c>
      <c r="L81">
        <v>2066434.3121082981</v>
      </c>
      <c r="M81">
        <v>1993315.6443604331</v>
      </c>
      <c r="N81">
        <v>1667042.944162366</v>
      </c>
      <c r="O81">
        <v>1584148.965058214</v>
      </c>
      <c r="P81">
        <v>1462534.516205939</v>
      </c>
      <c r="Q81">
        <v>1019037.915067856</v>
      </c>
      <c r="R81">
        <v>987238.33719717083</v>
      </c>
      <c r="S81">
        <v>939358.05084228038</v>
      </c>
      <c r="T81">
        <v>931995.27655031043</v>
      </c>
      <c r="U81">
        <v>956901.72985100839</v>
      </c>
      <c r="V81">
        <v>1072501.4161735149</v>
      </c>
      <c r="W81">
        <v>1001963.1861965141</v>
      </c>
      <c r="X81">
        <v>701271.24645785277</v>
      </c>
      <c r="Y81">
        <v>724564.27777286083</v>
      </c>
      <c r="Z81">
        <v>345025.19819209923</v>
      </c>
      <c r="AB81" s="20">
        <f t="shared" si="5"/>
        <v>32677935.71231509</v>
      </c>
      <c r="AC81" s="5">
        <f t="shared" si="6"/>
        <v>207</v>
      </c>
      <c r="AD81" s="6">
        <f t="shared" si="4"/>
        <v>-0.41782171936648788</v>
      </c>
      <c r="AE81" s="6">
        <f t="shared" si="7"/>
        <v>0</v>
      </c>
      <c r="AF81" s="6"/>
    </row>
    <row r="82" spans="1:32" x14ac:dyDescent="0.25">
      <c r="A82" s="1">
        <v>81</v>
      </c>
      <c r="B82">
        <v>6715232.7274668794</v>
      </c>
      <c r="C82">
        <v>6841564.4625859186</v>
      </c>
      <c r="D82">
        <v>6047695.4163086386</v>
      </c>
      <c r="E82">
        <v>4095207.6114143329</v>
      </c>
      <c r="F82">
        <v>4162851.2826687372</v>
      </c>
      <c r="G82">
        <v>3820952.2036090279</v>
      </c>
      <c r="H82">
        <v>3606945.9784337152</v>
      </c>
      <c r="I82">
        <v>2519769.1207509949</v>
      </c>
      <c r="J82">
        <v>2560384.447120965</v>
      </c>
      <c r="K82">
        <v>2322643.2040033089</v>
      </c>
      <c r="L82">
        <v>2165920.6158565469</v>
      </c>
      <c r="M82">
        <v>1994888.710481086</v>
      </c>
      <c r="N82">
        <v>1605968.8972461789</v>
      </c>
      <c r="O82">
        <v>1491475.134403219</v>
      </c>
      <c r="P82">
        <v>1450141.975983263</v>
      </c>
      <c r="Q82">
        <v>1119139.545987935</v>
      </c>
      <c r="R82">
        <v>1041000.231008156</v>
      </c>
      <c r="S82">
        <v>938914.89102320478</v>
      </c>
      <c r="T82">
        <v>880691.48671979737</v>
      </c>
      <c r="U82">
        <v>868513.98700398381</v>
      </c>
      <c r="V82">
        <v>942492.82951001916</v>
      </c>
      <c r="W82">
        <v>791675.04796584242</v>
      </c>
      <c r="X82">
        <v>463046.09195083327</v>
      </c>
      <c r="Y82">
        <v>491043.17053795612</v>
      </c>
      <c r="Z82">
        <v>278957.8694015072</v>
      </c>
      <c r="AB82" s="20">
        <f t="shared" si="5"/>
        <v>34033581.371118091</v>
      </c>
      <c r="AC82" s="5">
        <f t="shared" si="6"/>
        <v>184</v>
      </c>
      <c r="AD82" s="6">
        <f t="shared" si="4"/>
        <v>-0.22504724458312239</v>
      </c>
      <c r="AE82" s="6">
        <f t="shared" si="7"/>
        <v>0</v>
      </c>
      <c r="AF82" s="6"/>
    </row>
    <row r="83" spans="1:32" x14ac:dyDescent="0.25">
      <c r="A83" s="1">
        <v>82</v>
      </c>
      <c r="B83">
        <v>6317234.4679874778</v>
      </c>
      <c r="C83">
        <v>6639588.6654445492</v>
      </c>
      <c r="D83">
        <v>5869559.3729018886</v>
      </c>
      <c r="E83">
        <v>3995672.1431610161</v>
      </c>
      <c r="F83">
        <v>4257761.8014356587</v>
      </c>
      <c r="G83">
        <v>3883862.1674264432</v>
      </c>
      <c r="H83">
        <v>3595055.09443849</v>
      </c>
      <c r="I83">
        <v>2458390.896927448</v>
      </c>
      <c r="J83">
        <v>2535512.592947667</v>
      </c>
      <c r="K83">
        <v>2387567.607655359</v>
      </c>
      <c r="L83">
        <v>2287535.536596932</v>
      </c>
      <c r="M83">
        <v>2146938.3076175181</v>
      </c>
      <c r="N83">
        <v>1678891.501325723</v>
      </c>
      <c r="O83">
        <v>1526182.9146361169</v>
      </c>
      <c r="P83">
        <v>1465852.0540166639</v>
      </c>
      <c r="Q83">
        <v>1069964.5672134811</v>
      </c>
      <c r="R83">
        <v>1004268.049517844</v>
      </c>
      <c r="S83">
        <v>959415.02182260272</v>
      </c>
      <c r="T83">
        <v>965186.29293267522</v>
      </c>
      <c r="U83">
        <v>996024.66359017172</v>
      </c>
      <c r="V83">
        <v>1124920.4119813149</v>
      </c>
      <c r="W83">
        <v>1045894.783365482</v>
      </c>
      <c r="X83">
        <v>646136.26704697032</v>
      </c>
      <c r="Y83">
        <v>658441.78007621062</v>
      </c>
      <c r="Z83">
        <v>283303.07887034648</v>
      </c>
      <c r="AB83" s="20">
        <f t="shared" si="5"/>
        <v>34083942.405397907</v>
      </c>
      <c r="AC83" s="5">
        <f t="shared" si="6"/>
        <v>183</v>
      </c>
      <c r="AD83" s="6">
        <f t="shared" si="4"/>
        <v>-0.21788584376293257</v>
      </c>
      <c r="AE83" s="6">
        <f t="shared" si="7"/>
        <v>0</v>
      </c>
      <c r="AF83" s="6"/>
    </row>
    <row r="84" spans="1:32" x14ac:dyDescent="0.25">
      <c r="A84" s="1">
        <v>83</v>
      </c>
      <c r="B84">
        <v>6888086.2226174064</v>
      </c>
      <c r="C84">
        <v>6959608.7359340843</v>
      </c>
      <c r="D84">
        <v>6207826.8027774906</v>
      </c>
      <c r="E84">
        <v>4202412.8642730946</v>
      </c>
      <c r="F84">
        <v>4344646.6610370167</v>
      </c>
      <c r="G84">
        <v>3906959.5826454991</v>
      </c>
      <c r="H84">
        <v>3588194.5973122292</v>
      </c>
      <c r="I84">
        <v>2350494.3533216598</v>
      </c>
      <c r="J84">
        <v>2357638.2792494702</v>
      </c>
      <c r="K84">
        <v>2118232.5786733259</v>
      </c>
      <c r="L84">
        <v>2006635.9037304409</v>
      </c>
      <c r="M84">
        <v>1830393.081943043</v>
      </c>
      <c r="N84">
        <v>1339425.337787831</v>
      </c>
      <c r="O84">
        <v>1181533.0612187509</v>
      </c>
      <c r="P84">
        <v>1084413.532271062</v>
      </c>
      <c r="Q84">
        <v>817275.70361858141</v>
      </c>
      <c r="R84">
        <v>765792.16408115323</v>
      </c>
      <c r="S84">
        <v>671936.53560033604</v>
      </c>
      <c r="T84">
        <v>649262.04781350272</v>
      </c>
      <c r="U84">
        <v>547739.67446405801</v>
      </c>
      <c r="V84">
        <v>587906.0535345485</v>
      </c>
      <c r="W84">
        <v>488778.59447520511</v>
      </c>
      <c r="X84">
        <v>227768.61553797999</v>
      </c>
      <c r="Y84">
        <v>223800.58646582821</v>
      </c>
      <c r="Z84">
        <v>107578.7199870437</v>
      </c>
      <c r="AB84" s="20">
        <f t="shared" si="5"/>
        <v>32976046.547345027</v>
      </c>
      <c r="AC84" s="5">
        <f t="shared" si="6"/>
        <v>202</v>
      </c>
      <c r="AD84" s="6">
        <f t="shared" si="4"/>
        <v>-0.37542999312375458</v>
      </c>
      <c r="AE84" s="6">
        <f t="shared" si="7"/>
        <v>0</v>
      </c>
      <c r="AF84" s="6"/>
    </row>
    <row r="85" spans="1:32" x14ac:dyDescent="0.25">
      <c r="A85" s="1">
        <v>84</v>
      </c>
      <c r="B85">
        <v>6582867.7580227498</v>
      </c>
      <c r="C85">
        <v>6769738.5744762504</v>
      </c>
      <c r="D85">
        <v>6002055.0959159089</v>
      </c>
      <c r="E85">
        <v>4067687.663195177</v>
      </c>
      <c r="F85">
        <v>4165129.786107325</v>
      </c>
      <c r="G85">
        <v>3819219.0046963119</v>
      </c>
      <c r="H85">
        <v>3532743.0986964512</v>
      </c>
      <c r="I85">
        <v>2534558.502246792</v>
      </c>
      <c r="J85">
        <v>2614206.7998949122</v>
      </c>
      <c r="K85">
        <v>2370227.9408838269</v>
      </c>
      <c r="L85">
        <v>2286837.6858398919</v>
      </c>
      <c r="M85">
        <v>2142731.0414888421</v>
      </c>
      <c r="N85">
        <v>1671715.639067986</v>
      </c>
      <c r="O85">
        <v>1540654.041789569</v>
      </c>
      <c r="P85">
        <v>1470401.5314522029</v>
      </c>
      <c r="Q85">
        <v>1139002.4512058741</v>
      </c>
      <c r="R85">
        <v>1096363.971463532</v>
      </c>
      <c r="S85">
        <v>961450.56404267752</v>
      </c>
      <c r="T85">
        <v>940009.24736859207</v>
      </c>
      <c r="U85">
        <v>940982.04596271878</v>
      </c>
      <c r="V85">
        <v>1008710.149928215</v>
      </c>
      <c r="W85">
        <v>931584.87489469652</v>
      </c>
      <c r="X85">
        <v>590752.57501535863</v>
      </c>
      <c r="Y85">
        <v>625465.6244530899</v>
      </c>
      <c r="Z85">
        <v>377199.71587171277</v>
      </c>
      <c r="AB85" s="20">
        <f t="shared" si="5"/>
        <v>34270786.952238858</v>
      </c>
      <c r="AC85" s="5">
        <f t="shared" si="6"/>
        <v>178</v>
      </c>
      <c r="AD85" s="6">
        <f t="shared" si="4"/>
        <v>-0.19131632011970864</v>
      </c>
      <c r="AE85" s="6">
        <f t="shared" si="7"/>
        <v>0</v>
      </c>
      <c r="AF85" s="6"/>
    </row>
    <row r="86" spans="1:32" x14ac:dyDescent="0.25">
      <c r="A86" s="1">
        <v>85</v>
      </c>
      <c r="B86">
        <v>6346605.3233361598</v>
      </c>
      <c r="C86">
        <v>6491909.9742350709</v>
      </c>
      <c r="D86">
        <v>5689535.784672034</v>
      </c>
      <c r="E86">
        <v>3713428.2011809791</v>
      </c>
      <c r="F86">
        <v>3871435.9445342072</v>
      </c>
      <c r="G86">
        <v>3493040.2164947982</v>
      </c>
      <c r="H86">
        <v>3361070.271770271</v>
      </c>
      <c r="I86">
        <v>2201588.0182883381</v>
      </c>
      <c r="J86">
        <v>2304862.0954729049</v>
      </c>
      <c r="K86">
        <v>2069546.0478112909</v>
      </c>
      <c r="L86">
        <v>1952663.126029341</v>
      </c>
      <c r="M86">
        <v>1764027.9217661349</v>
      </c>
      <c r="N86">
        <v>1363663.4001023869</v>
      </c>
      <c r="O86">
        <v>1304033.402415175</v>
      </c>
      <c r="P86">
        <v>1233493.174204872</v>
      </c>
      <c r="Q86">
        <v>874830.90311682643</v>
      </c>
      <c r="R86">
        <v>835008.43324017955</v>
      </c>
      <c r="S86">
        <v>696348.60186206352</v>
      </c>
      <c r="T86">
        <v>743406.429600865</v>
      </c>
      <c r="U86">
        <v>769803.72212597961</v>
      </c>
      <c r="V86">
        <v>845182.67622923129</v>
      </c>
      <c r="W86">
        <v>705416.85583879612</v>
      </c>
      <c r="X86">
        <v>402410.89736116241</v>
      </c>
      <c r="Y86">
        <v>454528.74972038361</v>
      </c>
      <c r="Z86">
        <v>228798.34856056489</v>
      </c>
      <c r="AB86" s="20">
        <f t="shared" si="5"/>
        <v>31088436.385131959</v>
      </c>
      <c r="AC86" s="5">
        <f t="shared" si="6"/>
        <v>224</v>
      </c>
      <c r="AD86" s="6">
        <f t="shared" si="4"/>
        <v>-0.64385047251190575</v>
      </c>
      <c r="AE86" s="6">
        <f t="shared" si="7"/>
        <v>0</v>
      </c>
      <c r="AF86" s="6"/>
    </row>
    <row r="87" spans="1:32" x14ac:dyDescent="0.25">
      <c r="A87" s="1">
        <v>86</v>
      </c>
      <c r="B87">
        <v>5647075.8010806367</v>
      </c>
      <c r="C87">
        <v>5666434.4833843755</v>
      </c>
      <c r="D87">
        <v>4864916.8918622686</v>
      </c>
      <c r="E87">
        <v>2592113.888093791</v>
      </c>
      <c r="F87">
        <v>2460113.9143407722</v>
      </c>
      <c r="G87">
        <v>2039104.8900619489</v>
      </c>
      <c r="H87">
        <v>1680024.6008419851</v>
      </c>
      <c r="I87">
        <v>906631.29356980172</v>
      </c>
      <c r="J87">
        <v>973093.92934967717</v>
      </c>
      <c r="K87">
        <v>830443.11282567517</v>
      </c>
      <c r="L87">
        <v>734262.3391352524</v>
      </c>
      <c r="M87">
        <v>677623.64771785471</v>
      </c>
      <c r="N87">
        <v>496061.03315693152</v>
      </c>
      <c r="O87">
        <v>465385.33341018291</v>
      </c>
      <c r="P87">
        <v>430339.74239613331</v>
      </c>
      <c r="Q87">
        <v>361341.859466311</v>
      </c>
      <c r="R87">
        <v>318519.8275126557</v>
      </c>
      <c r="S87">
        <v>277714.62629282952</v>
      </c>
      <c r="T87">
        <v>261320.41958953961</v>
      </c>
      <c r="U87">
        <v>211881.12105432639</v>
      </c>
      <c r="V87">
        <v>171986.16936108199</v>
      </c>
      <c r="W87">
        <v>120322.06699181499</v>
      </c>
      <c r="X87">
        <v>101601.1993757764</v>
      </c>
      <c r="Y87">
        <v>106978.8772918363</v>
      </c>
      <c r="Z87">
        <v>124077.3461948266</v>
      </c>
      <c r="AB87" s="20">
        <f t="shared" si="5"/>
        <v>19676427.053235512</v>
      </c>
      <c r="AC87" s="5">
        <f t="shared" si="6"/>
        <v>309</v>
      </c>
      <c r="AD87" s="6">
        <f t="shared" si="4"/>
        <v>-2.2666521913044808</v>
      </c>
      <c r="AE87" s="6">
        <f t="shared" si="7"/>
        <v>0</v>
      </c>
      <c r="AF87" s="6"/>
    </row>
    <row r="88" spans="1:32" x14ac:dyDescent="0.25">
      <c r="A88" s="1">
        <v>87</v>
      </c>
      <c r="B88">
        <v>5760908.9480689503</v>
      </c>
      <c r="C88">
        <v>6104800.4947689548</v>
      </c>
      <c r="D88">
        <v>5454195.06664526</v>
      </c>
      <c r="E88">
        <v>3492580.5881502619</v>
      </c>
      <c r="F88">
        <v>3792878.8121603429</v>
      </c>
      <c r="G88">
        <v>3476461.6155552692</v>
      </c>
      <c r="H88">
        <v>3330313.1849837741</v>
      </c>
      <c r="I88">
        <v>2263493.1461202088</v>
      </c>
      <c r="J88">
        <v>2376202.7302428382</v>
      </c>
      <c r="K88">
        <v>2184424.2529911022</v>
      </c>
      <c r="L88">
        <v>2136548.9599901959</v>
      </c>
      <c r="M88">
        <v>2056583.331748039</v>
      </c>
      <c r="N88">
        <v>1627140.859744224</v>
      </c>
      <c r="O88">
        <v>1579138.1928630681</v>
      </c>
      <c r="P88">
        <v>1495804.73149128</v>
      </c>
      <c r="Q88">
        <v>1074327.8870534359</v>
      </c>
      <c r="R88">
        <v>1062228.0003156019</v>
      </c>
      <c r="S88">
        <v>1019013.355908397</v>
      </c>
      <c r="T88">
        <v>1015023.4459381599</v>
      </c>
      <c r="U88">
        <v>1084317.742008145</v>
      </c>
      <c r="V88">
        <v>1229795.3030755031</v>
      </c>
      <c r="W88">
        <v>1092149.5456081829</v>
      </c>
      <c r="X88">
        <v>809007.15379590634</v>
      </c>
      <c r="Y88">
        <v>855168.18684910762</v>
      </c>
      <c r="Z88">
        <v>408820.73808023077</v>
      </c>
      <c r="AB88" s="20">
        <f t="shared" si="5"/>
        <v>31696537.872816667</v>
      </c>
      <c r="AC88" s="5">
        <f t="shared" si="6"/>
        <v>217</v>
      </c>
      <c r="AD88" s="6">
        <f t="shared" si="4"/>
        <v>-0.55737769539483029</v>
      </c>
      <c r="AE88" s="6">
        <f t="shared" si="7"/>
        <v>0</v>
      </c>
      <c r="AF88" s="6"/>
    </row>
    <row r="89" spans="1:32" x14ac:dyDescent="0.25">
      <c r="A89" s="1">
        <v>88</v>
      </c>
      <c r="B89">
        <v>7862195.0767425857</v>
      </c>
      <c r="C89">
        <v>8068676.9531276654</v>
      </c>
      <c r="D89">
        <v>7306607.6690160222</v>
      </c>
      <c r="E89">
        <v>5537272.7404127391</v>
      </c>
      <c r="F89">
        <v>5894895.8682699855</v>
      </c>
      <c r="G89">
        <v>5563015.9639359927</v>
      </c>
      <c r="H89">
        <v>5137988.2246520184</v>
      </c>
      <c r="I89">
        <v>3804766.008997391</v>
      </c>
      <c r="J89">
        <v>3916937.732639716</v>
      </c>
      <c r="K89">
        <v>3636603.204699988</v>
      </c>
      <c r="L89">
        <v>3546744.2093467591</v>
      </c>
      <c r="M89">
        <v>3371335.880955175</v>
      </c>
      <c r="N89">
        <v>2774788.772275548</v>
      </c>
      <c r="O89">
        <v>2607620.641206577</v>
      </c>
      <c r="P89">
        <v>2466054.7357356148</v>
      </c>
      <c r="Q89">
        <v>1865894.958145696</v>
      </c>
      <c r="R89">
        <v>1818021.3520146599</v>
      </c>
      <c r="S89">
        <v>1665887.0883511161</v>
      </c>
      <c r="T89">
        <v>1707546.2605320001</v>
      </c>
      <c r="U89">
        <v>1788785.575128488</v>
      </c>
      <c r="V89">
        <v>1931400.6125050259</v>
      </c>
      <c r="W89">
        <v>1822959.8485217821</v>
      </c>
      <c r="X89">
        <v>1401149.5735328719</v>
      </c>
      <c r="Y89">
        <v>1397348.008952803</v>
      </c>
      <c r="Z89">
        <v>765620.20466829778</v>
      </c>
      <c r="AB89" s="20">
        <f t="shared" si="5"/>
        <v>48267163.091073923</v>
      </c>
      <c r="AC89" s="5">
        <f t="shared" si="6"/>
        <v>12</v>
      </c>
      <c r="AD89" s="6">
        <f t="shared" si="4"/>
        <v>1.7989855272057553</v>
      </c>
      <c r="AE89" s="6">
        <f t="shared" si="7"/>
        <v>48267163.091073923</v>
      </c>
      <c r="AF89" s="6"/>
    </row>
    <row r="90" spans="1:32" x14ac:dyDescent="0.25">
      <c r="A90" s="1">
        <v>89</v>
      </c>
      <c r="B90">
        <v>6759793.4528738428</v>
      </c>
      <c r="C90">
        <v>6862723.3563919012</v>
      </c>
      <c r="D90">
        <v>6040000.7595637999</v>
      </c>
      <c r="E90">
        <v>4060666.6376496032</v>
      </c>
      <c r="F90">
        <v>4182449.882734309</v>
      </c>
      <c r="G90">
        <v>3741138.76418979</v>
      </c>
      <c r="H90">
        <v>3415611.248704094</v>
      </c>
      <c r="I90">
        <v>2272020.059244202</v>
      </c>
      <c r="J90">
        <v>2264265.6944089662</v>
      </c>
      <c r="K90">
        <v>2019898.1985316109</v>
      </c>
      <c r="L90">
        <v>1849070.5417384161</v>
      </c>
      <c r="M90">
        <v>1723551.029083153</v>
      </c>
      <c r="N90">
        <v>1218566.869072943</v>
      </c>
      <c r="O90">
        <v>1112750.4500442981</v>
      </c>
      <c r="P90">
        <v>1040565.246676482</v>
      </c>
      <c r="Q90">
        <v>767939.45745660609</v>
      </c>
      <c r="R90">
        <v>722774.28699257702</v>
      </c>
      <c r="S90">
        <v>562203.56046741118</v>
      </c>
      <c r="T90">
        <v>531715.06282267044</v>
      </c>
      <c r="U90">
        <v>511650.10189595009</v>
      </c>
      <c r="V90">
        <v>517855.4922146927</v>
      </c>
      <c r="W90">
        <v>463259.60641208303</v>
      </c>
      <c r="X90">
        <v>193225.15041382011</v>
      </c>
      <c r="Y90">
        <v>201657.95639564001</v>
      </c>
      <c r="Z90">
        <v>106257.23708368849</v>
      </c>
      <c r="AB90" s="20">
        <f t="shared" si="5"/>
        <v>31718546.202094413</v>
      </c>
      <c r="AC90" s="5">
        <f t="shared" si="6"/>
        <v>216</v>
      </c>
      <c r="AD90" s="6">
        <f t="shared" si="4"/>
        <v>-0.55424808398802428</v>
      </c>
      <c r="AE90" s="6">
        <f t="shared" si="7"/>
        <v>0</v>
      </c>
      <c r="AF90" s="6"/>
    </row>
    <row r="91" spans="1:32" x14ac:dyDescent="0.25">
      <c r="A91" s="1">
        <v>90</v>
      </c>
      <c r="B91">
        <v>5816095.35850746</v>
      </c>
      <c r="C91">
        <v>5964167.1176381595</v>
      </c>
      <c r="D91">
        <v>5272407.6052865731</v>
      </c>
      <c r="E91">
        <v>3201975.287714724</v>
      </c>
      <c r="F91">
        <v>3311486.3373080152</v>
      </c>
      <c r="G91">
        <v>2880150.3945533461</v>
      </c>
      <c r="H91">
        <v>2841788.0274005481</v>
      </c>
      <c r="I91">
        <v>1847529.563819146</v>
      </c>
      <c r="J91">
        <v>1885161.5613438119</v>
      </c>
      <c r="K91">
        <v>1660238.6353738271</v>
      </c>
      <c r="L91">
        <v>1525062.123307663</v>
      </c>
      <c r="M91">
        <v>1385912.2660906829</v>
      </c>
      <c r="N91">
        <v>1051382.493029756</v>
      </c>
      <c r="O91">
        <v>991339.49891881505</v>
      </c>
      <c r="P91">
        <v>890873.63399956631</v>
      </c>
      <c r="Q91">
        <v>632172.0079492752</v>
      </c>
      <c r="R91">
        <v>599014.94190307474</v>
      </c>
      <c r="S91">
        <v>462774.35553229437</v>
      </c>
      <c r="T91">
        <v>427580.20380922058</v>
      </c>
      <c r="U91">
        <v>407697.84993016889</v>
      </c>
      <c r="V91">
        <v>453334.96981509688</v>
      </c>
      <c r="W91">
        <v>401439.20854771527</v>
      </c>
      <c r="X91">
        <v>193168.62858155501</v>
      </c>
      <c r="Y91">
        <v>215105.41817384379</v>
      </c>
      <c r="Z91">
        <v>105998.728449284</v>
      </c>
      <c r="AB91" s="20">
        <f t="shared" si="5"/>
        <v>26393328.615048688</v>
      </c>
      <c r="AC91" s="5">
        <f t="shared" si="6"/>
        <v>285</v>
      </c>
      <c r="AD91" s="6">
        <f t="shared" si="4"/>
        <v>-1.3115005538969464</v>
      </c>
      <c r="AE91" s="6">
        <f t="shared" si="7"/>
        <v>0</v>
      </c>
      <c r="AF91" s="6"/>
    </row>
    <row r="92" spans="1:32" x14ac:dyDescent="0.25">
      <c r="A92" s="1">
        <v>91</v>
      </c>
      <c r="B92">
        <v>6177359.5800376805</v>
      </c>
      <c r="C92">
        <v>6339424.7781095691</v>
      </c>
      <c r="D92">
        <v>5542765.2791221105</v>
      </c>
      <c r="E92">
        <v>3556570.81384398</v>
      </c>
      <c r="F92">
        <v>3589961.3669115752</v>
      </c>
      <c r="G92">
        <v>3279980.1985592488</v>
      </c>
      <c r="H92">
        <v>2839914.463208654</v>
      </c>
      <c r="I92">
        <v>1964041.034713615</v>
      </c>
      <c r="J92">
        <v>2001920.976815806</v>
      </c>
      <c r="K92">
        <v>1840617.5227249679</v>
      </c>
      <c r="L92">
        <v>1800705.289394422</v>
      </c>
      <c r="M92">
        <v>1668847.5351949581</v>
      </c>
      <c r="N92">
        <v>1362938.3418823511</v>
      </c>
      <c r="O92">
        <v>1259930.9436531749</v>
      </c>
      <c r="P92">
        <v>1196908.0186539961</v>
      </c>
      <c r="Q92">
        <v>890031.18994973251</v>
      </c>
      <c r="R92">
        <v>860420.51718920656</v>
      </c>
      <c r="S92">
        <v>748152.70504892035</v>
      </c>
      <c r="T92">
        <v>757789.51007558568</v>
      </c>
      <c r="U92">
        <v>804056.72338004853</v>
      </c>
      <c r="V92">
        <v>873126.42873605329</v>
      </c>
      <c r="W92">
        <v>800399.71216883545</v>
      </c>
      <c r="X92">
        <v>530862.34788439795</v>
      </c>
      <c r="Y92">
        <v>566109.94053626456</v>
      </c>
      <c r="Z92">
        <v>263221.4766377504</v>
      </c>
      <c r="AB92" s="20">
        <f t="shared" si="5"/>
        <v>29460591.111481927</v>
      </c>
      <c r="AC92" s="5">
        <f t="shared" si="6"/>
        <v>240</v>
      </c>
      <c r="AD92" s="6">
        <f t="shared" si="4"/>
        <v>-0.87533206625931015</v>
      </c>
      <c r="AE92" s="6">
        <f t="shared" si="7"/>
        <v>0</v>
      </c>
      <c r="AF92" s="6"/>
    </row>
    <row r="93" spans="1:32" x14ac:dyDescent="0.25">
      <c r="A93" s="1">
        <v>92</v>
      </c>
      <c r="B93">
        <v>6550084.7560816947</v>
      </c>
      <c r="C93">
        <v>6882916.1834240239</v>
      </c>
      <c r="D93">
        <v>6069728.8218567409</v>
      </c>
      <c r="E93">
        <v>4303403.7298834492</v>
      </c>
      <c r="F93">
        <v>4398289.4982893933</v>
      </c>
      <c r="G93">
        <v>4033835.2694167318</v>
      </c>
      <c r="H93">
        <v>3457896.2651894172</v>
      </c>
      <c r="I93">
        <v>2690947.323350538</v>
      </c>
      <c r="J93">
        <v>2859050.133197661</v>
      </c>
      <c r="K93">
        <v>2772928.4053694191</v>
      </c>
      <c r="L93">
        <v>2820791.5391892008</v>
      </c>
      <c r="M93">
        <v>2742288.755240689</v>
      </c>
      <c r="N93">
        <v>2536253.9170293552</v>
      </c>
      <c r="O93">
        <v>2492704.6371315569</v>
      </c>
      <c r="P93">
        <v>2422913.3155557001</v>
      </c>
      <c r="Q93">
        <v>1886528.975527728</v>
      </c>
      <c r="R93">
        <v>1874892.727821209</v>
      </c>
      <c r="S93">
        <v>1801832.5419140281</v>
      </c>
      <c r="T93">
        <v>1892098.3590553261</v>
      </c>
      <c r="U93">
        <v>2069906.314300233</v>
      </c>
      <c r="V93">
        <v>2347485.2219400941</v>
      </c>
      <c r="W93">
        <v>2270951.9502264811</v>
      </c>
      <c r="X93">
        <v>1974210.386026765</v>
      </c>
      <c r="Y93">
        <v>1999284.624664268</v>
      </c>
      <c r="Z93">
        <v>1475396.3310057421</v>
      </c>
      <c r="AB93" s="20">
        <f t="shared" si="5"/>
        <v>39583599.565936103</v>
      </c>
      <c r="AC93" s="5">
        <f t="shared" si="6"/>
        <v>86</v>
      </c>
      <c r="AD93" s="6">
        <f t="shared" si="4"/>
        <v>0.56417214736983035</v>
      </c>
      <c r="AE93" s="6">
        <f t="shared" si="7"/>
        <v>0</v>
      </c>
      <c r="AF93" s="6"/>
    </row>
    <row r="94" spans="1:32" x14ac:dyDescent="0.25">
      <c r="A94" s="1">
        <v>93</v>
      </c>
      <c r="B94">
        <v>7120694.6894540275</v>
      </c>
      <c r="C94">
        <v>7200023.4953223541</v>
      </c>
      <c r="D94">
        <v>6350972.1467341464</v>
      </c>
      <c r="E94">
        <v>4442585.8148292406</v>
      </c>
      <c r="F94">
        <v>4573958.6776426816</v>
      </c>
      <c r="G94">
        <v>4169837.9312954061</v>
      </c>
      <c r="H94">
        <v>3611420.3112324318</v>
      </c>
      <c r="I94">
        <v>2537734.1311554099</v>
      </c>
      <c r="J94">
        <v>2540168.8096501632</v>
      </c>
      <c r="K94">
        <v>2399610.2620524629</v>
      </c>
      <c r="L94">
        <v>2278967.986662854</v>
      </c>
      <c r="M94">
        <v>2059381.9967003311</v>
      </c>
      <c r="N94">
        <v>1577830.6400327331</v>
      </c>
      <c r="O94">
        <v>1474620.80687416</v>
      </c>
      <c r="P94">
        <v>1394808.849143144</v>
      </c>
      <c r="Q94">
        <v>1069448.2199884891</v>
      </c>
      <c r="R94">
        <v>1022754.976949662</v>
      </c>
      <c r="S94">
        <v>923956.56738055148</v>
      </c>
      <c r="T94">
        <v>884970.44294154563</v>
      </c>
      <c r="U94">
        <v>893858.42655219324</v>
      </c>
      <c r="V94">
        <v>913866.89560916019</v>
      </c>
      <c r="W94">
        <v>813413.77544680669</v>
      </c>
      <c r="X94">
        <v>452473.57013682573</v>
      </c>
      <c r="Y94">
        <v>459507.81358463818</v>
      </c>
      <c r="Z94">
        <v>214289.48324380131</v>
      </c>
      <c r="AB94" s="20">
        <f t="shared" si="5"/>
        <v>35554267.173806265</v>
      </c>
      <c r="AC94" s="5">
        <f t="shared" si="6"/>
        <v>157</v>
      </c>
      <c r="AD94" s="6">
        <f t="shared" si="4"/>
        <v>-8.8038589903293649E-3</v>
      </c>
      <c r="AE94" s="6">
        <f t="shared" si="7"/>
        <v>0</v>
      </c>
      <c r="AF94" s="6"/>
    </row>
    <row r="95" spans="1:32" x14ac:dyDescent="0.25">
      <c r="A95" s="1">
        <v>94</v>
      </c>
      <c r="B95">
        <v>6413264.546450967</v>
      </c>
      <c r="C95">
        <v>6646611.8001978062</v>
      </c>
      <c r="D95">
        <v>5951970.7473314591</v>
      </c>
      <c r="E95">
        <v>4136629.60854562</v>
      </c>
      <c r="F95">
        <v>4449724.5189445103</v>
      </c>
      <c r="G95">
        <v>4232014.1468606452</v>
      </c>
      <c r="H95">
        <v>3876278.6918627438</v>
      </c>
      <c r="I95">
        <v>2812956.6080101389</v>
      </c>
      <c r="J95">
        <v>2823010.5380315478</v>
      </c>
      <c r="K95">
        <v>2690675.3414746211</v>
      </c>
      <c r="L95">
        <v>2642091.4244790389</v>
      </c>
      <c r="M95">
        <v>2507828.656970615</v>
      </c>
      <c r="N95">
        <v>1888581.1309166781</v>
      </c>
      <c r="O95">
        <v>1850558.3351614019</v>
      </c>
      <c r="P95">
        <v>1763560.1223354221</v>
      </c>
      <c r="Q95">
        <v>1401066.3182965841</v>
      </c>
      <c r="R95">
        <v>1367999.767914155</v>
      </c>
      <c r="S95">
        <v>1223743.302859484</v>
      </c>
      <c r="T95">
        <v>1156429.117232305</v>
      </c>
      <c r="U95">
        <v>1184097.2808710141</v>
      </c>
      <c r="V95">
        <v>1267756.082442821</v>
      </c>
      <c r="W95">
        <v>1117402.748628726</v>
      </c>
      <c r="X95">
        <v>666320.3868395061</v>
      </c>
      <c r="Y95">
        <v>696535.7450626893</v>
      </c>
      <c r="Z95">
        <v>348112.33494118549</v>
      </c>
      <c r="AB95" s="20">
        <f t="shared" si="5"/>
        <v>36647843.842529848</v>
      </c>
      <c r="AC95" s="5">
        <f t="shared" si="6"/>
        <v>136</v>
      </c>
      <c r="AD95" s="6">
        <f t="shared" si="4"/>
        <v>0.14670408409169552</v>
      </c>
      <c r="AE95" s="6">
        <f t="shared" si="7"/>
        <v>0</v>
      </c>
      <c r="AF95" s="6"/>
    </row>
    <row r="96" spans="1:32" x14ac:dyDescent="0.25">
      <c r="A96" s="1">
        <v>95</v>
      </c>
      <c r="B96">
        <v>7138001.7945271078</v>
      </c>
      <c r="C96">
        <v>7239269.9620284047</v>
      </c>
      <c r="D96">
        <v>6554158.6165073896</v>
      </c>
      <c r="E96">
        <v>4656275.0314941034</v>
      </c>
      <c r="F96">
        <v>4665102.5150361564</v>
      </c>
      <c r="G96">
        <v>4306056.4997729314</v>
      </c>
      <c r="H96">
        <v>4203827.138619259</v>
      </c>
      <c r="I96">
        <v>2910257.0560443401</v>
      </c>
      <c r="J96">
        <v>2932398.9218515088</v>
      </c>
      <c r="K96">
        <v>2738735.114782393</v>
      </c>
      <c r="L96">
        <v>2694916.1542798639</v>
      </c>
      <c r="M96">
        <v>2598197.738982779</v>
      </c>
      <c r="N96">
        <v>2122665.8653570279</v>
      </c>
      <c r="O96">
        <v>1997360.266721925</v>
      </c>
      <c r="P96">
        <v>1862744.3215976041</v>
      </c>
      <c r="Q96">
        <v>1398763.696377096</v>
      </c>
      <c r="R96">
        <v>1292759.6608548041</v>
      </c>
      <c r="S96">
        <v>1188825.667874262</v>
      </c>
      <c r="T96">
        <v>1169058.211630899</v>
      </c>
      <c r="U96">
        <v>1265109.6259390339</v>
      </c>
      <c r="V96">
        <v>1370423.7876330081</v>
      </c>
      <c r="W96">
        <v>1288176.2975101259</v>
      </c>
      <c r="X96">
        <v>913291.29665957042</v>
      </c>
      <c r="Y96">
        <v>929899.88275076821</v>
      </c>
      <c r="Z96">
        <v>492160.08356622292</v>
      </c>
      <c r="AB96" s="20">
        <f t="shared" si="5"/>
        <v>39145903.239257157</v>
      </c>
      <c r="AC96" s="5">
        <f t="shared" si="6"/>
        <v>92</v>
      </c>
      <c r="AD96" s="6">
        <f t="shared" si="4"/>
        <v>0.5019311930745578</v>
      </c>
      <c r="AE96" s="6">
        <f t="shared" si="7"/>
        <v>0</v>
      </c>
      <c r="AF96" s="6"/>
    </row>
    <row r="97" spans="1:32" x14ac:dyDescent="0.25">
      <c r="A97" s="1">
        <v>96</v>
      </c>
      <c r="B97">
        <v>7862446.9406375699</v>
      </c>
      <c r="C97">
        <v>8166315.1739377528</v>
      </c>
      <c r="D97">
        <v>7287666.2137696762</v>
      </c>
      <c r="E97">
        <v>5647449.375782161</v>
      </c>
      <c r="F97">
        <v>5871301.8063989002</v>
      </c>
      <c r="G97">
        <v>5621418.3174937982</v>
      </c>
      <c r="H97">
        <v>5186805.324891855</v>
      </c>
      <c r="I97">
        <v>3671198.9445917848</v>
      </c>
      <c r="J97">
        <v>3680585.9091926641</v>
      </c>
      <c r="K97">
        <v>3501621.8419369012</v>
      </c>
      <c r="L97">
        <v>3474584.456363101</v>
      </c>
      <c r="M97">
        <v>3322100.6384975179</v>
      </c>
      <c r="N97">
        <v>2488542.6600588779</v>
      </c>
      <c r="O97">
        <v>2341014.1487223762</v>
      </c>
      <c r="P97">
        <v>2231381.055755781</v>
      </c>
      <c r="Q97">
        <v>1654775.3793582129</v>
      </c>
      <c r="R97">
        <v>1602708.822730524</v>
      </c>
      <c r="S97">
        <v>1445542.8003366911</v>
      </c>
      <c r="T97">
        <v>1466121.325731799</v>
      </c>
      <c r="U97">
        <v>1540534.9956575739</v>
      </c>
      <c r="V97">
        <v>1723537.6388310669</v>
      </c>
      <c r="W97">
        <v>1602472.492761923</v>
      </c>
      <c r="X97">
        <v>1148553.640621026</v>
      </c>
      <c r="Y97">
        <v>1169529.4574542181</v>
      </c>
      <c r="Z97">
        <v>650448.17270366312</v>
      </c>
      <c r="AB97" s="20">
        <f t="shared" si="5"/>
        <v>47251203.147657573</v>
      </c>
      <c r="AC97" s="5">
        <f t="shared" si="6"/>
        <v>18</v>
      </c>
      <c r="AD97" s="6">
        <f t="shared" si="4"/>
        <v>1.6545147776251046</v>
      </c>
      <c r="AE97" s="6">
        <f t="shared" si="7"/>
        <v>47251203.147657573</v>
      </c>
      <c r="AF97" s="6"/>
    </row>
    <row r="98" spans="1:32" x14ac:dyDescent="0.25">
      <c r="A98" s="1">
        <v>97</v>
      </c>
      <c r="B98">
        <v>6720198.116279522</v>
      </c>
      <c r="C98">
        <v>6810394.6257623769</v>
      </c>
      <c r="D98">
        <v>6214024.649119148</v>
      </c>
      <c r="E98">
        <v>4319281.1598994099</v>
      </c>
      <c r="F98">
        <v>4501266.9828302544</v>
      </c>
      <c r="G98">
        <v>4191451.0123745832</v>
      </c>
      <c r="H98">
        <v>4021507.3166827648</v>
      </c>
      <c r="I98">
        <v>2763290.0542578492</v>
      </c>
      <c r="J98">
        <v>2845450.622521881</v>
      </c>
      <c r="K98">
        <v>2704481.4332948411</v>
      </c>
      <c r="L98">
        <v>2628401.3399119801</v>
      </c>
      <c r="M98">
        <v>2502672.6953913458</v>
      </c>
      <c r="N98">
        <v>1835563.074462991</v>
      </c>
      <c r="O98">
        <v>1739507.2712088779</v>
      </c>
      <c r="P98">
        <v>1728738.44343555</v>
      </c>
      <c r="Q98">
        <v>1325338.721894982</v>
      </c>
      <c r="R98">
        <v>1280283.029950832</v>
      </c>
      <c r="S98">
        <v>1176388.7359702031</v>
      </c>
      <c r="T98">
        <v>1194599.564623147</v>
      </c>
      <c r="U98">
        <v>1315563.468429222</v>
      </c>
      <c r="V98">
        <v>1468672.8391261769</v>
      </c>
      <c r="W98">
        <v>1316800.0426439871</v>
      </c>
      <c r="X98">
        <v>912892.74981353956</v>
      </c>
      <c r="Y98">
        <v>991338.45207238698</v>
      </c>
      <c r="Z98">
        <v>509717.78596585261</v>
      </c>
      <c r="AB98" s="20">
        <f t="shared" si="5"/>
        <v>37320988.784752861</v>
      </c>
      <c r="AC98" s="5">
        <f t="shared" si="6"/>
        <v>123</v>
      </c>
      <c r="AD98" s="6">
        <f t="shared" si="4"/>
        <v>0.24242612019123153</v>
      </c>
      <c r="AE98" s="6">
        <f t="shared" si="7"/>
        <v>0</v>
      </c>
      <c r="AF98" s="6"/>
    </row>
    <row r="99" spans="1:32" x14ac:dyDescent="0.25">
      <c r="A99" s="1">
        <v>98</v>
      </c>
      <c r="B99">
        <v>6429049.2553463522</v>
      </c>
      <c r="C99">
        <v>6548307.4801281858</v>
      </c>
      <c r="D99">
        <v>5783636.7361450037</v>
      </c>
      <c r="E99">
        <v>3861356.0819649729</v>
      </c>
      <c r="F99">
        <v>3777980.8229351728</v>
      </c>
      <c r="G99">
        <v>3352930.9056623392</v>
      </c>
      <c r="H99">
        <v>2826058.9468797669</v>
      </c>
      <c r="I99">
        <v>1879028.9032817199</v>
      </c>
      <c r="J99">
        <v>1935055.518079082</v>
      </c>
      <c r="K99">
        <v>1789170.6925965019</v>
      </c>
      <c r="L99">
        <v>1720033.559937937</v>
      </c>
      <c r="M99">
        <v>1560727.543127211</v>
      </c>
      <c r="N99">
        <v>1383319.80840837</v>
      </c>
      <c r="O99">
        <v>1218749.7332718859</v>
      </c>
      <c r="P99">
        <v>1164959.845837964</v>
      </c>
      <c r="Q99">
        <v>822363.00742193998</v>
      </c>
      <c r="R99">
        <v>790781.26688569831</v>
      </c>
      <c r="S99">
        <v>736420.0501068898</v>
      </c>
      <c r="T99">
        <v>731375.41636745189</v>
      </c>
      <c r="U99">
        <v>651410.37972032232</v>
      </c>
      <c r="V99">
        <v>710368.37891016505</v>
      </c>
      <c r="W99">
        <v>637147.73651967291</v>
      </c>
      <c r="X99">
        <v>440024.13135000202</v>
      </c>
      <c r="Y99">
        <v>501228.32267097908</v>
      </c>
      <c r="Z99">
        <v>220592.63660533039</v>
      </c>
      <c r="AB99" s="20">
        <f t="shared" si="5"/>
        <v>29857215.266651072</v>
      </c>
      <c r="AC99" s="5">
        <f t="shared" si="6"/>
        <v>237</v>
      </c>
      <c r="AD99" s="6">
        <f t="shared" si="4"/>
        <v>-0.81893162510963757</v>
      </c>
      <c r="AE99" s="6">
        <f t="shared" si="7"/>
        <v>0</v>
      </c>
      <c r="AF99" s="6"/>
    </row>
    <row r="100" spans="1:32" x14ac:dyDescent="0.25">
      <c r="A100" s="1">
        <v>99</v>
      </c>
      <c r="B100">
        <v>5868641.6703378838</v>
      </c>
      <c r="C100">
        <v>5973692.6008252762</v>
      </c>
      <c r="D100">
        <v>5135682.0209610611</v>
      </c>
      <c r="E100">
        <v>3095868.2368844762</v>
      </c>
      <c r="F100">
        <v>2971486.1192040788</v>
      </c>
      <c r="G100">
        <v>2530551.8977176752</v>
      </c>
      <c r="H100">
        <v>2038980.151359319</v>
      </c>
      <c r="I100">
        <v>1318429.0744716211</v>
      </c>
      <c r="J100">
        <v>1333786.0580990801</v>
      </c>
      <c r="K100">
        <v>1237715.4904843511</v>
      </c>
      <c r="L100">
        <v>1148465.8837304891</v>
      </c>
      <c r="M100">
        <v>1050563.5217435751</v>
      </c>
      <c r="N100">
        <v>920021.85614654981</v>
      </c>
      <c r="O100">
        <v>844794.21394774504</v>
      </c>
      <c r="P100">
        <v>780899.56473954173</v>
      </c>
      <c r="Q100">
        <v>545224.96808465885</v>
      </c>
      <c r="R100">
        <v>495982.16318226379</v>
      </c>
      <c r="S100">
        <v>493192.06215968978</v>
      </c>
      <c r="T100">
        <v>501287.65833065199</v>
      </c>
      <c r="U100">
        <v>500546.42622531048</v>
      </c>
      <c r="V100">
        <v>493567.152641022</v>
      </c>
      <c r="W100">
        <v>303987.85125353589</v>
      </c>
      <c r="X100">
        <v>147639.39513181121</v>
      </c>
      <c r="Y100">
        <v>120880.7991187689</v>
      </c>
      <c r="Z100">
        <v>103167.4236481917</v>
      </c>
      <c r="AB100" s="20">
        <f t="shared" si="5"/>
        <v>23690944.274091877</v>
      </c>
      <c r="AC100" s="5">
        <f t="shared" si="6"/>
        <v>297</v>
      </c>
      <c r="AD100" s="6">
        <f t="shared" si="4"/>
        <v>-1.6957829204636834</v>
      </c>
      <c r="AE100" s="6">
        <f t="shared" si="7"/>
        <v>0</v>
      </c>
      <c r="AF100" s="6"/>
    </row>
    <row r="101" spans="1:32" x14ac:dyDescent="0.25">
      <c r="A101" s="1">
        <v>100</v>
      </c>
      <c r="B101">
        <v>6383592.6928594019</v>
      </c>
      <c r="C101">
        <v>6497135.4309631716</v>
      </c>
      <c r="D101">
        <v>5687907.616825005</v>
      </c>
      <c r="E101">
        <v>3682647.2468825388</v>
      </c>
      <c r="F101">
        <v>3603767.0357348011</v>
      </c>
      <c r="G101">
        <v>3125515.081373882</v>
      </c>
      <c r="H101">
        <v>2599734.9782499638</v>
      </c>
      <c r="I101">
        <v>1718816.5331252669</v>
      </c>
      <c r="J101">
        <v>1762017.822855965</v>
      </c>
      <c r="K101">
        <v>1573113.266331214</v>
      </c>
      <c r="L101">
        <v>1461667.7727467029</v>
      </c>
      <c r="M101">
        <v>1323214.4896421239</v>
      </c>
      <c r="N101">
        <v>1199757.2368044809</v>
      </c>
      <c r="O101">
        <v>1088178.957215948</v>
      </c>
      <c r="P101">
        <v>1025810.17307821</v>
      </c>
      <c r="Q101">
        <v>717340.98976295791</v>
      </c>
      <c r="R101">
        <v>681594.6839367036</v>
      </c>
      <c r="S101">
        <v>661393.4572111544</v>
      </c>
      <c r="T101">
        <v>592553.61769533122</v>
      </c>
      <c r="U101">
        <v>573871.14444737253</v>
      </c>
      <c r="V101">
        <v>588736.92049069202</v>
      </c>
      <c r="W101">
        <v>424100.85929884389</v>
      </c>
      <c r="X101">
        <v>263866.91464057722</v>
      </c>
      <c r="Y101">
        <v>252025.10154486279</v>
      </c>
      <c r="Z101">
        <v>177206.73745383209</v>
      </c>
      <c r="AB101" s="20">
        <f t="shared" si="5"/>
        <v>28068432.385745406</v>
      </c>
      <c r="AC101" s="5">
        <f t="shared" si="6"/>
        <v>264</v>
      </c>
      <c r="AD101" s="6">
        <f t="shared" si="4"/>
        <v>-1.073298743927797</v>
      </c>
      <c r="AE101" s="6">
        <f t="shared" si="7"/>
        <v>0</v>
      </c>
      <c r="AF101" s="6"/>
    </row>
    <row r="102" spans="1:32" x14ac:dyDescent="0.25">
      <c r="A102" s="1">
        <v>101</v>
      </c>
      <c r="B102">
        <v>6843631.4417561218</v>
      </c>
      <c r="C102">
        <v>7169241.1491335807</v>
      </c>
      <c r="D102">
        <v>6623776.0272694966</v>
      </c>
      <c r="E102">
        <v>4825274.4844553024</v>
      </c>
      <c r="F102">
        <v>5034446.1548054451</v>
      </c>
      <c r="G102">
        <v>4722379.4856081819</v>
      </c>
      <c r="H102">
        <v>4419031.6763702454</v>
      </c>
      <c r="I102">
        <v>3051577.55510857</v>
      </c>
      <c r="J102">
        <v>3080006.6025083978</v>
      </c>
      <c r="K102">
        <v>2899992.0825009872</v>
      </c>
      <c r="L102">
        <v>2785864.958997095</v>
      </c>
      <c r="M102">
        <v>2637462.8068251079</v>
      </c>
      <c r="N102">
        <v>2059231.303511719</v>
      </c>
      <c r="O102">
        <v>1885740.469701258</v>
      </c>
      <c r="P102">
        <v>1827331.241529796</v>
      </c>
      <c r="Q102">
        <v>1346174.4825010321</v>
      </c>
      <c r="R102">
        <v>1286534.308329728</v>
      </c>
      <c r="S102">
        <v>1116801.1374280199</v>
      </c>
      <c r="T102">
        <v>1071804.0991044161</v>
      </c>
      <c r="U102">
        <v>1110007.6713122551</v>
      </c>
      <c r="V102">
        <v>1250683.899739515</v>
      </c>
      <c r="W102">
        <v>1121969.165177274</v>
      </c>
      <c r="X102">
        <v>804210.71238943259</v>
      </c>
      <c r="Y102">
        <v>802154.46024963306</v>
      </c>
      <c r="Z102">
        <v>394666.48243713658</v>
      </c>
      <c r="AB102" s="20">
        <f t="shared" si="5"/>
        <v>40030947.404639602</v>
      </c>
      <c r="AC102" s="5">
        <f t="shared" si="6"/>
        <v>78</v>
      </c>
      <c r="AD102" s="6">
        <f t="shared" si="4"/>
        <v>0.62778555850831752</v>
      </c>
      <c r="AE102" s="6">
        <f t="shared" si="7"/>
        <v>0</v>
      </c>
      <c r="AF102" s="6"/>
    </row>
    <row r="103" spans="1:32" x14ac:dyDescent="0.25">
      <c r="A103" s="1">
        <v>102</v>
      </c>
      <c r="B103">
        <v>8129865.9436519183</v>
      </c>
      <c r="C103">
        <v>8315245.0724267457</v>
      </c>
      <c r="D103">
        <v>7661121.3380838726</v>
      </c>
      <c r="E103">
        <v>5914165.1917492887</v>
      </c>
      <c r="F103">
        <v>6158996.6006709123</v>
      </c>
      <c r="G103">
        <v>5872341.1010926133</v>
      </c>
      <c r="H103">
        <v>5743555.6457170267</v>
      </c>
      <c r="I103">
        <v>4065262.6240421641</v>
      </c>
      <c r="J103">
        <v>4045920.5908526932</v>
      </c>
      <c r="K103">
        <v>3768468.6224131221</v>
      </c>
      <c r="L103">
        <v>3642529.6973416358</v>
      </c>
      <c r="M103">
        <v>3458043.2341875932</v>
      </c>
      <c r="N103">
        <v>2669309.029700065</v>
      </c>
      <c r="O103">
        <v>2419999.6902501648</v>
      </c>
      <c r="P103">
        <v>2256406.6182515719</v>
      </c>
      <c r="Q103">
        <v>1748769.012257139</v>
      </c>
      <c r="R103">
        <v>1644849.45261852</v>
      </c>
      <c r="S103">
        <v>1367834.4771209271</v>
      </c>
      <c r="T103">
        <v>1330601.378750897</v>
      </c>
      <c r="U103">
        <v>1357852.7326152469</v>
      </c>
      <c r="V103">
        <v>1474509.109701388</v>
      </c>
      <c r="W103">
        <v>1403496.942437426</v>
      </c>
      <c r="X103">
        <v>939268.24379043293</v>
      </c>
      <c r="Y103">
        <v>956693.43657058268</v>
      </c>
      <c r="Z103">
        <v>539574.46068332507</v>
      </c>
      <c r="AB103" s="20">
        <f t="shared" si="5"/>
        <v>49369057.58081165</v>
      </c>
      <c r="AC103" s="5">
        <f t="shared" si="6"/>
        <v>10</v>
      </c>
      <c r="AD103" s="6">
        <f t="shared" si="4"/>
        <v>1.9556762746341307</v>
      </c>
      <c r="AE103" s="6">
        <f t="shared" si="7"/>
        <v>49369057.58081165</v>
      </c>
      <c r="AF103" s="6"/>
    </row>
    <row r="104" spans="1:32" x14ac:dyDescent="0.25">
      <c r="A104" s="1">
        <v>103</v>
      </c>
      <c r="B104">
        <v>6817209.4125940092</v>
      </c>
      <c r="C104">
        <v>6826388.5477213748</v>
      </c>
      <c r="D104">
        <v>6132224.25017092</v>
      </c>
      <c r="E104">
        <v>4363847.4587420654</v>
      </c>
      <c r="F104">
        <v>4380177.7282858063</v>
      </c>
      <c r="G104">
        <v>4037381.8456329182</v>
      </c>
      <c r="H104">
        <v>3535676.3388934848</v>
      </c>
      <c r="I104">
        <v>2403344.9736792478</v>
      </c>
      <c r="J104">
        <v>2486865.1568912668</v>
      </c>
      <c r="K104">
        <v>2277893.2728382931</v>
      </c>
      <c r="L104">
        <v>2222091.590924595</v>
      </c>
      <c r="M104">
        <v>2101952.488669001</v>
      </c>
      <c r="N104">
        <v>1797587.281087758</v>
      </c>
      <c r="O104">
        <v>1662193.7127789429</v>
      </c>
      <c r="P104">
        <v>1592780.5162786939</v>
      </c>
      <c r="Q104">
        <v>1114066.375170965</v>
      </c>
      <c r="R104">
        <v>1074389.00306161</v>
      </c>
      <c r="S104">
        <v>979213.56608457083</v>
      </c>
      <c r="T104">
        <v>983440.53282786859</v>
      </c>
      <c r="U104">
        <v>1172511.150808502</v>
      </c>
      <c r="V104">
        <v>1305994.292628739</v>
      </c>
      <c r="W104">
        <v>1151149.2079927151</v>
      </c>
      <c r="X104">
        <v>855154.74790756567</v>
      </c>
      <c r="Y104">
        <v>859966.75078793359</v>
      </c>
      <c r="Z104">
        <v>361105.91726134752</v>
      </c>
      <c r="AB104" s="20">
        <f t="shared" si="5"/>
        <v>35166045.285036765</v>
      </c>
      <c r="AC104" s="5">
        <f t="shared" si="6"/>
        <v>166</v>
      </c>
      <c r="AD104" s="6">
        <f t="shared" si="4"/>
        <v>-6.4009487556298122E-2</v>
      </c>
      <c r="AE104" s="6">
        <f t="shared" si="7"/>
        <v>0</v>
      </c>
      <c r="AF104" s="6"/>
    </row>
    <row r="105" spans="1:32" x14ac:dyDescent="0.25">
      <c r="A105" s="1">
        <v>104</v>
      </c>
      <c r="B105">
        <v>7012429.1908668112</v>
      </c>
      <c r="C105">
        <v>7205199.6045524916</v>
      </c>
      <c r="D105">
        <v>6292649.7064379472</v>
      </c>
      <c r="E105">
        <v>4447545.6021199645</v>
      </c>
      <c r="F105">
        <v>4382356.5742936851</v>
      </c>
      <c r="G105">
        <v>3904846.4750965</v>
      </c>
      <c r="H105">
        <v>3179405.6428453969</v>
      </c>
      <c r="I105">
        <v>2274483.5113804499</v>
      </c>
      <c r="J105">
        <v>2343427.250621391</v>
      </c>
      <c r="K105">
        <v>2250153.4758537272</v>
      </c>
      <c r="L105">
        <v>2214190.1790978629</v>
      </c>
      <c r="M105">
        <v>2106347.4168484742</v>
      </c>
      <c r="N105">
        <v>1969729.3997446089</v>
      </c>
      <c r="O105">
        <v>1815830.678997318</v>
      </c>
      <c r="P105">
        <v>1710651.5643980829</v>
      </c>
      <c r="Q105">
        <v>1251739.9840111691</v>
      </c>
      <c r="R105">
        <v>1189445.564943535</v>
      </c>
      <c r="S105">
        <v>1103289.759488249</v>
      </c>
      <c r="T105">
        <v>1086964.415897076</v>
      </c>
      <c r="U105">
        <v>1057003.822470715</v>
      </c>
      <c r="V105">
        <v>1100158.6707181779</v>
      </c>
      <c r="W105">
        <v>1059387.9087075631</v>
      </c>
      <c r="X105">
        <v>840195.8436367769</v>
      </c>
      <c r="Y105">
        <v>877412.07375523192</v>
      </c>
      <c r="Z105">
        <v>453533.51161187701</v>
      </c>
      <c r="AB105" s="20">
        <f t="shared" si="5"/>
        <v>35452190.306576647</v>
      </c>
      <c r="AC105" s="5">
        <f t="shared" si="6"/>
        <v>160</v>
      </c>
      <c r="AD105" s="6">
        <f t="shared" si="4"/>
        <v>-2.3319314662644173E-2</v>
      </c>
      <c r="AE105" s="6">
        <f t="shared" si="7"/>
        <v>0</v>
      </c>
      <c r="AF105" s="6"/>
    </row>
    <row r="106" spans="1:32" x14ac:dyDescent="0.25">
      <c r="A106" s="1">
        <v>105</v>
      </c>
      <c r="B106">
        <v>5977299.069749672</v>
      </c>
      <c r="C106">
        <v>6058967.4026975445</v>
      </c>
      <c r="D106">
        <v>5320850.4204594102</v>
      </c>
      <c r="E106">
        <v>3264759.599809946</v>
      </c>
      <c r="F106">
        <v>3200225.4798969119</v>
      </c>
      <c r="G106">
        <v>2820961.9948900258</v>
      </c>
      <c r="H106">
        <v>2456606.82755156</v>
      </c>
      <c r="I106">
        <v>1536407.7265116081</v>
      </c>
      <c r="J106">
        <v>1557151.4635326739</v>
      </c>
      <c r="K106">
        <v>1452054.6739922089</v>
      </c>
      <c r="L106">
        <v>1423455.9483164379</v>
      </c>
      <c r="M106">
        <v>1298888.46295751</v>
      </c>
      <c r="N106">
        <v>1091798.1303142989</v>
      </c>
      <c r="O106">
        <v>981225.27901031077</v>
      </c>
      <c r="P106">
        <v>993509.59751669853</v>
      </c>
      <c r="Q106">
        <v>748676.19180441811</v>
      </c>
      <c r="R106">
        <v>736040.27302778326</v>
      </c>
      <c r="S106">
        <v>611355.89134179044</v>
      </c>
      <c r="T106">
        <v>584261.49723888852</v>
      </c>
      <c r="U106">
        <v>720447.49128157424</v>
      </c>
      <c r="V106">
        <v>706587.09580501611</v>
      </c>
      <c r="W106">
        <v>691264.04973077995</v>
      </c>
      <c r="X106">
        <v>411628.61881750548</v>
      </c>
      <c r="Y106">
        <v>412683.00558023079</v>
      </c>
      <c r="Z106">
        <v>229273.65279995601</v>
      </c>
      <c r="AB106" s="20">
        <f t="shared" si="5"/>
        <v>26112744.382715449</v>
      </c>
      <c r="AC106" s="5">
        <f t="shared" si="6"/>
        <v>289</v>
      </c>
      <c r="AD106" s="6">
        <f t="shared" si="4"/>
        <v>-1.3513999757475601</v>
      </c>
      <c r="AE106" s="6">
        <f t="shared" si="7"/>
        <v>0</v>
      </c>
      <c r="AF106" s="6"/>
    </row>
    <row r="107" spans="1:32" x14ac:dyDescent="0.25">
      <c r="A107" s="1">
        <v>106</v>
      </c>
      <c r="B107">
        <v>6228820.5340876915</v>
      </c>
      <c r="C107">
        <v>6461108.5617867298</v>
      </c>
      <c r="D107">
        <v>5591220.8913450874</v>
      </c>
      <c r="E107">
        <v>3585507.6657118881</v>
      </c>
      <c r="F107">
        <v>3530307.7411469519</v>
      </c>
      <c r="G107">
        <v>3101138.6677210992</v>
      </c>
      <c r="H107">
        <v>2694643.47978144</v>
      </c>
      <c r="I107">
        <v>1758905.159481094</v>
      </c>
      <c r="J107">
        <v>1723641.2171339691</v>
      </c>
      <c r="K107">
        <v>1578684.8628241641</v>
      </c>
      <c r="L107">
        <v>1467732.631007391</v>
      </c>
      <c r="M107">
        <v>1359782.6180330301</v>
      </c>
      <c r="N107">
        <v>1118888.4066520981</v>
      </c>
      <c r="O107">
        <v>1002251.772293956</v>
      </c>
      <c r="P107">
        <v>991305.76301126461</v>
      </c>
      <c r="Q107">
        <v>714439.6177384957</v>
      </c>
      <c r="R107">
        <v>680108.57205430011</v>
      </c>
      <c r="S107">
        <v>560466.41584418924</v>
      </c>
      <c r="T107">
        <v>516241.52559139649</v>
      </c>
      <c r="U107">
        <v>574669.55032210785</v>
      </c>
      <c r="V107">
        <v>564670.55697560939</v>
      </c>
      <c r="W107">
        <v>486119.72956854262</v>
      </c>
      <c r="X107">
        <v>239901.68222199299</v>
      </c>
      <c r="Y107">
        <v>264347.00963118172</v>
      </c>
      <c r="Z107">
        <v>126979.2786425212</v>
      </c>
      <c r="AB107" s="20">
        <f t="shared" si="5"/>
        <v>27745507.181918066</v>
      </c>
      <c r="AC107" s="5">
        <f t="shared" si="6"/>
        <v>268</v>
      </c>
      <c r="AD107" s="6">
        <f t="shared" si="4"/>
        <v>-1.1192191038374015</v>
      </c>
      <c r="AE107" s="6">
        <f t="shared" si="7"/>
        <v>0</v>
      </c>
      <c r="AF107" s="6"/>
    </row>
    <row r="108" spans="1:32" x14ac:dyDescent="0.25">
      <c r="A108" s="1">
        <v>107</v>
      </c>
      <c r="B108">
        <v>6382167.4937438089</v>
      </c>
      <c r="C108">
        <v>6497216.6929047965</v>
      </c>
      <c r="D108">
        <v>5923841.1592899794</v>
      </c>
      <c r="E108">
        <v>4003976.2095553512</v>
      </c>
      <c r="F108">
        <v>4241135.3277207492</v>
      </c>
      <c r="G108">
        <v>4007341.1273039682</v>
      </c>
      <c r="H108">
        <v>3709635.0038951398</v>
      </c>
      <c r="I108">
        <v>2602325.9746062998</v>
      </c>
      <c r="J108">
        <v>2625311.1722413749</v>
      </c>
      <c r="K108">
        <v>2406602.9349189592</v>
      </c>
      <c r="L108">
        <v>2351336.1987092961</v>
      </c>
      <c r="M108">
        <v>2167931.2877602871</v>
      </c>
      <c r="N108">
        <v>1651321.5984680611</v>
      </c>
      <c r="O108">
        <v>1602501.4947987511</v>
      </c>
      <c r="P108">
        <v>1549731.772594057</v>
      </c>
      <c r="Q108">
        <v>1154486.186891835</v>
      </c>
      <c r="R108">
        <v>1129310.249560263</v>
      </c>
      <c r="S108">
        <v>951260.98933931952</v>
      </c>
      <c r="T108">
        <v>985113.02912234794</v>
      </c>
      <c r="U108">
        <v>997084.15980862838</v>
      </c>
      <c r="V108">
        <v>1063580.946006859</v>
      </c>
      <c r="W108">
        <v>966030.75558234099</v>
      </c>
      <c r="X108">
        <v>597315.25688056054</v>
      </c>
      <c r="Y108">
        <v>642588.52196068317</v>
      </c>
      <c r="Z108">
        <v>331925.90322340367</v>
      </c>
      <c r="AB108" s="20">
        <f t="shared" si="5"/>
        <v>34440174.575208835</v>
      </c>
      <c r="AC108" s="5">
        <f t="shared" si="6"/>
        <v>175</v>
      </c>
      <c r="AD108" s="6">
        <f t="shared" si="4"/>
        <v>-0.16722919245415596</v>
      </c>
      <c r="AE108" s="6">
        <f t="shared" si="7"/>
        <v>0</v>
      </c>
      <c r="AF108" s="6"/>
    </row>
    <row r="109" spans="1:32" x14ac:dyDescent="0.25">
      <c r="A109" s="1">
        <v>108</v>
      </c>
      <c r="B109">
        <v>6984277.7098987307</v>
      </c>
      <c r="C109">
        <v>7243613.7777711842</v>
      </c>
      <c r="D109">
        <v>6685872.964187297</v>
      </c>
      <c r="E109">
        <v>4921934.6051589036</v>
      </c>
      <c r="F109">
        <v>5269577.086442044</v>
      </c>
      <c r="G109">
        <v>5003405.9404237978</v>
      </c>
      <c r="H109">
        <v>4755124.7279480752</v>
      </c>
      <c r="I109">
        <v>3276401.7401900101</v>
      </c>
      <c r="J109">
        <v>3322401.2238749028</v>
      </c>
      <c r="K109">
        <v>3144007.366659686</v>
      </c>
      <c r="L109">
        <v>3025993.0075041209</v>
      </c>
      <c r="M109">
        <v>2937488.6020344389</v>
      </c>
      <c r="N109">
        <v>2259859.2814137689</v>
      </c>
      <c r="O109">
        <v>2165792.1828720728</v>
      </c>
      <c r="P109">
        <v>2078882.4680669459</v>
      </c>
      <c r="Q109">
        <v>1592440.173952373</v>
      </c>
      <c r="R109">
        <v>1531957.4277159909</v>
      </c>
      <c r="S109">
        <v>1403261.791659391</v>
      </c>
      <c r="T109">
        <v>1418405.363861532</v>
      </c>
      <c r="U109">
        <v>1500940.4399759299</v>
      </c>
      <c r="V109">
        <v>1642356.312556715</v>
      </c>
      <c r="W109">
        <v>1466887.4247868999</v>
      </c>
      <c r="X109">
        <v>1030440.510788853</v>
      </c>
      <c r="Y109">
        <v>1038738.656393677</v>
      </c>
      <c r="Z109">
        <v>583213.08419223258</v>
      </c>
      <c r="AB109" s="20">
        <f t="shared" si="5"/>
        <v>42578138.113442212</v>
      </c>
      <c r="AC109" s="5">
        <f t="shared" si="6"/>
        <v>52</v>
      </c>
      <c r="AD109" s="6">
        <f t="shared" si="4"/>
        <v>0.98999920030617572</v>
      </c>
      <c r="AE109" s="6">
        <f t="shared" si="7"/>
        <v>0</v>
      </c>
      <c r="AF109" s="6"/>
    </row>
    <row r="110" spans="1:32" x14ac:dyDescent="0.25">
      <c r="A110" s="1">
        <v>109</v>
      </c>
      <c r="B110">
        <v>7406834.3084808486</v>
      </c>
      <c r="C110">
        <v>7666712.8213402089</v>
      </c>
      <c r="D110">
        <v>6977071.2809667205</v>
      </c>
      <c r="E110">
        <v>5303689.4047689158</v>
      </c>
      <c r="F110">
        <v>5713289.7046632934</v>
      </c>
      <c r="G110">
        <v>5535283.6013035402</v>
      </c>
      <c r="H110">
        <v>5264774.152730016</v>
      </c>
      <c r="I110">
        <v>3864196.3267736048</v>
      </c>
      <c r="J110">
        <v>3852109.1864882978</v>
      </c>
      <c r="K110">
        <v>3692494.1951666479</v>
      </c>
      <c r="L110">
        <v>3644885.8438871042</v>
      </c>
      <c r="M110">
        <v>3582903.8016635189</v>
      </c>
      <c r="N110">
        <v>2641780.149267172</v>
      </c>
      <c r="O110">
        <v>2568164.9556821128</v>
      </c>
      <c r="P110">
        <v>2488742.1560023879</v>
      </c>
      <c r="Q110">
        <v>1971125.979243279</v>
      </c>
      <c r="R110">
        <v>1911886.585797922</v>
      </c>
      <c r="S110">
        <v>1777933.4158222571</v>
      </c>
      <c r="T110">
        <v>1839277.054694039</v>
      </c>
      <c r="U110">
        <v>1918416.0951291679</v>
      </c>
      <c r="V110">
        <v>2144396.0849068169</v>
      </c>
      <c r="W110">
        <v>2012568.433961313</v>
      </c>
      <c r="X110">
        <v>1458431.7616162139</v>
      </c>
      <c r="Y110">
        <v>1475024.5792489799</v>
      </c>
      <c r="Z110">
        <v>1000868.7088908789</v>
      </c>
      <c r="AB110" s="20">
        <f t="shared" si="5"/>
        <v>47755733.991082087</v>
      </c>
      <c r="AC110" s="5">
        <f t="shared" si="6"/>
        <v>16</v>
      </c>
      <c r="AD110" s="6">
        <f t="shared" si="4"/>
        <v>1.7262596821446585</v>
      </c>
      <c r="AE110" s="6">
        <f t="shared" si="7"/>
        <v>47755733.991082087</v>
      </c>
      <c r="AF110" s="6"/>
    </row>
    <row r="111" spans="1:32" x14ac:dyDescent="0.25">
      <c r="A111" s="1">
        <v>110</v>
      </c>
      <c r="B111">
        <v>7454788.4610969983</v>
      </c>
      <c r="C111">
        <v>7512704.4729031194</v>
      </c>
      <c r="D111">
        <v>6693490.3864169382</v>
      </c>
      <c r="E111">
        <v>4950862.9846071508</v>
      </c>
      <c r="F111">
        <v>4966981.231743589</v>
      </c>
      <c r="G111">
        <v>4672106.6573805735</v>
      </c>
      <c r="H111">
        <v>4261262.056140082</v>
      </c>
      <c r="I111">
        <v>2978943.5344081149</v>
      </c>
      <c r="J111">
        <v>3037956.6799434121</v>
      </c>
      <c r="K111">
        <v>2880039.494678088</v>
      </c>
      <c r="L111">
        <v>2759489.382059813</v>
      </c>
      <c r="M111">
        <v>2653846.4815288689</v>
      </c>
      <c r="N111">
        <v>2135398.9799726591</v>
      </c>
      <c r="O111">
        <v>2004696.7538465981</v>
      </c>
      <c r="P111">
        <v>1901299.0738249039</v>
      </c>
      <c r="Q111">
        <v>1426906.8098716119</v>
      </c>
      <c r="R111">
        <v>1351562.3836388199</v>
      </c>
      <c r="S111">
        <v>1250786.175307981</v>
      </c>
      <c r="T111">
        <v>1240852.4555018239</v>
      </c>
      <c r="U111">
        <v>1371280.685675838</v>
      </c>
      <c r="V111">
        <v>1526196.1165534691</v>
      </c>
      <c r="W111">
        <v>1388664.5136238751</v>
      </c>
      <c r="X111">
        <v>1047138.943222916</v>
      </c>
      <c r="Y111">
        <v>1076782.0682292921</v>
      </c>
      <c r="Z111">
        <v>632884.71613388008</v>
      </c>
      <c r="AB111" s="20">
        <f t="shared" si="5"/>
        <v>40770797.074358299</v>
      </c>
      <c r="AC111" s="5">
        <f t="shared" si="6"/>
        <v>73</v>
      </c>
      <c r="AD111" s="6">
        <f t="shared" si="4"/>
        <v>0.73299308864167234</v>
      </c>
      <c r="AE111" s="6">
        <f t="shared" si="7"/>
        <v>0</v>
      </c>
      <c r="AF111" s="6"/>
    </row>
    <row r="112" spans="1:32" x14ac:dyDescent="0.25">
      <c r="A112" s="1">
        <v>111</v>
      </c>
      <c r="B112">
        <v>6616712.4787088064</v>
      </c>
      <c r="C112">
        <v>6756970.0920199733</v>
      </c>
      <c r="D112">
        <v>5992563.6771910554</v>
      </c>
      <c r="E112">
        <v>4075303.2239739932</v>
      </c>
      <c r="F112">
        <v>4060408.6147874258</v>
      </c>
      <c r="G112">
        <v>3687435.195344422</v>
      </c>
      <c r="H112">
        <v>3426161.7929463242</v>
      </c>
      <c r="I112">
        <v>2365838.454084937</v>
      </c>
      <c r="J112">
        <v>2380022.9256572258</v>
      </c>
      <c r="K112">
        <v>2207138.747210301</v>
      </c>
      <c r="L112">
        <v>2127743.481294882</v>
      </c>
      <c r="M112">
        <v>1973702.079709426</v>
      </c>
      <c r="N112">
        <v>1699751.0642687839</v>
      </c>
      <c r="O112">
        <v>1535237.5025822539</v>
      </c>
      <c r="P112">
        <v>1468713.6281020881</v>
      </c>
      <c r="Q112">
        <v>1093477.697540398</v>
      </c>
      <c r="R112">
        <v>1013647.414663189</v>
      </c>
      <c r="S112">
        <v>915427.57369646849</v>
      </c>
      <c r="T112">
        <v>830664.41101233638</v>
      </c>
      <c r="U112">
        <v>903688.063752488</v>
      </c>
      <c r="V112">
        <v>1020362.060338103</v>
      </c>
      <c r="W112">
        <v>949348.87387708866</v>
      </c>
      <c r="X112">
        <v>638870.9027824715</v>
      </c>
      <c r="Y112">
        <v>637070.82976018614</v>
      </c>
      <c r="Z112">
        <v>320432.42440650548</v>
      </c>
      <c r="AB112" s="20">
        <f t="shared" si="5"/>
        <v>33433840.660524871</v>
      </c>
      <c r="AC112" s="5">
        <f t="shared" si="6"/>
        <v>191</v>
      </c>
      <c r="AD112" s="6">
        <f t="shared" si="4"/>
        <v>-0.31033110894698207</v>
      </c>
      <c r="AE112" s="6">
        <f t="shared" si="7"/>
        <v>0</v>
      </c>
      <c r="AF112" s="6"/>
    </row>
    <row r="113" spans="1:32" x14ac:dyDescent="0.25">
      <c r="A113" s="1">
        <v>112</v>
      </c>
      <c r="B113">
        <v>6528852.0605685161</v>
      </c>
      <c r="C113">
        <v>6632024.2777319513</v>
      </c>
      <c r="D113">
        <v>5946959.9517770903</v>
      </c>
      <c r="E113">
        <v>4051913.43484692</v>
      </c>
      <c r="F113">
        <v>4152137.9844051609</v>
      </c>
      <c r="G113">
        <v>3789847.643126681</v>
      </c>
      <c r="H113">
        <v>3351246.0012001731</v>
      </c>
      <c r="I113">
        <v>2329562.4770863578</v>
      </c>
      <c r="J113">
        <v>2379786.7146087028</v>
      </c>
      <c r="K113">
        <v>2279788.5710554472</v>
      </c>
      <c r="L113">
        <v>2189744.2265884699</v>
      </c>
      <c r="M113">
        <v>1987052.664386363</v>
      </c>
      <c r="N113">
        <v>1614868.8196241569</v>
      </c>
      <c r="O113">
        <v>1516388.5344048231</v>
      </c>
      <c r="P113">
        <v>1497449.981777393</v>
      </c>
      <c r="Q113">
        <v>1165499.5793602951</v>
      </c>
      <c r="R113">
        <v>1120654.348411479</v>
      </c>
      <c r="S113">
        <v>915601.09278872248</v>
      </c>
      <c r="T113">
        <v>899744.03440458537</v>
      </c>
      <c r="U113">
        <v>996113.19985469081</v>
      </c>
      <c r="V113">
        <v>1074655.5991270039</v>
      </c>
      <c r="W113">
        <v>972836.87093548931</v>
      </c>
      <c r="X113">
        <v>651643.27131860168</v>
      </c>
      <c r="Y113">
        <v>661788.68994706008</v>
      </c>
      <c r="Z113">
        <v>320715.26877753303</v>
      </c>
      <c r="AB113" s="20">
        <f t="shared" si="5"/>
        <v>33507365.476664647</v>
      </c>
      <c r="AC113" s="5">
        <f t="shared" si="6"/>
        <v>189</v>
      </c>
      <c r="AD113" s="6">
        <f t="shared" si="4"/>
        <v>-0.29987578994614239</v>
      </c>
      <c r="AE113" s="6">
        <f t="shared" si="7"/>
        <v>0</v>
      </c>
      <c r="AF113" s="6"/>
    </row>
    <row r="114" spans="1:32" x14ac:dyDescent="0.25">
      <c r="A114" s="1">
        <v>113</v>
      </c>
      <c r="B114">
        <v>6363214.7179981004</v>
      </c>
      <c r="C114">
        <v>6488427.9151030369</v>
      </c>
      <c r="D114">
        <v>5671456.8291735575</v>
      </c>
      <c r="E114">
        <v>3736257.8273589821</v>
      </c>
      <c r="F114">
        <v>3680029.7323932461</v>
      </c>
      <c r="G114">
        <v>3228493.904586162</v>
      </c>
      <c r="H114">
        <v>2634414.7059774529</v>
      </c>
      <c r="I114">
        <v>1729923.3368700759</v>
      </c>
      <c r="J114">
        <v>1775128.855455155</v>
      </c>
      <c r="K114">
        <v>1689918.846290278</v>
      </c>
      <c r="L114">
        <v>1617129.895592663</v>
      </c>
      <c r="M114">
        <v>1483095.8903296529</v>
      </c>
      <c r="N114">
        <v>1305856.961785587</v>
      </c>
      <c r="O114">
        <v>1222547.851539202</v>
      </c>
      <c r="P114">
        <v>1198395.4029072579</v>
      </c>
      <c r="Q114">
        <v>837157.91497764399</v>
      </c>
      <c r="R114">
        <v>815595.69440902187</v>
      </c>
      <c r="S114">
        <v>811748.36616771587</v>
      </c>
      <c r="T114">
        <v>806142.64849782852</v>
      </c>
      <c r="U114">
        <v>770341.49628476996</v>
      </c>
      <c r="V114">
        <v>875529.69947774871</v>
      </c>
      <c r="W114">
        <v>726985.14792201994</v>
      </c>
      <c r="X114">
        <v>507403.017664938</v>
      </c>
      <c r="Y114">
        <v>553847.22061939444</v>
      </c>
      <c r="Z114">
        <v>225522.25939019339</v>
      </c>
      <c r="AB114" s="20">
        <f t="shared" si="5"/>
        <v>29129927.595353391</v>
      </c>
      <c r="AC114" s="5">
        <f t="shared" si="6"/>
        <v>245</v>
      </c>
      <c r="AD114" s="6">
        <f t="shared" si="4"/>
        <v>-0.92235282366577231</v>
      </c>
      <c r="AE114" s="6">
        <f t="shared" si="7"/>
        <v>0</v>
      </c>
      <c r="AF114" s="6"/>
    </row>
    <row r="115" spans="1:32" x14ac:dyDescent="0.25">
      <c r="A115" s="1">
        <v>114</v>
      </c>
      <c r="B115">
        <v>6474828.3415190848</v>
      </c>
      <c r="C115">
        <v>6702034.4889826328</v>
      </c>
      <c r="D115">
        <v>6079441.0835715095</v>
      </c>
      <c r="E115">
        <v>4256060.1091724187</v>
      </c>
      <c r="F115">
        <v>4276880.1902909325</v>
      </c>
      <c r="G115">
        <v>3989516.4346438949</v>
      </c>
      <c r="H115">
        <v>3705781.631666664</v>
      </c>
      <c r="I115">
        <v>2659794.6833611229</v>
      </c>
      <c r="J115">
        <v>2785383.6439357018</v>
      </c>
      <c r="K115">
        <v>2644019.3431832832</v>
      </c>
      <c r="L115">
        <v>2603427.159401875</v>
      </c>
      <c r="M115">
        <v>2416847.3090901319</v>
      </c>
      <c r="N115">
        <v>2046915.230524332</v>
      </c>
      <c r="O115">
        <v>1950887.918658053</v>
      </c>
      <c r="P115">
        <v>1916018.0547403891</v>
      </c>
      <c r="Q115">
        <v>1494144.947606385</v>
      </c>
      <c r="R115">
        <v>1477403.862272023</v>
      </c>
      <c r="S115">
        <v>1268492.3030133999</v>
      </c>
      <c r="T115">
        <v>1303266.22635905</v>
      </c>
      <c r="U115">
        <v>1420659.772255437</v>
      </c>
      <c r="V115">
        <v>1537181.0143995839</v>
      </c>
      <c r="W115">
        <v>1432814.2797775429</v>
      </c>
      <c r="X115">
        <v>1030864.170504363</v>
      </c>
      <c r="Y115">
        <v>1074946.4051565549</v>
      </c>
      <c r="Z115">
        <v>614894.720881833</v>
      </c>
      <c r="AB115" s="20">
        <f t="shared" si="5"/>
        <v>36891153.269229807</v>
      </c>
      <c r="AC115" s="5">
        <f t="shared" si="6"/>
        <v>131</v>
      </c>
      <c r="AD115" s="6">
        <f t="shared" si="4"/>
        <v>0.18130298288014526</v>
      </c>
      <c r="AE115" s="6">
        <f t="shared" si="7"/>
        <v>0</v>
      </c>
      <c r="AF115" s="6"/>
    </row>
    <row r="116" spans="1:32" x14ac:dyDescent="0.25">
      <c r="A116" s="1">
        <v>115</v>
      </c>
      <c r="B116">
        <v>6380554.469818389</v>
      </c>
      <c r="C116">
        <v>6468493.3344314471</v>
      </c>
      <c r="D116">
        <v>5764337.2707579341</v>
      </c>
      <c r="E116">
        <v>3880128.3253147062</v>
      </c>
      <c r="F116">
        <v>3972808.8723694012</v>
      </c>
      <c r="G116">
        <v>3677575.3511884711</v>
      </c>
      <c r="H116">
        <v>3293432.993916715</v>
      </c>
      <c r="I116">
        <v>2308844.2648742278</v>
      </c>
      <c r="J116">
        <v>2361894.7632497689</v>
      </c>
      <c r="K116">
        <v>2242355.917597766</v>
      </c>
      <c r="L116">
        <v>2201659.86990709</v>
      </c>
      <c r="M116">
        <v>2089723.987685126</v>
      </c>
      <c r="N116">
        <v>1898713.847232773</v>
      </c>
      <c r="O116">
        <v>1754834.9728811949</v>
      </c>
      <c r="P116">
        <v>1714142.042877031</v>
      </c>
      <c r="Q116">
        <v>1262181.5741430649</v>
      </c>
      <c r="R116">
        <v>1252838.789131681</v>
      </c>
      <c r="S116">
        <v>1216252.5639899471</v>
      </c>
      <c r="T116">
        <v>1184728.297170911</v>
      </c>
      <c r="U116">
        <v>1209679.95920007</v>
      </c>
      <c r="V116">
        <v>1419604.8135795949</v>
      </c>
      <c r="W116">
        <v>1327832.4634010179</v>
      </c>
      <c r="X116">
        <v>1052240.7282196861</v>
      </c>
      <c r="Y116">
        <v>1063986.0206620269</v>
      </c>
      <c r="Z116">
        <v>608977.38293557684</v>
      </c>
      <c r="AB116" s="20">
        <f t="shared" si="5"/>
        <v>33728438.276981853</v>
      </c>
      <c r="AC116" s="5">
        <f t="shared" si="6"/>
        <v>187</v>
      </c>
      <c r="AD116" s="6">
        <f t="shared" si="4"/>
        <v>-0.26843896669273631</v>
      </c>
      <c r="AE116" s="6">
        <f t="shared" si="7"/>
        <v>0</v>
      </c>
      <c r="AF116" s="6"/>
    </row>
    <row r="117" spans="1:32" x14ac:dyDescent="0.25">
      <c r="A117" s="1">
        <v>116</v>
      </c>
      <c r="B117">
        <v>6360264.5860616527</v>
      </c>
      <c r="C117">
        <v>6540108.9456299376</v>
      </c>
      <c r="D117">
        <v>5755297.2403539857</v>
      </c>
      <c r="E117">
        <v>3823183.464705341</v>
      </c>
      <c r="F117">
        <v>3806799.080841078</v>
      </c>
      <c r="G117">
        <v>3404873.0908606201</v>
      </c>
      <c r="H117">
        <v>2898260.3696876131</v>
      </c>
      <c r="I117">
        <v>1901613.6271134161</v>
      </c>
      <c r="J117">
        <v>1945623.876118392</v>
      </c>
      <c r="K117">
        <v>1798843.916439685</v>
      </c>
      <c r="L117">
        <v>1737969.4667839869</v>
      </c>
      <c r="M117">
        <v>1565749.9335416311</v>
      </c>
      <c r="N117">
        <v>1338942.0056540109</v>
      </c>
      <c r="O117">
        <v>1251962.567557184</v>
      </c>
      <c r="P117">
        <v>1227925.9808568631</v>
      </c>
      <c r="Q117">
        <v>858628.04719987896</v>
      </c>
      <c r="R117">
        <v>827033.20548494183</v>
      </c>
      <c r="S117">
        <v>724659.68131676386</v>
      </c>
      <c r="T117">
        <v>702384.41563280846</v>
      </c>
      <c r="U117">
        <v>783709.20896367403</v>
      </c>
      <c r="V117">
        <v>835033.367167491</v>
      </c>
      <c r="W117">
        <v>761886.31075172313</v>
      </c>
      <c r="X117">
        <v>453208.0604145634</v>
      </c>
      <c r="Y117">
        <v>465939.5099892302</v>
      </c>
      <c r="Z117">
        <v>167679.55717824391</v>
      </c>
      <c r="AB117" s="20">
        <f t="shared" si="5"/>
        <v>30077391.734805617</v>
      </c>
      <c r="AC117" s="5">
        <f t="shared" si="6"/>
        <v>234</v>
      </c>
      <c r="AD117" s="6">
        <f t="shared" si="4"/>
        <v>-0.78762226138871783</v>
      </c>
      <c r="AE117" s="6">
        <f t="shared" si="7"/>
        <v>0</v>
      </c>
      <c r="AF117" s="6"/>
    </row>
    <row r="118" spans="1:32" x14ac:dyDescent="0.25">
      <c r="A118" s="1">
        <v>117</v>
      </c>
      <c r="B118">
        <v>6522966.7878658865</v>
      </c>
      <c r="C118">
        <v>6463866.1608599033</v>
      </c>
      <c r="D118">
        <v>5618562.6710481169</v>
      </c>
      <c r="E118">
        <v>3572398.4765551379</v>
      </c>
      <c r="F118">
        <v>3578684.9717423841</v>
      </c>
      <c r="G118">
        <v>3179429.805780326</v>
      </c>
      <c r="H118">
        <v>2791962.057945563</v>
      </c>
      <c r="I118">
        <v>1775190.5281187659</v>
      </c>
      <c r="J118">
        <v>1807431.417213809</v>
      </c>
      <c r="K118">
        <v>1742691.0293191089</v>
      </c>
      <c r="L118">
        <v>1648795.8300998791</v>
      </c>
      <c r="M118">
        <v>1509871.0171589409</v>
      </c>
      <c r="N118">
        <v>1160387.9219240751</v>
      </c>
      <c r="O118">
        <v>1052256.8342568551</v>
      </c>
      <c r="P118">
        <v>1051453.688791093</v>
      </c>
      <c r="Q118">
        <v>781811.40081241028</v>
      </c>
      <c r="R118">
        <v>763829.86297823547</v>
      </c>
      <c r="S118">
        <v>702642.95671892201</v>
      </c>
      <c r="T118">
        <v>664203.75257688516</v>
      </c>
      <c r="U118">
        <v>651716.4248052123</v>
      </c>
      <c r="V118">
        <v>723427.82630046632</v>
      </c>
      <c r="W118">
        <v>551039.82992726006</v>
      </c>
      <c r="X118">
        <v>326629.9704934475</v>
      </c>
      <c r="Y118">
        <v>314681.07300621673</v>
      </c>
      <c r="Z118">
        <v>111852.09594242751</v>
      </c>
      <c r="AB118" s="20">
        <f t="shared" si="5"/>
        <v>28548975.184100091</v>
      </c>
      <c r="AC118" s="5">
        <f t="shared" si="6"/>
        <v>256</v>
      </c>
      <c r="AD118" s="6">
        <f t="shared" si="4"/>
        <v>-1.0049649688279316</v>
      </c>
      <c r="AE118" s="6">
        <f t="shared" si="7"/>
        <v>0</v>
      </c>
      <c r="AF118" s="6"/>
    </row>
    <row r="119" spans="1:32" x14ac:dyDescent="0.25">
      <c r="A119" s="1">
        <v>118</v>
      </c>
      <c r="B119">
        <v>5585018.5372067038</v>
      </c>
      <c r="C119">
        <v>5735996.8093580306</v>
      </c>
      <c r="D119">
        <v>5011049.7932661092</v>
      </c>
      <c r="E119">
        <v>2827877.0662521082</v>
      </c>
      <c r="F119">
        <v>2719708.9763579359</v>
      </c>
      <c r="G119">
        <v>2324422.3450424708</v>
      </c>
      <c r="H119">
        <v>1968114.610684928</v>
      </c>
      <c r="I119">
        <v>1187051.098897703</v>
      </c>
      <c r="J119">
        <v>1192225.9371946449</v>
      </c>
      <c r="K119">
        <v>1055626.117602478</v>
      </c>
      <c r="L119">
        <v>980018.47017892892</v>
      </c>
      <c r="M119">
        <v>856644.42691368563</v>
      </c>
      <c r="N119">
        <v>746943.23394643399</v>
      </c>
      <c r="O119">
        <v>637246.85991481645</v>
      </c>
      <c r="P119">
        <v>633631.08867838816</v>
      </c>
      <c r="Q119">
        <v>457713.62494095741</v>
      </c>
      <c r="R119">
        <v>403001.45785001031</v>
      </c>
      <c r="S119">
        <v>351727.43641372409</v>
      </c>
      <c r="T119">
        <v>349775.62367116893</v>
      </c>
      <c r="U119">
        <v>349510.47406969528</v>
      </c>
      <c r="V119">
        <v>345917.31299079937</v>
      </c>
      <c r="W119">
        <v>230210.31406312159</v>
      </c>
      <c r="X119">
        <v>136855.95419201531</v>
      </c>
      <c r="Y119">
        <v>149543.6001934316</v>
      </c>
      <c r="Z119">
        <v>131767.04398631671</v>
      </c>
      <c r="AB119" s="20">
        <f t="shared" si="5"/>
        <v>21813866.362391103</v>
      </c>
      <c r="AC119" s="5">
        <f t="shared" si="6"/>
        <v>305</v>
      </c>
      <c r="AD119" s="6">
        <f t="shared" si="4"/>
        <v>-1.9627057009158257</v>
      </c>
      <c r="AE119" s="6">
        <f t="shared" si="7"/>
        <v>0</v>
      </c>
      <c r="AF119" s="6"/>
    </row>
    <row r="120" spans="1:32" x14ac:dyDescent="0.25">
      <c r="A120" s="1">
        <v>119</v>
      </c>
      <c r="B120">
        <v>6847272.9332176642</v>
      </c>
      <c r="C120">
        <v>6936027.3796169423</v>
      </c>
      <c r="D120">
        <v>6399303.5479307659</v>
      </c>
      <c r="E120">
        <v>4428894.2747120708</v>
      </c>
      <c r="F120">
        <v>4540052.4173184019</v>
      </c>
      <c r="G120">
        <v>4255775.2673978526</v>
      </c>
      <c r="H120">
        <v>3951433.9227839252</v>
      </c>
      <c r="I120">
        <v>2681651.8608349911</v>
      </c>
      <c r="J120">
        <v>2679922.5665273741</v>
      </c>
      <c r="K120">
        <v>2491062.4981381549</v>
      </c>
      <c r="L120">
        <v>2379944.4302560282</v>
      </c>
      <c r="M120">
        <v>2223183.456954428</v>
      </c>
      <c r="N120">
        <v>1567803.3776403579</v>
      </c>
      <c r="O120">
        <v>1419177.292208646</v>
      </c>
      <c r="P120">
        <v>1352953.1038073311</v>
      </c>
      <c r="Q120">
        <v>1019971.477673018</v>
      </c>
      <c r="R120">
        <v>988954.08464218257</v>
      </c>
      <c r="S120">
        <v>774614.48496083939</v>
      </c>
      <c r="T120">
        <v>747562.42671076232</v>
      </c>
      <c r="U120">
        <v>758130.98339739034</v>
      </c>
      <c r="V120">
        <v>721275.62826704886</v>
      </c>
      <c r="W120">
        <v>645560.73754087009</v>
      </c>
      <c r="X120">
        <v>257936.23560001509</v>
      </c>
      <c r="Y120">
        <v>263312.27510949032</v>
      </c>
      <c r="Z120">
        <v>103770.33573686999</v>
      </c>
      <c r="AB120" s="20">
        <f t="shared" si="5"/>
        <v>35614467.095979415</v>
      </c>
      <c r="AC120" s="5">
        <f t="shared" si="6"/>
        <v>155</v>
      </c>
      <c r="AD120" s="6">
        <f t="shared" si="4"/>
        <v>-2.4335624865027492E-4</v>
      </c>
      <c r="AE120" s="6">
        <f t="shared" si="7"/>
        <v>0</v>
      </c>
      <c r="AF120" s="6"/>
    </row>
    <row r="121" spans="1:32" x14ac:dyDescent="0.25">
      <c r="A121" s="1">
        <v>120</v>
      </c>
      <c r="B121">
        <v>6376814.2378706336</v>
      </c>
      <c r="C121">
        <v>6454975.4457837623</v>
      </c>
      <c r="D121">
        <v>5955274.0387827652</v>
      </c>
      <c r="E121">
        <v>4088831.9524330981</v>
      </c>
      <c r="F121">
        <v>4163471.0077282339</v>
      </c>
      <c r="G121">
        <v>3937771.3602306549</v>
      </c>
      <c r="H121">
        <v>3905704.5608337461</v>
      </c>
      <c r="I121">
        <v>2636126.7611880419</v>
      </c>
      <c r="J121">
        <v>2760169.1357995868</v>
      </c>
      <c r="K121">
        <v>2584582.2348494241</v>
      </c>
      <c r="L121">
        <v>2528080.3956547752</v>
      </c>
      <c r="M121">
        <v>2405620.524774401</v>
      </c>
      <c r="N121">
        <v>1920647.0122634601</v>
      </c>
      <c r="O121">
        <v>1857231.4253967931</v>
      </c>
      <c r="P121">
        <v>1792971.2292555671</v>
      </c>
      <c r="Q121">
        <v>1304800.246036435</v>
      </c>
      <c r="R121">
        <v>1231670.8788245211</v>
      </c>
      <c r="S121">
        <v>1052921.3223050479</v>
      </c>
      <c r="T121">
        <v>1072709.617111071</v>
      </c>
      <c r="U121">
        <v>1220068.438288118</v>
      </c>
      <c r="V121">
        <v>1386654.2443950139</v>
      </c>
      <c r="W121">
        <v>1263069.3589130221</v>
      </c>
      <c r="X121">
        <v>952984.41665908159</v>
      </c>
      <c r="Y121">
        <v>974838.72855805384</v>
      </c>
      <c r="Z121">
        <v>491710.47739804973</v>
      </c>
      <c r="AB121" s="20">
        <f t="shared" si="5"/>
        <v>35714519.795788698</v>
      </c>
      <c r="AC121" s="5">
        <f t="shared" si="6"/>
        <v>153</v>
      </c>
      <c r="AD121" s="6">
        <f t="shared" si="4"/>
        <v>1.398426033474417E-2</v>
      </c>
      <c r="AE121" s="6">
        <f t="shared" si="7"/>
        <v>0</v>
      </c>
      <c r="AF121" s="6"/>
    </row>
    <row r="122" spans="1:32" x14ac:dyDescent="0.25">
      <c r="A122" s="1">
        <v>121</v>
      </c>
      <c r="B122">
        <v>7182458.7950604316</v>
      </c>
      <c r="C122">
        <v>7446646.5647108499</v>
      </c>
      <c r="D122">
        <v>6749401.4847492846</v>
      </c>
      <c r="E122">
        <v>5062679.672565477</v>
      </c>
      <c r="F122">
        <v>5239418.1026978698</v>
      </c>
      <c r="G122">
        <v>4915770.2036743481</v>
      </c>
      <c r="H122">
        <v>4413369.061329022</v>
      </c>
      <c r="I122">
        <v>3272922.338203982</v>
      </c>
      <c r="J122">
        <v>3456809.4596400009</v>
      </c>
      <c r="K122">
        <v>3392681.2711275611</v>
      </c>
      <c r="L122">
        <v>3365196.6302912538</v>
      </c>
      <c r="M122">
        <v>3342664.6252713879</v>
      </c>
      <c r="N122">
        <v>3061289.33336476</v>
      </c>
      <c r="O122">
        <v>2954296.5211272412</v>
      </c>
      <c r="P122">
        <v>2901881.1122290101</v>
      </c>
      <c r="Q122">
        <v>2230572.7299893759</v>
      </c>
      <c r="R122">
        <v>2205348.4228021852</v>
      </c>
      <c r="S122">
        <v>2050897.943051236</v>
      </c>
      <c r="T122">
        <v>2066132.1718934979</v>
      </c>
      <c r="U122">
        <v>2362415.3776950748</v>
      </c>
      <c r="V122">
        <v>2705309.2325653601</v>
      </c>
      <c r="W122">
        <v>2547414.5045975121</v>
      </c>
      <c r="X122">
        <v>2145676.7911844342</v>
      </c>
      <c r="Y122">
        <v>2152461.69541287</v>
      </c>
      <c r="Z122">
        <v>1410734.0000866081</v>
      </c>
      <c r="AB122" s="20">
        <f t="shared" si="5"/>
        <v>46185172.92675487</v>
      </c>
      <c r="AC122" s="5">
        <f t="shared" si="6"/>
        <v>23</v>
      </c>
      <c r="AD122" s="6">
        <f t="shared" si="4"/>
        <v>1.5029239731967794</v>
      </c>
      <c r="AE122" s="6">
        <f t="shared" si="7"/>
        <v>46185172.92675487</v>
      </c>
      <c r="AF122" s="6"/>
    </row>
    <row r="123" spans="1:32" x14ac:dyDescent="0.25">
      <c r="A123" s="1">
        <v>122</v>
      </c>
      <c r="B123">
        <v>6717644.3802779149</v>
      </c>
      <c r="C123">
        <v>6837159.6157637164</v>
      </c>
      <c r="D123">
        <v>6017738.277175081</v>
      </c>
      <c r="E123">
        <v>4137743.3025179701</v>
      </c>
      <c r="F123">
        <v>4115004.4389649732</v>
      </c>
      <c r="G123">
        <v>3673147.7257823958</v>
      </c>
      <c r="H123">
        <v>3087654.8872635611</v>
      </c>
      <c r="I123">
        <v>2069055.1378197989</v>
      </c>
      <c r="J123">
        <v>2118354.7751250239</v>
      </c>
      <c r="K123">
        <v>1955126.62875724</v>
      </c>
      <c r="L123">
        <v>1896831.066031724</v>
      </c>
      <c r="M123">
        <v>1799279.976408259</v>
      </c>
      <c r="N123">
        <v>1669852.080322379</v>
      </c>
      <c r="O123">
        <v>1523912.857241323</v>
      </c>
      <c r="P123">
        <v>1469904.317962121</v>
      </c>
      <c r="Q123">
        <v>1017149.659838981</v>
      </c>
      <c r="R123">
        <v>925203.47998349881</v>
      </c>
      <c r="S123">
        <v>892650.20160855632</v>
      </c>
      <c r="T123">
        <v>876012.42915582459</v>
      </c>
      <c r="U123">
        <v>875742.34666723153</v>
      </c>
      <c r="V123">
        <v>849693.53799960937</v>
      </c>
      <c r="W123">
        <v>668654.3645766211</v>
      </c>
      <c r="X123">
        <v>551780.42732158327</v>
      </c>
      <c r="Y123">
        <v>629708.89403701806</v>
      </c>
      <c r="Z123">
        <v>232071.05259290311</v>
      </c>
      <c r="AB123" s="20">
        <f t="shared" si="5"/>
        <v>32484790.651736286</v>
      </c>
      <c r="AC123" s="5">
        <f t="shared" si="6"/>
        <v>211</v>
      </c>
      <c r="AD123" s="6">
        <f t="shared" si="4"/>
        <v>-0.44528718378803628</v>
      </c>
      <c r="AE123" s="6">
        <f t="shared" si="7"/>
        <v>0</v>
      </c>
      <c r="AF123" s="6"/>
    </row>
    <row r="124" spans="1:32" x14ac:dyDescent="0.25">
      <c r="A124" s="1">
        <v>123</v>
      </c>
      <c r="B124">
        <v>6759822.3495349865</v>
      </c>
      <c r="C124">
        <v>6998349.1531669181</v>
      </c>
      <c r="D124">
        <v>6391788.571209779</v>
      </c>
      <c r="E124">
        <v>4581549.0386780482</v>
      </c>
      <c r="F124">
        <v>4735687.7502475195</v>
      </c>
      <c r="G124">
        <v>4345881.8338906951</v>
      </c>
      <c r="H124">
        <v>4153804.1545565701</v>
      </c>
      <c r="I124">
        <v>2900646.1424010508</v>
      </c>
      <c r="J124">
        <v>2944467.121124364</v>
      </c>
      <c r="K124">
        <v>2790027.3573610899</v>
      </c>
      <c r="L124">
        <v>2682241.7616481078</v>
      </c>
      <c r="M124">
        <v>2597535.3005817831</v>
      </c>
      <c r="N124">
        <v>2146273.7607851378</v>
      </c>
      <c r="O124">
        <v>2020525.943606911</v>
      </c>
      <c r="P124">
        <v>1965475.7517166841</v>
      </c>
      <c r="Q124">
        <v>1479000.7315739519</v>
      </c>
      <c r="R124">
        <v>1475399.7794627401</v>
      </c>
      <c r="S124">
        <v>1392976.2658473521</v>
      </c>
      <c r="T124">
        <v>1435734.676609078</v>
      </c>
      <c r="U124">
        <v>1567105.5023962751</v>
      </c>
      <c r="V124">
        <v>1747949.4481731739</v>
      </c>
      <c r="W124">
        <v>1639005.759569271</v>
      </c>
      <c r="X124">
        <v>1291265.3473325651</v>
      </c>
      <c r="Y124">
        <v>1336201.122241979</v>
      </c>
      <c r="Z124">
        <v>807371.0802680247</v>
      </c>
      <c r="AB124" s="20">
        <f t="shared" si="5"/>
        <v>39456660.522227027</v>
      </c>
      <c r="AC124" s="5">
        <f t="shared" si="6"/>
        <v>89</v>
      </c>
      <c r="AD124" s="6">
        <f t="shared" si="4"/>
        <v>0.54612125971964098</v>
      </c>
      <c r="AE124" s="6">
        <f t="shared" si="7"/>
        <v>0</v>
      </c>
      <c r="AF124" s="6"/>
    </row>
    <row r="125" spans="1:32" x14ac:dyDescent="0.25">
      <c r="A125" s="1">
        <v>124</v>
      </c>
      <c r="B125">
        <v>7705892.0569857787</v>
      </c>
      <c r="C125">
        <v>8055833.6771938736</v>
      </c>
      <c r="D125">
        <v>7647878.1840404393</v>
      </c>
      <c r="E125">
        <v>5967592.6573276659</v>
      </c>
      <c r="F125">
        <v>6471642.2412250936</v>
      </c>
      <c r="G125">
        <v>6202435.134193074</v>
      </c>
      <c r="H125">
        <v>6186325.6144941598</v>
      </c>
      <c r="I125">
        <v>4320002.5332175521</v>
      </c>
      <c r="J125">
        <v>4379965.8513743039</v>
      </c>
      <c r="K125">
        <v>4095824.9885033951</v>
      </c>
      <c r="L125">
        <v>4174918.2976476569</v>
      </c>
      <c r="M125">
        <v>4069138.0126107382</v>
      </c>
      <c r="N125">
        <v>2994603.4622818292</v>
      </c>
      <c r="O125">
        <v>2853921.694429955</v>
      </c>
      <c r="P125">
        <v>2766397.4022330549</v>
      </c>
      <c r="Q125">
        <v>2136121.3759415029</v>
      </c>
      <c r="R125">
        <v>2043359.3924252461</v>
      </c>
      <c r="S125">
        <v>1837546.2877221811</v>
      </c>
      <c r="T125">
        <v>1875275.184065555</v>
      </c>
      <c r="U125">
        <v>2042524.6681172629</v>
      </c>
      <c r="V125">
        <v>2296051.5872117681</v>
      </c>
      <c r="W125">
        <v>2144141.3766678758</v>
      </c>
      <c r="X125">
        <v>1584006.1797497431</v>
      </c>
      <c r="Y125">
        <v>1544338.737122996</v>
      </c>
      <c r="Z125">
        <v>976451.30745920737</v>
      </c>
      <c r="AB125" s="20">
        <f t="shared" si="5"/>
        <v>52939071.03901048</v>
      </c>
      <c r="AC125" s="5">
        <f t="shared" si="6"/>
        <v>3</v>
      </c>
      <c r="AD125" s="6">
        <f t="shared" si="4"/>
        <v>2.4633365654371824</v>
      </c>
      <c r="AE125" s="6">
        <f t="shared" si="7"/>
        <v>52939071.03901048</v>
      </c>
      <c r="AF125" s="6"/>
    </row>
    <row r="126" spans="1:32" x14ac:dyDescent="0.25">
      <c r="A126" s="1">
        <v>125</v>
      </c>
      <c r="B126">
        <v>7725386.1029673256</v>
      </c>
      <c r="C126">
        <v>8059704.7223625723</v>
      </c>
      <c r="D126">
        <v>7429707.8128324291</v>
      </c>
      <c r="E126">
        <v>5907580.3774854131</v>
      </c>
      <c r="F126">
        <v>6116130.3606147924</v>
      </c>
      <c r="G126">
        <v>5864948.3431729535</v>
      </c>
      <c r="H126">
        <v>5376825.4591196496</v>
      </c>
      <c r="I126">
        <v>4150234.7611728031</v>
      </c>
      <c r="J126">
        <v>4256190.7877711151</v>
      </c>
      <c r="K126">
        <v>4119358.1694939118</v>
      </c>
      <c r="L126">
        <v>4086481.8343443698</v>
      </c>
      <c r="M126">
        <v>3981195.1141043021</v>
      </c>
      <c r="N126">
        <v>3308815.899079096</v>
      </c>
      <c r="O126">
        <v>3134072.693770119</v>
      </c>
      <c r="P126">
        <v>3028334.264533828</v>
      </c>
      <c r="Q126">
        <v>2381135.5086224452</v>
      </c>
      <c r="R126">
        <v>2320786.5726372991</v>
      </c>
      <c r="S126">
        <v>2221895.5816924931</v>
      </c>
      <c r="T126">
        <v>2322718.991972317</v>
      </c>
      <c r="U126">
        <v>2521893.253314856</v>
      </c>
      <c r="V126">
        <v>2795227.0693673841</v>
      </c>
      <c r="W126">
        <v>2709817.2177875158</v>
      </c>
      <c r="X126">
        <v>2224443.4662478659</v>
      </c>
      <c r="Y126">
        <v>2281740.843232933</v>
      </c>
      <c r="Z126">
        <v>1628681.372416019</v>
      </c>
      <c r="AB126" s="20">
        <f t="shared" si="5"/>
        <v>52765590.601451837</v>
      </c>
      <c r="AC126" s="5">
        <f t="shared" si="6"/>
        <v>4</v>
      </c>
      <c r="AD126" s="6">
        <f t="shared" si="4"/>
        <v>2.4386674345190893</v>
      </c>
      <c r="AE126" s="6">
        <f t="shared" si="7"/>
        <v>52765590.601451837</v>
      </c>
      <c r="AF126" s="6"/>
    </row>
    <row r="127" spans="1:32" x14ac:dyDescent="0.25">
      <c r="A127" s="1">
        <v>126</v>
      </c>
      <c r="B127">
        <v>7293847.6324110553</v>
      </c>
      <c r="C127">
        <v>7370919.9998608232</v>
      </c>
      <c r="D127">
        <v>6483827.5119475434</v>
      </c>
      <c r="E127">
        <v>4659687.1720339051</v>
      </c>
      <c r="F127">
        <v>4671802.6932186913</v>
      </c>
      <c r="G127">
        <v>4276713.3416668717</v>
      </c>
      <c r="H127">
        <v>3884712.184848174</v>
      </c>
      <c r="I127">
        <v>2737068.671280304</v>
      </c>
      <c r="J127">
        <v>2720944.8839607788</v>
      </c>
      <c r="K127">
        <v>2492693.0196339232</v>
      </c>
      <c r="L127">
        <v>2337527.1938532321</v>
      </c>
      <c r="M127">
        <v>2226301.8735085079</v>
      </c>
      <c r="N127">
        <v>1741947.0264888939</v>
      </c>
      <c r="O127">
        <v>1603410.733191876</v>
      </c>
      <c r="P127">
        <v>1524038.071711458</v>
      </c>
      <c r="Q127">
        <v>1173886.67595948</v>
      </c>
      <c r="R127">
        <v>1127526.5320691201</v>
      </c>
      <c r="S127">
        <v>969883.15526228677</v>
      </c>
      <c r="T127">
        <v>906645.32325413462</v>
      </c>
      <c r="U127">
        <v>957487.10579992365</v>
      </c>
      <c r="V127">
        <v>1067370.7168697021</v>
      </c>
      <c r="W127">
        <v>947430.25305101415</v>
      </c>
      <c r="X127">
        <v>574157.78914780507</v>
      </c>
      <c r="Y127">
        <v>583405.16960675037</v>
      </c>
      <c r="Z127">
        <v>315523.94226967148</v>
      </c>
      <c r="AB127" s="20">
        <f t="shared" si="5"/>
        <v>37140169.65064726</v>
      </c>
      <c r="AC127" s="5">
        <f t="shared" si="6"/>
        <v>127</v>
      </c>
      <c r="AD127" s="6">
        <f t="shared" si="4"/>
        <v>0.21671341762648602</v>
      </c>
      <c r="AE127" s="6">
        <f t="shared" si="7"/>
        <v>0</v>
      </c>
      <c r="AF127" s="6"/>
    </row>
    <row r="128" spans="1:32" x14ac:dyDescent="0.25">
      <c r="A128" s="1">
        <v>127</v>
      </c>
      <c r="B128">
        <v>6551435.5635780804</v>
      </c>
      <c r="C128">
        <v>6687128.7338908967</v>
      </c>
      <c r="D128">
        <v>5912080.7279656529</v>
      </c>
      <c r="E128">
        <v>4067324.130101928</v>
      </c>
      <c r="F128">
        <v>4102496.516889805</v>
      </c>
      <c r="G128">
        <v>3697774.4705900149</v>
      </c>
      <c r="H128">
        <v>3177037.9897358748</v>
      </c>
      <c r="I128">
        <v>2220216.756670089</v>
      </c>
      <c r="J128">
        <v>2326841.115103743</v>
      </c>
      <c r="K128">
        <v>2167453.0148441019</v>
      </c>
      <c r="L128">
        <v>2107014.7242023959</v>
      </c>
      <c r="M128">
        <v>1965783.911842973</v>
      </c>
      <c r="N128">
        <v>1667867.6276587781</v>
      </c>
      <c r="O128">
        <v>1537919.610094269</v>
      </c>
      <c r="P128">
        <v>1504254.325432488</v>
      </c>
      <c r="Q128">
        <v>1096043.6077607491</v>
      </c>
      <c r="R128">
        <v>1063191.6639852619</v>
      </c>
      <c r="S128">
        <v>1053871.4319180001</v>
      </c>
      <c r="T128">
        <v>1047072.9926628961</v>
      </c>
      <c r="U128">
        <v>1108541.012162931</v>
      </c>
      <c r="V128">
        <v>1236302.326718447</v>
      </c>
      <c r="W128">
        <v>1074692.642386416</v>
      </c>
      <c r="X128">
        <v>831107.82245523133</v>
      </c>
      <c r="Y128">
        <v>855657.66764766653</v>
      </c>
      <c r="Z128">
        <v>338070.88840946479</v>
      </c>
      <c r="AB128" s="20">
        <f t="shared" si="5"/>
        <v>33327268.594692018</v>
      </c>
      <c r="AC128" s="5">
        <f t="shared" si="6"/>
        <v>197</v>
      </c>
      <c r="AD128" s="6">
        <f t="shared" si="4"/>
        <v>-0.32548578737205569</v>
      </c>
      <c r="AE128" s="6">
        <f t="shared" si="7"/>
        <v>0</v>
      </c>
      <c r="AF128" s="6"/>
    </row>
    <row r="129" spans="1:32" x14ac:dyDescent="0.25">
      <c r="A129" s="1">
        <v>128</v>
      </c>
      <c r="B129">
        <v>7218217.4286321737</v>
      </c>
      <c r="C129">
        <v>7452237.6337846406</v>
      </c>
      <c r="D129">
        <v>6644078.3219171073</v>
      </c>
      <c r="E129">
        <v>4850122.0260822456</v>
      </c>
      <c r="F129">
        <v>5072937.875219021</v>
      </c>
      <c r="G129">
        <v>4698683.8019776521</v>
      </c>
      <c r="H129">
        <v>4418511.40961063</v>
      </c>
      <c r="I129">
        <v>3104369.834322819</v>
      </c>
      <c r="J129">
        <v>3093755.3568571219</v>
      </c>
      <c r="K129">
        <v>2868405.1963435011</v>
      </c>
      <c r="L129">
        <v>2730822.6981923012</v>
      </c>
      <c r="M129">
        <v>2571009.765929848</v>
      </c>
      <c r="N129">
        <v>1880081.331488464</v>
      </c>
      <c r="O129">
        <v>1702758.9434479291</v>
      </c>
      <c r="P129">
        <v>1626135.415156757</v>
      </c>
      <c r="Q129">
        <v>1289757.06938297</v>
      </c>
      <c r="R129">
        <v>1240219.3128891189</v>
      </c>
      <c r="S129">
        <v>1046371.0608634721</v>
      </c>
      <c r="T129">
        <v>1005008.7463156841</v>
      </c>
      <c r="U129">
        <v>1004510.207802836</v>
      </c>
      <c r="V129">
        <v>1064270.9565710151</v>
      </c>
      <c r="W129">
        <v>949910.21276547783</v>
      </c>
      <c r="X129">
        <v>492948.16966753098</v>
      </c>
      <c r="Y129">
        <v>510346.77057959448</v>
      </c>
      <c r="Z129">
        <v>257179.04852685891</v>
      </c>
      <c r="AB129" s="20">
        <f t="shared" si="5"/>
        <v>39792961.82782165</v>
      </c>
      <c r="AC129" s="5">
        <f t="shared" si="6"/>
        <v>83</v>
      </c>
      <c r="AD129" s="6">
        <f t="shared" si="4"/>
        <v>0.5939437177004433</v>
      </c>
      <c r="AE129" s="6">
        <f t="shared" si="7"/>
        <v>0</v>
      </c>
      <c r="AF129" s="6"/>
    </row>
    <row r="130" spans="1:32" x14ac:dyDescent="0.25">
      <c r="A130" s="1">
        <v>129</v>
      </c>
      <c r="B130">
        <v>7047814.3244084269</v>
      </c>
      <c r="C130">
        <v>7208419.3901220728</v>
      </c>
      <c r="D130">
        <v>6430672.1331634615</v>
      </c>
      <c r="E130">
        <v>4610760.6452910798</v>
      </c>
      <c r="F130">
        <v>4827814.9744643643</v>
      </c>
      <c r="G130">
        <v>4514499.8050102489</v>
      </c>
      <c r="H130">
        <v>3959198.5939401351</v>
      </c>
      <c r="I130">
        <v>2789353.9693196071</v>
      </c>
      <c r="J130">
        <v>2800398.4838226121</v>
      </c>
      <c r="K130">
        <v>2536619.6205042801</v>
      </c>
      <c r="L130">
        <v>2413386.5672348822</v>
      </c>
      <c r="M130">
        <v>2296328.2096767272</v>
      </c>
      <c r="N130">
        <v>1684034.47160276</v>
      </c>
      <c r="O130">
        <v>1546032.7171663251</v>
      </c>
      <c r="P130">
        <v>1458835.460468546</v>
      </c>
      <c r="Q130">
        <v>1126325.086807413</v>
      </c>
      <c r="R130">
        <v>1074772.8397561221</v>
      </c>
      <c r="S130">
        <v>959284.37234964641</v>
      </c>
      <c r="T130">
        <v>888997.60732390778</v>
      </c>
      <c r="U130">
        <v>938919.98246521805</v>
      </c>
      <c r="V130">
        <v>1010699.188189042</v>
      </c>
      <c r="W130">
        <v>839746.08490641299</v>
      </c>
      <c r="X130">
        <v>436502.27438437211</v>
      </c>
      <c r="Y130">
        <v>484424.91896936332</v>
      </c>
      <c r="Z130">
        <v>249918.5897959081</v>
      </c>
      <c r="AB130" s="20">
        <f t="shared" si="5"/>
        <v>37218366.056099229</v>
      </c>
      <c r="AC130" s="5">
        <f t="shared" si="6"/>
        <v>124</v>
      </c>
      <c r="AD130" s="6">
        <f t="shared" ref="AD130:AD193" si="8">(AB130-$AI$8)/$AI$10</f>
        <v>0.22783304235516361</v>
      </c>
      <c r="AE130" s="6">
        <f t="shared" si="7"/>
        <v>0</v>
      </c>
      <c r="AF130" s="6"/>
    </row>
    <row r="131" spans="1:32" x14ac:dyDescent="0.25">
      <c r="A131" s="1">
        <v>130</v>
      </c>
      <c r="B131">
        <v>6345173.8455731831</v>
      </c>
      <c r="C131">
        <v>6577899.3504766207</v>
      </c>
      <c r="D131">
        <v>5880735.6183610372</v>
      </c>
      <c r="E131">
        <v>4059558.4230809822</v>
      </c>
      <c r="F131">
        <v>4091498.2880578311</v>
      </c>
      <c r="G131">
        <v>3697120.2692505219</v>
      </c>
      <c r="H131">
        <v>3192507.3541849889</v>
      </c>
      <c r="I131">
        <v>2249920.0156600238</v>
      </c>
      <c r="J131">
        <v>2321081.0826569069</v>
      </c>
      <c r="K131">
        <v>2118022.554495574</v>
      </c>
      <c r="L131">
        <v>2028982.725366733</v>
      </c>
      <c r="M131">
        <v>1969799.291715946</v>
      </c>
      <c r="N131">
        <v>1727023.6978988401</v>
      </c>
      <c r="O131">
        <v>1568001.293952992</v>
      </c>
      <c r="P131">
        <v>1518993.301086664</v>
      </c>
      <c r="Q131">
        <v>1052294.121836354</v>
      </c>
      <c r="R131">
        <v>1041469.963264966</v>
      </c>
      <c r="S131">
        <v>926574.66172413039</v>
      </c>
      <c r="T131">
        <v>854539.75790383713</v>
      </c>
      <c r="U131">
        <v>989535.93891284079</v>
      </c>
      <c r="V131">
        <v>1169026.1970718841</v>
      </c>
      <c r="W131">
        <v>1073754.8059146111</v>
      </c>
      <c r="X131">
        <v>875561.73359708115</v>
      </c>
      <c r="Y131">
        <v>902598.03135622304</v>
      </c>
      <c r="Z131">
        <v>458356.90616853931</v>
      </c>
      <c r="AB131" s="20">
        <f t="shared" ref="AB131:AB194" si="9">NPV(0.068,C131:X131)</f>
        <v>33021353.895422976</v>
      </c>
      <c r="AC131" s="5">
        <f t="shared" ref="AC131:AC194" si="10">_xlfn.RANK.AVG(AB131,$AB$2:$AB$311)</f>
        <v>200</v>
      </c>
      <c r="AD131" s="6">
        <f t="shared" si="8"/>
        <v>-0.36898723267758771</v>
      </c>
      <c r="AE131" s="6">
        <f t="shared" ref="AE131:AE194" si="11">IF(AB131&gt;=PERCENTILE($AB$2:$AB$311,0.9),1,0)*AB131</f>
        <v>0</v>
      </c>
      <c r="AF131" s="6"/>
    </row>
    <row r="132" spans="1:32" x14ac:dyDescent="0.25">
      <c r="A132" s="1">
        <v>131</v>
      </c>
      <c r="B132">
        <v>6986405.9486952126</v>
      </c>
      <c r="C132">
        <v>7003939.8075331394</v>
      </c>
      <c r="D132">
        <v>6329770.1600485267</v>
      </c>
      <c r="E132">
        <v>4488376.5769783007</v>
      </c>
      <c r="F132">
        <v>4552656.2636695411</v>
      </c>
      <c r="G132">
        <v>4204693.1851420533</v>
      </c>
      <c r="H132">
        <v>3997809.0236843051</v>
      </c>
      <c r="I132">
        <v>2747685.7040727381</v>
      </c>
      <c r="J132">
        <v>2870384.937574015</v>
      </c>
      <c r="K132">
        <v>2647593.8955775038</v>
      </c>
      <c r="L132">
        <v>2496453.602536418</v>
      </c>
      <c r="M132">
        <v>2353428.9169643149</v>
      </c>
      <c r="N132">
        <v>1908103.0592811981</v>
      </c>
      <c r="O132">
        <v>1730917.9557543851</v>
      </c>
      <c r="P132">
        <v>1715327.5552018459</v>
      </c>
      <c r="Q132">
        <v>1315670.918291399</v>
      </c>
      <c r="R132">
        <v>1268593.635148302</v>
      </c>
      <c r="S132">
        <v>1071388.1191700851</v>
      </c>
      <c r="T132">
        <v>1019459.247329682</v>
      </c>
      <c r="U132">
        <v>1149337.763865907</v>
      </c>
      <c r="V132">
        <v>1266030.4027961399</v>
      </c>
      <c r="W132">
        <v>1165629.9165086329</v>
      </c>
      <c r="X132">
        <v>821800.30734299601</v>
      </c>
      <c r="Y132">
        <v>880076.39001702575</v>
      </c>
      <c r="Z132">
        <v>493642.11543765123</v>
      </c>
      <c r="AB132" s="20">
        <f t="shared" si="9"/>
        <v>37375222.420761541</v>
      </c>
      <c r="AC132" s="5">
        <f t="shared" si="10"/>
        <v>121</v>
      </c>
      <c r="AD132" s="6">
        <f t="shared" si="8"/>
        <v>0.25013820972530404</v>
      </c>
      <c r="AE132" s="6">
        <f t="shared" si="11"/>
        <v>0</v>
      </c>
      <c r="AF132" s="6"/>
    </row>
    <row r="133" spans="1:32" x14ac:dyDescent="0.25">
      <c r="A133" s="1">
        <v>132</v>
      </c>
      <c r="B133">
        <v>6304597.2239437494</v>
      </c>
      <c r="C133">
        <v>6561404.6535791513</v>
      </c>
      <c r="D133">
        <v>5985991.6727628503</v>
      </c>
      <c r="E133">
        <v>4070721.6179425311</v>
      </c>
      <c r="F133">
        <v>4166180.356235059</v>
      </c>
      <c r="G133">
        <v>3883987.1712201312</v>
      </c>
      <c r="H133">
        <v>3659553.6391131482</v>
      </c>
      <c r="I133">
        <v>2497596.8116267002</v>
      </c>
      <c r="J133">
        <v>2597971.6578965518</v>
      </c>
      <c r="K133">
        <v>2430472.0553040639</v>
      </c>
      <c r="L133">
        <v>2391552.710213949</v>
      </c>
      <c r="M133">
        <v>2349935.6502460078</v>
      </c>
      <c r="N133">
        <v>1878543.8967352121</v>
      </c>
      <c r="O133">
        <v>1753112.7607995421</v>
      </c>
      <c r="P133">
        <v>1711270.731977029</v>
      </c>
      <c r="Q133">
        <v>1255374.9763225161</v>
      </c>
      <c r="R133">
        <v>1213203.3889678151</v>
      </c>
      <c r="S133">
        <v>1033915.3727783019</v>
      </c>
      <c r="T133">
        <v>1017809.9095927679</v>
      </c>
      <c r="U133">
        <v>1118665.786599407</v>
      </c>
      <c r="V133">
        <v>1283094.689997049</v>
      </c>
      <c r="W133">
        <v>1067021.699344554</v>
      </c>
      <c r="X133">
        <v>617888.2102992672</v>
      </c>
      <c r="Y133">
        <v>622944.21031625569</v>
      </c>
      <c r="Z133">
        <v>316135.61544933543</v>
      </c>
      <c r="AB133" s="20">
        <f t="shared" si="9"/>
        <v>34928850.853023738</v>
      </c>
      <c r="AC133" s="5">
        <f t="shared" si="10"/>
        <v>170</v>
      </c>
      <c r="AD133" s="6">
        <f t="shared" si="8"/>
        <v>-9.7738826602921866E-2</v>
      </c>
      <c r="AE133" s="6">
        <f t="shared" si="11"/>
        <v>0</v>
      </c>
      <c r="AF133" s="6"/>
    </row>
    <row r="134" spans="1:32" x14ac:dyDescent="0.25">
      <c r="A134" s="1">
        <v>133</v>
      </c>
      <c r="B134">
        <v>6842938.4925425369</v>
      </c>
      <c r="C134">
        <v>6975839.1011908781</v>
      </c>
      <c r="D134">
        <v>6312578.3848934555</v>
      </c>
      <c r="E134">
        <v>4639019.9091583788</v>
      </c>
      <c r="F134">
        <v>4871350.6704896064</v>
      </c>
      <c r="G134">
        <v>4492697.3832077868</v>
      </c>
      <c r="H134">
        <v>4097347.931608195</v>
      </c>
      <c r="I134">
        <v>2963689.646127122</v>
      </c>
      <c r="J134">
        <v>3075600.1727695069</v>
      </c>
      <c r="K134">
        <v>2927106.5292125619</v>
      </c>
      <c r="L134">
        <v>2962256.406664324</v>
      </c>
      <c r="M134">
        <v>2920534.1521361358</v>
      </c>
      <c r="N134">
        <v>2594123.3280421011</v>
      </c>
      <c r="O134">
        <v>2494332.1379564651</v>
      </c>
      <c r="P134">
        <v>2446694.57868892</v>
      </c>
      <c r="Q134">
        <v>1886843.097746748</v>
      </c>
      <c r="R134">
        <v>1882399.6146915201</v>
      </c>
      <c r="S134">
        <v>1682091.925094716</v>
      </c>
      <c r="T134">
        <v>1801553.8980311879</v>
      </c>
      <c r="U134">
        <v>2049955.6066540261</v>
      </c>
      <c r="V134">
        <v>2367825.2766575669</v>
      </c>
      <c r="W134">
        <v>2235252.711332099</v>
      </c>
      <c r="X134">
        <v>1821609.405934084</v>
      </c>
      <c r="Y134">
        <v>1820074.593005494</v>
      </c>
      <c r="Z134">
        <v>1278818.791275851</v>
      </c>
      <c r="AB134" s="20">
        <f t="shared" si="9"/>
        <v>41756012.851622276</v>
      </c>
      <c r="AC134" s="5">
        <f t="shared" si="10"/>
        <v>59</v>
      </c>
      <c r="AD134" s="6">
        <f t="shared" si="8"/>
        <v>0.87309198010129352</v>
      </c>
      <c r="AE134" s="6">
        <f t="shared" si="11"/>
        <v>0</v>
      </c>
      <c r="AF134" s="6"/>
    </row>
    <row r="135" spans="1:32" x14ac:dyDescent="0.25">
      <c r="A135" s="1">
        <v>134</v>
      </c>
      <c r="B135">
        <v>7830312.3961565765</v>
      </c>
      <c r="C135">
        <v>8198197.4767399263</v>
      </c>
      <c r="D135">
        <v>7450282.5723260436</v>
      </c>
      <c r="E135">
        <v>5862043.7517474825</v>
      </c>
      <c r="F135">
        <v>5981855.674642764</v>
      </c>
      <c r="G135">
        <v>5582343.6401661607</v>
      </c>
      <c r="H135">
        <v>5141968.367256172</v>
      </c>
      <c r="I135">
        <v>3937566.9970441922</v>
      </c>
      <c r="J135">
        <v>4074177.9458274082</v>
      </c>
      <c r="K135">
        <v>3851149.3018642808</v>
      </c>
      <c r="L135">
        <v>3811582.5661330922</v>
      </c>
      <c r="M135">
        <v>3708476.0328864912</v>
      </c>
      <c r="N135">
        <v>3162622.2079642131</v>
      </c>
      <c r="O135">
        <v>2953939.8143448601</v>
      </c>
      <c r="P135">
        <v>2883551.2949252799</v>
      </c>
      <c r="Q135">
        <v>2291495.9293427598</v>
      </c>
      <c r="R135">
        <v>2267412.8014612282</v>
      </c>
      <c r="S135">
        <v>2207112.338671342</v>
      </c>
      <c r="T135">
        <v>2242345.8523519118</v>
      </c>
      <c r="U135">
        <v>2447763.4087779499</v>
      </c>
      <c r="V135">
        <v>2663808.8188051032</v>
      </c>
      <c r="W135">
        <v>2508000.9613699568</v>
      </c>
      <c r="X135">
        <v>2019644.3727188809</v>
      </c>
      <c r="Y135">
        <v>2011080.978310429</v>
      </c>
      <c r="Z135">
        <v>1336419.5360897169</v>
      </c>
      <c r="AB135" s="20">
        <f t="shared" si="9"/>
        <v>51308901.800567634</v>
      </c>
      <c r="AC135" s="5">
        <f t="shared" si="10"/>
        <v>7</v>
      </c>
      <c r="AD135" s="6">
        <f t="shared" si="8"/>
        <v>2.2315245010469216</v>
      </c>
      <c r="AE135" s="6">
        <f t="shared" si="11"/>
        <v>51308901.800567634</v>
      </c>
      <c r="AF135" s="6"/>
    </row>
    <row r="136" spans="1:32" x14ac:dyDescent="0.25">
      <c r="A136" s="1">
        <v>135</v>
      </c>
      <c r="B136">
        <v>7501599.0238977</v>
      </c>
      <c r="C136">
        <v>7775650.7933790628</v>
      </c>
      <c r="D136">
        <v>7099469.5218031006</v>
      </c>
      <c r="E136">
        <v>5422034.4742890559</v>
      </c>
      <c r="F136">
        <v>5757600.1538458746</v>
      </c>
      <c r="G136">
        <v>5400229.4680395909</v>
      </c>
      <c r="H136">
        <v>4973899.4679062692</v>
      </c>
      <c r="I136">
        <v>3528848.2727874452</v>
      </c>
      <c r="J136">
        <v>3645566.0785661521</v>
      </c>
      <c r="K136">
        <v>3444765.6411530278</v>
      </c>
      <c r="L136">
        <v>3345001.6095901811</v>
      </c>
      <c r="M136">
        <v>3129234.3757591718</v>
      </c>
      <c r="N136">
        <v>2417460.6557946079</v>
      </c>
      <c r="O136">
        <v>2267579.5620250092</v>
      </c>
      <c r="P136">
        <v>2198894.775120208</v>
      </c>
      <c r="Q136">
        <v>1720015.608250245</v>
      </c>
      <c r="R136">
        <v>1648430.2900505229</v>
      </c>
      <c r="S136">
        <v>1484727.241695401</v>
      </c>
      <c r="T136">
        <v>1466268.7520359219</v>
      </c>
      <c r="U136">
        <v>1586410.161094019</v>
      </c>
      <c r="V136">
        <v>1731162.58211554</v>
      </c>
      <c r="W136">
        <v>1620316.333077966</v>
      </c>
      <c r="X136">
        <v>1207817.45350987</v>
      </c>
      <c r="Y136">
        <v>1263084.545506255</v>
      </c>
      <c r="Z136">
        <v>685932.72125450708</v>
      </c>
      <c r="AB136" s="20">
        <f t="shared" si="9"/>
        <v>45853020.646910474</v>
      </c>
      <c r="AC136" s="5">
        <f t="shared" si="10"/>
        <v>24</v>
      </c>
      <c r="AD136" s="6">
        <f t="shared" si="8"/>
        <v>1.4556915117646099</v>
      </c>
      <c r="AE136" s="6">
        <f t="shared" si="11"/>
        <v>45853020.646910474</v>
      </c>
      <c r="AF136" s="6"/>
    </row>
    <row r="137" spans="1:32" x14ac:dyDescent="0.25">
      <c r="A137" s="1">
        <v>136</v>
      </c>
      <c r="B137">
        <v>7077614.0631508343</v>
      </c>
      <c r="C137">
        <v>7212835.5494895186</v>
      </c>
      <c r="D137">
        <v>6507476.0430594264</v>
      </c>
      <c r="E137">
        <v>4640780.8045917833</v>
      </c>
      <c r="F137">
        <v>4720046.492778549</v>
      </c>
      <c r="G137">
        <v>4351093.5821605939</v>
      </c>
      <c r="H137">
        <v>3972603.02048663</v>
      </c>
      <c r="I137">
        <v>2819172.0237276298</v>
      </c>
      <c r="J137">
        <v>2888646.9331972031</v>
      </c>
      <c r="K137">
        <v>2723462.6249026288</v>
      </c>
      <c r="L137">
        <v>2673443.4528772808</v>
      </c>
      <c r="M137">
        <v>2540364.2274578731</v>
      </c>
      <c r="N137">
        <v>2169867.460292106</v>
      </c>
      <c r="O137">
        <v>2009230.1872099759</v>
      </c>
      <c r="P137">
        <v>1973546.4224609621</v>
      </c>
      <c r="Q137">
        <v>1513288.216490628</v>
      </c>
      <c r="R137">
        <v>1460948.056420187</v>
      </c>
      <c r="S137">
        <v>1460370.060691549</v>
      </c>
      <c r="T137">
        <v>1436444.5948829569</v>
      </c>
      <c r="U137">
        <v>1585557.633567956</v>
      </c>
      <c r="V137">
        <v>1745904.936472771</v>
      </c>
      <c r="W137">
        <v>1623049.041584139</v>
      </c>
      <c r="X137">
        <v>1285850.195272139</v>
      </c>
      <c r="Y137">
        <v>1308217.2718485049</v>
      </c>
      <c r="Z137">
        <v>763858.06438509736</v>
      </c>
      <c r="AB137" s="20">
        <f t="shared" si="9"/>
        <v>39562231.40771506</v>
      </c>
      <c r="AC137" s="5">
        <f t="shared" si="10"/>
        <v>87</v>
      </c>
      <c r="AD137" s="6">
        <f t="shared" si="8"/>
        <v>0.56113356907217493</v>
      </c>
      <c r="AE137" s="6">
        <f t="shared" si="11"/>
        <v>0</v>
      </c>
      <c r="AF137" s="6"/>
    </row>
    <row r="138" spans="1:32" x14ac:dyDescent="0.25">
      <c r="A138" s="1">
        <v>137</v>
      </c>
      <c r="B138">
        <v>6559042.2429744303</v>
      </c>
      <c r="C138">
        <v>6749353.7640048396</v>
      </c>
      <c r="D138">
        <v>5954435.809321668</v>
      </c>
      <c r="E138">
        <v>3971366.248593268</v>
      </c>
      <c r="F138">
        <v>4095023.750249322</v>
      </c>
      <c r="G138">
        <v>3648739.0427900339</v>
      </c>
      <c r="H138">
        <v>3363095.3725550608</v>
      </c>
      <c r="I138">
        <v>2390854.6784392959</v>
      </c>
      <c r="J138">
        <v>2365595.2943287478</v>
      </c>
      <c r="K138">
        <v>2153402.5046231709</v>
      </c>
      <c r="L138">
        <v>2105796.8297664542</v>
      </c>
      <c r="M138">
        <v>1952441.8606207671</v>
      </c>
      <c r="N138">
        <v>1568322.506598128</v>
      </c>
      <c r="O138">
        <v>1485349.5842898351</v>
      </c>
      <c r="P138">
        <v>1426865.5387107129</v>
      </c>
      <c r="Q138">
        <v>1119247.825913327</v>
      </c>
      <c r="R138">
        <v>1069285.083697034</v>
      </c>
      <c r="S138">
        <v>966870.80679170182</v>
      </c>
      <c r="T138">
        <v>907542.90018017031</v>
      </c>
      <c r="U138">
        <v>894471.98967653117</v>
      </c>
      <c r="V138">
        <v>985529.0659128027</v>
      </c>
      <c r="W138">
        <v>877423.423402393</v>
      </c>
      <c r="X138">
        <v>567679.1618217628</v>
      </c>
      <c r="Y138">
        <v>611198.51143154968</v>
      </c>
      <c r="Z138">
        <v>300313.11147278332</v>
      </c>
      <c r="AB138" s="20">
        <f t="shared" si="9"/>
        <v>33145090.209796522</v>
      </c>
      <c r="AC138" s="5">
        <f t="shared" si="10"/>
        <v>198</v>
      </c>
      <c r="AD138" s="6">
        <f t="shared" si="8"/>
        <v>-0.35139177706564606</v>
      </c>
      <c r="AE138" s="6">
        <f t="shared" si="11"/>
        <v>0</v>
      </c>
      <c r="AF138" s="6"/>
    </row>
    <row r="139" spans="1:32" x14ac:dyDescent="0.25">
      <c r="A139" s="1">
        <v>138</v>
      </c>
      <c r="B139">
        <v>5891403.8552847076</v>
      </c>
      <c r="C139">
        <v>5997402.9772017729</v>
      </c>
      <c r="D139">
        <v>5320668.1103913663</v>
      </c>
      <c r="E139">
        <v>3324730.5965168369</v>
      </c>
      <c r="F139">
        <v>3299152.7152810981</v>
      </c>
      <c r="G139">
        <v>2941741.9644065369</v>
      </c>
      <c r="H139">
        <v>2635615.0193420621</v>
      </c>
      <c r="I139">
        <v>1668744.850953341</v>
      </c>
      <c r="J139">
        <v>1702633.602001633</v>
      </c>
      <c r="K139">
        <v>1526223.558096237</v>
      </c>
      <c r="L139">
        <v>1442175.8475834641</v>
      </c>
      <c r="M139">
        <v>1356664.8406803841</v>
      </c>
      <c r="N139">
        <v>1116474.6500859221</v>
      </c>
      <c r="O139">
        <v>1020265.215386997</v>
      </c>
      <c r="P139">
        <v>975470.25166310323</v>
      </c>
      <c r="Q139">
        <v>731941.56877913477</v>
      </c>
      <c r="R139">
        <v>675878.13492170104</v>
      </c>
      <c r="S139">
        <v>608329.19607684528</v>
      </c>
      <c r="T139">
        <v>504247.4118655643</v>
      </c>
      <c r="U139">
        <v>544738.3237272905</v>
      </c>
      <c r="V139">
        <v>564052.84545417468</v>
      </c>
      <c r="W139">
        <v>428581.31204790447</v>
      </c>
      <c r="X139">
        <v>255634.9325841291</v>
      </c>
      <c r="Y139">
        <v>243299.66270505069</v>
      </c>
      <c r="Z139">
        <v>124343.3380791946</v>
      </c>
      <c r="AB139" s="20">
        <f t="shared" si="9"/>
        <v>26412610.167738035</v>
      </c>
      <c r="AC139" s="5">
        <f t="shared" si="10"/>
        <v>283</v>
      </c>
      <c r="AD139" s="6">
        <f t="shared" si="8"/>
        <v>-1.3087586934641999</v>
      </c>
      <c r="AE139" s="6">
        <f t="shared" si="11"/>
        <v>0</v>
      </c>
      <c r="AF139" s="6"/>
    </row>
    <row r="140" spans="1:32" x14ac:dyDescent="0.25">
      <c r="A140" s="1">
        <v>139</v>
      </c>
      <c r="B140">
        <v>6983956.5089711659</v>
      </c>
      <c r="C140">
        <v>7361511.6637189854</v>
      </c>
      <c r="D140">
        <v>6752460.3176380685</v>
      </c>
      <c r="E140">
        <v>5198406.2787161944</v>
      </c>
      <c r="F140">
        <v>5482145.9017758183</v>
      </c>
      <c r="G140">
        <v>5283737.603664943</v>
      </c>
      <c r="H140">
        <v>4854777.6931527872</v>
      </c>
      <c r="I140">
        <v>3682055.771877808</v>
      </c>
      <c r="J140">
        <v>3819089.7044909089</v>
      </c>
      <c r="K140">
        <v>3693678.0965050659</v>
      </c>
      <c r="L140">
        <v>3721239.708236808</v>
      </c>
      <c r="M140">
        <v>3611141.7566285329</v>
      </c>
      <c r="N140">
        <v>3083379.2303064661</v>
      </c>
      <c r="O140">
        <v>2984031.2893192922</v>
      </c>
      <c r="P140">
        <v>2909960.540483126</v>
      </c>
      <c r="Q140">
        <v>2289349.4345167638</v>
      </c>
      <c r="R140">
        <v>2300262.2766350778</v>
      </c>
      <c r="S140">
        <v>2140916.558918607</v>
      </c>
      <c r="T140">
        <v>2226245.9689305942</v>
      </c>
      <c r="U140">
        <v>2443559.4720797208</v>
      </c>
      <c r="V140">
        <v>2675125.9515060568</v>
      </c>
      <c r="W140">
        <v>2596118.9292473411</v>
      </c>
      <c r="X140">
        <v>2127930.1777604269</v>
      </c>
      <c r="Y140">
        <v>2095519.120032589</v>
      </c>
      <c r="Z140">
        <v>1437547.5711929139</v>
      </c>
      <c r="AB140" s="20">
        <f t="shared" si="9"/>
        <v>48104242.065609016</v>
      </c>
      <c r="AC140" s="5">
        <f t="shared" si="10"/>
        <v>13</v>
      </c>
      <c r="AD140" s="6">
        <f t="shared" si="8"/>
        <v>1.7758179576338537</v>
      </c>
      <c r="AE140" s="6">
        <f t="shared" si="11"/>
        <v>48104242.065609016</v>
      </c>
      <c r="AF140" s="6"/>
    </row>
    <row r="141" spans="1:32" x14ac:dyDescent="0.25">
      <c r="A141" s="1">
        <v>140</v>
      </c>
      <c r="B141">
        <v>7162426.9937837087</v>
      </c>
      <c r="C141">
        <v>7199198.7003356926</v>
      </c>
      <c r="D141">
        <v>6383121.5276830327</v>
      </c>
      <c r="E141">
        <v>4461885.7525230013</v>
      </c>
      <c r="F141">
        <v>4463567.666594794</v>
      </c>
      <c r="G141">
        <v>4023338.9007011028</v>
      </c>
      <c r="H141">
        <v>3545276.9018886848</v>
      </c>
      <c r="I141">
        <v>2419372.6985492581</v>
      </c>
      <c r="J141">
        <v>2411758.5923488149</v>
      </c>
      <c r="K141">
        <v>2108180.4421778461</v>
      </c>
      <c r="L141">
        <v>2019620.609809116</v>
      </c>
      <c r="M141">
        <v>1874630.6722536669</v>
      </c>
      <c r="N141">
        <v>1468253.123493806</v>
      </c>
      <c r="O141">
        <v>1288764.409173137</v>
      </c>
      <c r="P141">
        <v>1207538.812178649</v>
      </c>
      <c r="Q141">
        <v>903472.55976360571</v>
      </c>
      <c r="R141">
        <v>849609.83593114745</v>
      </c>
      <c r="S141">
        <v>756597.48873805092</v>
      </c>
      <c r="T141">
        <v>672427.27726336208</v>
      </c>
      <c r="U141">
        <v>702911.05823330663</v>
      </c>
      <c r="V141">
        <v>716408.85732937232</v>
      </c>
      <c r="W141">
        <v>567631.2240733105</v>
      </c>
      <c r="X141">
        <v>323409.93085425918</v>
      </c>
      <c r="Y141">
        <v>295903.62389654078</v>
      </c>
      <c r="Z141">
        <v>127023.54887182081</v>
      </c>
      <c r="AB141" s="20">
        <f t="shared" si="9"/>
        <v>34181843.442252763</v>
      </c>
      <c r="AC141" s="5">
        <f t="shared" si="10"/>
        <v>179</v>
      </c>
      <c r="AD141" s="6">
        <f t="shared" si="8"/>
        <v>-0.20396419628972345</v>
      </c>
      <c r="AE141" s="6">
        <f t="shared" si="11"/>
        <v>0</v>
      </c>
      <c r="AF141" s="6"/>
    </row>
    <row r="142" spans="1:32" x14ac:dyDescent="0.25">
      <c r="A142" s="1">
        <v>141</v>
      </c>
      <c r="B142">
        <v>6384639.2315398734</v>
      </c>
      <c r="C142">
        <v>6596114.8242944889</v>
      </c>
      <c r="D142">
        <v>5949821.0628626067</v>
      </c>
      <c r="E142">
        <v>4134245.695943323</v>
      </c>
      <c r="F142">
        <v>4327802.721521046</v>
      </c>
      <c r="G142">
        <v>4021751.8089417811</v>
      </c>
      <c r="H142">
        <v>3682932.0164550049</v>
      </c>
      <c r="I142">
        <v>2655188.7552550631</v>
      </c>
      <c r="J142">
        <v>2769570.9815755161</v>
      </c>
      <c r="K142">
        <v>2615948.6302602501</v>
      </c>
      <c r="L142">
        <v>2615099.9505560989</v>
      </c>
      <c r="M142">
        <v>2434105.70829737</v>
      </c>
      <c r="N142">
        <v>1990337.130027069</v>
      </c>
      <c r="O142">
        <v>1913063.270730031</v>
      </c>
      <c r="P142">
        <v>1877441.98943671</v>
      </c>
      <c r="Q142">
        <v>1453344.5484446411</v>
      </c>
      <c r="R142">
        <v>1417887.7290707249</v>
      </c>
      <c r="S142">
        <v>1290776.313943523</v>
      </c>
      <c r="T142">
        <v>1298174.4186613769</v>
      </c>
      <c r="U142">
        <v>1473636.420188223</v>
      </c>
      <c r="V142">
        <v>1606666.5985613959</v>
      </c>
      <c r="W142">
        <v>1457576.725479177</v>
      </c>
      <c r="X142">
        <v>1074900.2174977639</v>
      </c>
      <c r="Y142">
        <v>1119233.983523756</v>
      </c>
      <c r="Z142">
        <v>599993.07982429059</v>
      </c>
      <c r="AB142" s="20">
        <f t="shared" si="9"/>
        <v>36574931.638284229</v>
      </c>
      <c r="AC142" s="5">
        <f t="shared" si="10"/>
        <v>138</v>
      </c>
      <c r="AD142" s="6">
        <f t="shared" si="8"/>
        <v>0.13633587925330323</v>
      </c>
      <c r="AE142" s="6">
        <f t="shared" si="11"/>
        <v>0</v>
      </c>
      <c r="AF142" s="6"/>
    </row>
    <row r="143" spans="1:32" x14ac:dyDescent="0.25">
      <c r="A143" s="1">
        <v>142</v>
      </c>
      <c r="B143">
        <v>6540938.2053405195</v>
      </c>
      <c r="C143">
        <v>6717116.7077013291</v>
      </c>
      <c r="D143">
        <v>5944141.6697323881</v>
      </c>
      <c r="E143">
        <v>4034402.034048432</v>
      </c>
      <c r="F143">
        <v>4001528.353237689</v>
      </c>
      <c r="G143">
        <v>3589364.562435789</v>
      </c>
      <c r="H143">
        <v>3076646.144581256</v>
      </c>
      <c r="I143">
        <v>2109875.817867944</v>
      </c>
      <c r="J143">
        <v>2117576.279094696</v>
      </c>
      <c r="K143">
        <v>1940200.2686693149</v>
      </c>
      <c r="L143">
        <v>1792305.774193543</v>
      </c>
      <c r="M143">
        <v>1680890.6779860461</v>
      </c>
      <c r="N143">
        <v>1509605.2832168641</v>
      </c>
      <c r="O143">
        <v>1348907.2632246569</v>
      </c>
      <c r="P143">
        <v>1250169.0675907989</v>
      </c>
      <c r="Q143">
        <v>907149.60224130726</v>
      </c>
      <c r="R143">
        <v>829361.8180344532</v>
      </c>
      <c r="S143">
        <v>831776.47497223935</v>
      </c>
      <c r="T143">
        <v>798676.85477090743</v>
      </c>
      <c r="U143">
        <v>729726.12151176226</v>
      </c>
      <c r="V143">
        <v>771036.34150739876</v>
      </c>
      <c r="W143">
        <v>655978.94957319181</v>
      </c>
      <c r="X143">
        <v>508075.99213801458</v>
      </c>
      <c r="Y143">
        <v>555647.90330522764</v>
      </c>
      <c r="Z143">
        <v>283329.39036846772</v>
      </c>
      <c r="AB143" s="20">
        <f t="shared" si="9"/>
        <v>31544515.673870936</v>
      </c>
      <c r="AC143" s="5">
        <f t="shared" si="10"/>
        <v>218</v>
      </c>
      <c r="AD143" s="6">
        <f t="shared" si="8"/>
        <v>-0.57899543847310053</v>
      </c>
      <c r="AE143" s="6">
        <f t="shared" si="11"/>
        <v>0</v>
      </c>
      <c r="AF143" s="6"/>
    </row>
    <row r="144" spans="1:32" x14ac:dyDescent="0.25">
      <c r="A144" s="1">
        <v>143</v>
      </c>
      <c r="B144">
        <v>6213282.4239289341</v>
      </c>
      <c r="C144">
        <v>6294120.1287177708</v>
      </c>
      <c r="D144">
        <v>5459426.7076493306</v>
      </c>
      <c r="E144">
        <v>3482432.9461623779</v>
      </c>
      <c r="F144">
        <v>3440906.5843212591</v>
      </c>
      <c r="G144">
        <v>3013303.9493766278</v>
      </c>
      <c r="H144">
        <v>2498101.2867637728</v>
      </c>
      <c r="I144">
        <v>1688902.6049885401</v>
      </c>
      <c r="J144">
        <v>1732887.812497349</v>
      </c>
      <c r="K144">
        <v>1535318.4835004669</v>
      </c>
      <c r="L144">
        <v>1527701.5591178569</v>
      </c>
      <c r="M144">
        <v>1444950.2204105339</v>
      </c>
      <c r="N144">
        <v>1166950.131664498</v>
      </c>
      <c r="O144">
        <v>1063367.6727569071</v>
      </c>
      <c r="P144">
        <v>1024306.8329049509</v>
      </c>
      <c r="Q144">
        <v>734195.02940549224</v>
      </c>
      <c r="R144">
        <v>738516.28538218548</v>
      </c>
      <c r="S144">
        <v>639389.21088542487</v>
      </c>
      <c r="T144">
        <v>604830.42616199469</v>
      </c>
      <c r="U144">
        <v>549891.00873821322</v>
      </c>
      <c r="V144">
        <v>528145.16600628966</v>
      </c>
      <c r="W144">
        <v>482192.76358612062</v>
      </c>
      <c r="X144">
        <v>313361.16271493002</v>
      </c>
      <c r="Y144">
        <v>333957.94569898059</v>
      </c>
      <c r="Z144">
        <v>172340.91859361259</v>
      </c>
      <c r="AB144" s="20">
        <f t="shared" si="9"/>
        <v>27275280.518545032</v>
      </c>
      <c r="AC144" s="5">
        <f t="shared" si="10"/>
        <v>276</v>
      </c>
      <c r="AD144" s="6">
        <f t="shared" si="8"/>
        <v>-1.1860859118946858</v>
      </c>
      <c r="AE144" s="6">
        <f t="shared" si="11"/>
        <v>0</v>
      </c>
      <c r="AF144" s="6"/>
    </row>
    <row r="145" spans="1:32" x14ac:dyDescent="0.25">
      <c r="A145" s="1">
        <v>144</v>
      </c>
      <c r="B145">
        <v>7345678.8493683878</v>
      </c>
      <c r="C145">
        <v>7635320.8861371903</v>
      </c>
      <c r="D145">
        <v>6902352.2526471857</v>
      </c>
      <c r="E145">
        <v>5153038.9050114257</v>
      </c>
      <c r="F145">
        <v>5328992.3674816992</v>
      </c>
      <c r="G145">
        <v>5010646.4030768918</v>
      </c>
      <c r="H145">
        <v>4883713.9004836371</v>
      </c>
      <c r="I145">
        <v>3460948.124204841</v>
      </c>
      <c r="J145">
        <v>3498072.9570637341</v>
      </c>
      <c r="K145">
        <v>3250787.4904823648</v>
      </c>
      <c r="L145">
        <v>3189970.1349910791</v>
      </c>
      <c r="M145">
        <v>3077870.6488938732</v>
      </c>
      <c r="N145">
        <v>2434435.3564812839</v>
      </c>
      <c r="O145">
        <v>2254829.363932847</v>
      </c>
      <c r="P145">
        <v>2171681.9826181228</v>
      </c>
      <c r="Q145">
        <v>1682807.2070435591</v>
      </c>
      <c r="R145">
        <v>1642256.812247236</v>
      </c>
      <c r="S145">
        <v>1419513.779011002</v>
      </c>
      <c r="T145">
        <v>1395047.5272068421</v>
      </c>
      <c r="U145">
        <v>1455962.243217472</v>
      </c>
      <c r="V145">
        <v>1634502.8922293561</v>
      </c>
      <c r="W145">
        <v>1460857.329491368</v>
      </c>
      <c r="X145">
        <v>1042487.089924547</v>
      </c>
      <c r="Y145">
        <v>1070515.6301614291</v>
      </c>
      <c r="Z145">
        <v>635953.82264803839</v>
      </c>
      <c r="AB145" s="20">
        <f t="shared" si="9"/>
        <v>44104990.689450413</v>
      </c>
      <c r="AC145" s="5">
        <f t="shared" si="10"/>
        <v>36</v>
      </c>
      <c r="AD145" s="6">
        <f t="shared" si="8"/>
        <v>1.2071195086259046</v>
      </c>
      <c r="AE145" s="6">
        <f t="shared" si="11"/>
        <v>0</v>
      </c>
      <c r="AF145" s="6"/>
    </row>
    <row r="146" spans="1:32" x14ac:dyDescent="0.25">
      <c r="A146" s="1">
        <v>145</v>
      </c>
      <c r="B146">
        <v>7326480.1323552243</v>
      </c>
      <c r="C146">
        <v>7404793.0776170641</v>
      </c>
      <c r="D146">
        <v>6755819.2539391695</v>
      </c>
      <c r="E146">
        <v>4920978.7323014215</v>
      </c>
      <c r="F146">
        <v>5243132.1367936339</v>
      </c>
      <c r="G146">
        <v>5014481.4133631093</v>
      </c>
      <c r="H146">
        <v>4604856.866743803</v>
      </c>
      <c r="I146">
        <v>3346466.0070495689</v>
      </c>
      <c r="J146">
        <v>3363244.996278048</v>
      </c>
      <c r="K146">
        <v>3092146.7690285309</v>
      </c>
      <c r="L146">
        <v>2970016.7161783548</v>
      </c>
      <c r="M146">
        <v>2879014.7638809369</v>
      </c>
      <c r="N146">
        <v>2067259.930317119</v>
      </c>
      <c r="O146">
        <v>1917719.3260537561</v>
      </c>
      <c r="P146">
        <v>1836449.930292065</v>
      </c>
      <c r="Q146">
        <v>1444899.214494931</v>
      </c>
      <c r="R146">
        <v>1367087.623539116</v>
      </c>
      <c r="S146">
        <v>1156668.93448633</v>
      </c>
      <c r="T146">
        <v>1141292.5426779089</v>
      </c>
      <c r="U146">
        <v>1201520.2646397189</v>
      </c>
      <c r="V146">
        <v>1303184.3771786089</v>
      </c>
      <c r="W146">
        <v>1120300.3422657549</v>
      </c>
      <c r="X146">
        <v>654620.66486569843</v>
      </c>
      <c r="Y146">
        <v>688208.27915723459</v>
      </c>
      <c r="Z146">
        <v>370223.90980397968</v>
      </c>
      <c r="AB146" s="20">
        <f t="shared" si="9"/>
        <v>41738672.958772115</v>
      </c>
      <c r="AC146" s="5">
        <f t="shared" si="10"/>
        <v>60</v>
      </c>
      <c r="AD146" s="6">
        <f t="shared" si="8"/>
        <v>0.87062622607826878</v>
      </c>
      <c r="AE146" s="6">
        <f t="shared" si="11"/>
        <v>0</v>
      </c>
      <c r="AF146" s="6"/>
    </row>
    <row r="147" spans="1:32" x14ac:dyDescent="0.25">
      <c r="A147" s="1">
        <v>146</v>
      </c>
      <c r="B147">
        <v>6240118.5829517124</v>
      </c>
      <c r="C147">
        <v>6387530.1224912591</v>
      </c>
      <c r="D147">
        <v>5661986.1927752616</v>
      </c>
      <c r="E147">
        <v>3727711.1501207831</v>
      </c>
      <c r="F147">
        <v>3753694.9649971589</v>
      </c>
      <c r="G147">
        <v>3390350.0043214159</v>
      </c>
      <c r="H147">
        <v>2944693.7896167669</v>
      </c>
      <c r="I147">
        <v>2083545.917531556</v>
      </c>
      <c r="J147">
        <v>2131845.192105324</v>
      </c>
      <c r="K147">
        <v>2001231.240994296</v>
      </c>
      <c r="L147">
        <v>1939499.6854577011</v>
      </c>
      <c r="M147">
        <v>1869013.7989168409</v>
      </c>
      <c r="N147">
        <v>1572404.4368745331</v>
      </c>
      <c r="O147">
        <v>1465694.405324009</v>
      </c>
      <c r="P147">
        <v>1393784.809667683</v>
      </c>
      <c r="Q147">
        <v>1063660.60578943</v>
      </c>
      <c r="R147">
        <v>1050026.566823879</v>
      </c>
      <c r="S147">
        <v>918835.66761990893</v>
      </c>
      <c r="T147">
        <v>861548.84643743699</v>
      </c>
      <c r="U147">
        <v>939619.97757079359</v>
      </c>
      <c r="V147">
        <v>1086798.018837397</v>
      </c>
      <c r="W147">
        <v>1027246.779930573</v>
      </c>
      <c r="X147">
        <v>821145.35181478155</v>
      </c>
      <c r="Y147">
        <v>863360.63485881849</v>
      </c>
      <c r="Z147">
        <v>508728.56922572089</v>
      </c>
      <c r="AB147" s="20">
        <f t="shared" si="9"/>
        <v>31137333.90656139</v>
      </c>
      <c r="AC147" s="5">
        <f t="shared" si="10"/>
        <v>222</v>
      </c>
      <c r="AD147" s="6">
        <f t="shared" si="8"/>
        <v>-0.63689718501339387</v>
      </c>
      <c r="AE147" s="6">
        <f t="shared" si="11"/>
        <v>0</v>
      </c>
      <c r="AF147" s="6"/>
    </row>
    <row r="148" spans="1:32" x14ac:dyDescent="0.25">
      <c r="A148" s="1">
        <v>147</v>
      </c>
      <c r="B148">
        <v>6350362.3208660241</v>
      </c>
      <c r="C148">
        <v>6463169.9062011344</v>
      </c>
      <c r="D148">
        <v>5565379.9743641596</v>
      </c>
      <c r="E148">
        <v>3595640.9041362209</v>
      </c>
      <c r="F148">
        <v>3476411.0584094082</v>
      </c>
      <c r="G148">
        <v>3003835.1183261368</v>
      </c>
      <c r="H148">
        <v>2428862.7449993398</v>
      </c>
      <c r="I148">
        <v>1598056.661253887</v>
      </c>
      <c r="J148">
        <v>1654275.1142515501</v>
      </c>
      <c r="K148">
        <v>1490408.970185993</v>
      </c>
      <c r="L148">
        <v>1474663.30879367</v>
      </c>
      <c r="M148">
        <v>1385836.70149191</v>
      </c>
      <c r="N148">
        <v>1230367.098013273</v>
      </c>
      <c r="O148">
        <v>1092591.652896374</v>
      </c>
      <c r="P148">
        <v>1059101.0213759129</v>
      </c>
      <c r="Q148">
        <v>792400.6103766443</v>
      </c>
      <c r="R148">
        <v>801736.1103610436</v>
      </c>
      <c r="S148">
        <v>760829.27567222912</v>
      </c>
      <c r="T148">
        <v>728724.82466189982</v>
      </c>
      <c r="U148">
        <v>727581.34832076007</v>
      </c>
      <c r="V148">
        <v>699110.63314565434</v>
      </c>
      <c r="W148">
        <v>566125.21288931323</v>
      </c>
      <c r="X148">
        <v>387437.56062304991</v>
      </c>
      <c r="Y148">
        <v>401764.51475617179</v>
      </c>
      <c r="Z148">
        <v>173476.83468413551</v>
      </c>
      <c r="AB148" s="20">
        <f t="shared" si="9"/>
        <v>27720178.295676</v>
      </c>
      <c r="AC148" s="5">
        <f t="shared" si="10"/>
        <v>269</v>
      </c>
      <c r="AD148" s="6">
        <f t="shared" si="8"/>
        <v>-1.1228209025157325</v>
      </c>
      <c r="AE148" s="6">
        <f t="shared" si="11"/>
        <v>0</v>
      </c>
      <c r="AF148" s="6"/>
    </row>
    <row r="149" spans="1:32" x14ac:dyDescent="0.25">
      <c r="A149" s="1">
        <v>148</v>
      </c>
      <c r="B149">
        <v>6913939.9840523098</v>
      </c>
      <c r="C149">
        <v>7046433.5344259692</v>
      </c>
      <c r="D149">
        <v>6452292.3721378837</v>
      </c>
      <c r="E149">
        <v>4488561.1866280762</v>
      </c>
      <c r="F149">
        <v>4603515.7310534595</v>
      </c>
      <c r="G149">
        <v>4164021.5554730012</v>
      </c>
      <c r="H149">
        <v>3892729.4489573562</v>
      </c>
      <c r="I149">
        <v>2572603.3116526059</v>
      </c>
      <c r="J149">
        <v>2554792.632688208</v>
      </c>
      <c r="K149">
        <v>2318956.9339306061</v>
      </c>
      <c r="L149">
        <v>2249283.5823152941</v>
      </c>
      <c r="M149">
        <v>2105876.575296246</v>
      </c>
      <c r="N149">
        <v>1459876.5604900131</v>
      </c>
      <c r="O149">
        <v>1312765.3092399</v>
      </c>
      <c r="P149">
        <v>1283384.227058837</v>
      </c>
      <c r="Q149">
        <v>983598.59631028492</v>
      </c>
      <c r="R149">
        <v>922042.36666923971</v>
      </c>
      <c r="S149">
        <v>788895.41663091001</v>
      </c>
      <c r="T149">
        <v>745612.59961635305</v>
      </c>
      <c r="U149">
        <v>769290.60787077085</v>
      </c>
      <c r="V149">
        <v>824743.18673477648</v>
      </c>
      <c r="W149">
        <v>671211.97607316717</v>
      </c>
      <c r="X149">
        <v>362655.09868022281</v>
      </c>
      <c r="Y149">
        <v>392916.9418672609</v>
      </c>
      <c r="Z149">
        <v>169930.85084809791</v>
      </c>
      <c r="AB149" s="20">
        <f t="shared" si="9"/>
        <v>35301202.996957496</v>
      </c>
      <c r="AC149" s="5">
        <f t="shared" si="10"/>
        <v>165</v>
      </c>
      <c r="AD149" s="6">
        <f t="shared" si="8"/>
        <v>-4.4789895209839295E-2</v>
      </c>
      <c r="AE149" s="6">
        <f t="shared" si="11"/>
        <v>0</v>
      </c>
      <c r="AF149" s="6"/>
    </row>
    <row r="150" spans="1:32" x14ac:dyDescent="0.25">
      <c r="A150" s="1">
        <v>149</v>
      </c>
      <c r="B150">
        <v>5924271.8738937583</v>
      </c>
      <c r="C150">
        <v>6125546.2479363531</v>
      </c>
      <c r="D150">
        <v>5410267.2929770444</v>
      </c>
      <c r="E150">
        <v>3434190.2315594908</v>
      </c>
      <c r="F150">
        <v>3396620.9957771059</v>
      </c>
      <c r="G150">
        <v>2967371.6348481891</v>
      </c>
      <c r="H150">
        <v>2571264.7711667679</v>
      </c>
      <c r="I150">
        <v>1712073.21184556</v>
      </c>
      <c r="J150">
        <v>1832971.1006254919</v>
      </c>
      <c r="K150">
        <v>1720679.338634816</v>
      </c>
      <c r="L150">
        <v>1707960.552169163</v>
      </c>
      <c r="M150">
        <v>1632229.214715214</v>
      </c>
      <c r="N150">
        <v>1587625.14511208</v>
      </c>
      <c r="O150">
        <v>1475939.990407615</v>
      </c>
      <c r="P150">
        <v>1456487.384689349</v>
      </c>
      <c r="Q150">
        <v>1089619.452136216</v>
      </c>
      <c r="R150">
        <v>1070422.7111360689</v>
      </c>
      <c r="S150">
        <v>1048718.536427892</v>
      </c>
      <c r="T150">
        <v>1065942.4307714109</v>
      </c>
      <c r="U150">
        <v>1077012.511527912</v>
      </c>
      <c r="V150">
        <v>1234843.60962797</v>
      </c>
      <c r="W150">
        <v>1184595.102757717</v>
      </c>
      <c r="X150">
        <v>994170.15108494018</v>
      </c>
      <c r="Y150">
        <v>956655.86699527793</v>
      </c>
      <c r="Z150">
        <v>423513.94570811727</v>
      </c>
      <c r="AB150" s="20">
        <f t="shared" si="9"/>
        <v>29116297.124600038</v>
      </c>
      <c r="AC150" s="5">
        <f t="shared" si="10"/>
        <v>246</v>
      </c>
      <c r="AD150" s="6">
        <f t="shared" si="8"/>
        <v>-0.92429109331866066</v>
      </c>
      <c r="AE150" s="6">
        <f t="shared" si="11"/>
        <v>0</v>
      </c>
      <c r="AF150" s="6"/>
    </row>
    <row r="151" spans="1:32" x14ac:dyDescent="0.25">
      <c r="A151" s="1">
        <v>150</v>
      </c>
      <c r="B151">
        <v>7023332.8952501155</v>
      </c>
      <c r="C151">
        <v>7261918.9424266946</v>
      </c>
      <c r="D151">
        <v>6499289.9483903749</v>
      </c>
      <c r="E151">
        <v>4663478.1190726385</v>
      </c>
      <c r="F151">
        <v>4741418.3848710712</v>
      </c>
      <c r="G151">
        <v>4383996.6329125557</v>
      </c>
      <c r="H151">
        <v>4132864.8588886848</v>
      </c>
      <c r="I151">
        <v>3063317.0821162122</v>
      </c>
      <c r="J151">
        <v>3092505.1460734648</v>
      </c>
      <c r="K151">
        <v>2910095.739085888</v>
      </c>
      <c r="L151">
        <v>2869015.6405605818</v>
      </c>
      <c r="M151">
        <v>2786382.981007094</v>
      </c>
      <c r="N151">
        <v>2306838.9691477269</v>
      </c>
      <c r="O151">
        <v>2202517.7499506269</v>
      </c>
      <c r="P151">
        <v>2140216.726654219</v>
      </c>
      <c r="Q151">
        <v>1674932.379625693</v>
      </c>
      <c r="R151">
        <v>1638465.121014094</v>
      </c>
      <c r="S151">
        <v>1541421.0506422629</v>
      </c>
      <c r="T151">
        <v>1508246.156974436</v>
      </c>
      <c r="U151">
        <v>1651017.673443777</v>
      </c>
      <c r="V151">
        <v>1831407.8889259379</v>
      </c>
      <c r="W151">
        <v>1672241.936063132</v>
      </c>
      <c r="X151">
        <v>1323659.2178170469</v>
      </c>
      <c r="Y151">
        <v>1378268.5882191199</v>
      </c>
      <c r="Z151">
        <v>929606.71361465531</v>
      </c>
      <c r="AB151" s="20">
        <f t="shared" si="9"/>
        <v>40810424.75486628</v>
      </c>
      <c r="AC151" s="5">
        <f t="shared" si="10"/>
        <v>72</v>
      </c>
      <c r="AD151" s="6">
        <f t="shared" si="8"/>
        <v>0.73862819339578201</v>
      </c>
      <c r="AE151" s="6">
        <f t="shared" si="11"/>
        <v>0</v>
      </c>
      <c r="AF151" s="6"/>
    </row>
    <row r="152" spans="1:32" x14ac:dyDescent="0.25">
      <c r="A152" s="1">
        <v>151</v>
      </c>
      <c r="B152">
        <v>7651042.7084984481</v>
      </c>
      <c r="C152">
        <v>7863315.4832890462</v>
      </c>
      <c r="D152">
        <v>7029584.4494229108</v>
      </c>
      <c r="E152">
        <v>5244014.6206868161</v>
      </c>
      <c r="F152">
        <v>5303642.1587311681</v>
      </c>
      <c r="G152">
        <v>4914709.4293999057</v>
      </c>
      <c r="H152">
        <v>4492303.0072643952</v>
      </c>
      <c r="I152">
        <v>3325928.8001992078</v>
      </c>
      <c r="J152">
        <v>3412722.1961651142</v>
      </c>
      <c r="K152">
        <v>3268632.4453155929</v>
      </c>
      <c r="L152">
        <v>3183425.931994149</v>
      </c>
      <c r="M152">
        <v>3042697.634155238</v>
      </c>
      <c r="N152">
        <v>2522590.2617715448</v>
      </c>
      <c r="O152">
        <v>2397342.1263791518</v>
      </c>
      <c r="P152">
        <v>2263979.015197379</v>
      </c>
      <c r="Q152">
        <v>1807255.056965888</v>
      </c>
      <c r="R152">
        <v>1716600.946344933</v>
      </c>
      <c r="S152">
        <v>1657037.3086872271</v>
      </c>
      <c r="T152">
        <v>1656643.9166701781</v>
      </c>
      <c r="U152">
        <v>1788369.3234381811</v>
      </c>
      <c r="V152">
        <v>1939382.0215331931</v>
      </c>
      <c r="W152">
        <v>1791993.061108371</v>
      </c>
      <c r="X152">
        <v>1396433.0657915759</v>
      </c>
      <c r="Y152">
        <v>1427656.291943433</v>
      </c>
      <c r="Z152">
        <v>925513.5172290859</v>
      </c>
      <c r="AB152" s="20">
        <f t="shared" si="9"/>
        <v>44717050.008515909</v>
      </c>
      <c r="AC152" s="5">
        <f t="shared" si="10"/>
        <v>33</v>
      </c>
      <c r="AD152" s="6">
        <f t="shared" si="8"/>
        <v>1.294155094217863</v>
      </c>
      <c r="AE152" s="6">
        <f t="shared" si="11"/>
        <v>0</v>
      </c>
      <c r="AF152" s="6"/>
    </row>
    <row r="153" spans="1:32" x14ac:dyDescent="0.25">
      <c r="A153" s="1">
        <v>152</v>
      </c>
      <c r="B153">
        <v>7235126.3973684888</v>
      </c>
      <c r="C153">
        <v>7509430.5982753467</v>
      </c>
      <c r="D153">
        <v>6776995.8518496286</v>
      </c>
      <c r="E153">
        <v>4988456.5817426899</v>
      </c>
      <c r="F153">
        <v>5143430.321266369</v>
      </c>
      <c r="G153">
        <v>4738116.7832650943</v>
      </c>
      <c r="H153">
        <v>4565655.1539862175</v>
      </c>
      <c r="I153">
        <v>3308789.4286508351</v>
      </c>
      <c r="J153">
        <v>3394552.998113533</v>
      </c>
      <c r="K153">
        <v>3198883.0462066932</v>
      </c>
      <c r="L153">
        <v>3125896.7018764801</v>
      </c>
      <c r="M153">
        <v>3020815.739339835</v>
      </c>
      <c r="N153">
        <v>2487717.0493651009</v>
      </c>
      <c r="O153">
        <v>2419255.247014665</v>
      </c>
      <c r="P153">
        <v>2266762.7570683681</v>
      </c>
      <c r="Q153">
        <v>1715462.4251800571</v>
      </c>
      <c r="R153">
        <v>1679829.831103612</v>
      </c>
      <c r="S153">
        <v>1598422.089236262</v>
      </c>
      <c r="T153">
        <v>1686240.733907793</v>
      </c>
      <c r="U153">
        <v>1800440.846926685</v>
      </c>
      <c r="V153">
        <v>1995784.1494308061</v>
      </c>
      <c r="W153">
        <v>1891565.0276417269</v>
      </c>
      <c r="X153">
        <v>1554214.9554248289</v>
      </c>
      <c r="Y153">
        <v>1597760.159285076</v>
      </c>
      <c r="Z153">
        <v>1050035.180014384</v>
      </c>
      <c r="AB153" s="20">
        <f t="shared" si="9"/>
        <v>43671268.424563885</v>
      </c>
      <c r="AC153" s="5">
        <f t="shared" si="10"/>
        <v>42</v>
      </c>
      <c r="AD153" s="6">
        <f t="shared" si="8"/>
        <v>1.145443670789948</v>
      </c>
      <c r="AE153" s="6">
        <f t="shared" si="11"/>
        <v>0</v>
      </c>
      <c r="AF153" s="6"/>
    </row>
    <row r="154" spans="1:32" x14ac:dyDescent="0.25">
      <c r="A154" s="1">
        <v>153</v>
      </c>
      <c r="B154">
        <v>7190643.0637196507</v>
      </c>
      <c r="C154">
        <v>7311145.5531436522</v>
      </c>
      <c r="D154">
        <v>6489139.1470630486</v>
      </c>
      <c r="E154">
        <v>4654883.2081952812</v>
      </c>
      <c r="F154">
        <v>4938606.5910432125</v>
      </c>
      <c r="G154">
        <v>4632859.0603361931</v>
      </c>
      <c r="H154">
        <v>4287342.268329924</v>
      </c>
      <c r="I154">
        <v>3031439.1202893639</v>
      </c>
      <c r="J154">
        <v>3066951.1665975261</v>
      </c>
      <c r="K154">
        <v>2894481.0146746188</v>
      </c>
      <c r="L154">
        <v>2761818.461701368</v>
      </c>
      <c r="M154">
        <v>2610278.834325708</v>
      </c>
      <c r="N154">
        <v>2050608.6465560279</v>
      </c>
      <c r="O154">
        <v>1929841.5322019551</v>
      </c>
      <c r="P154">
        <v>1822347.9697267499</v>
      </c>
      <c r="Q154">
        <v>1392438.396468323</v>
      </c>
      <c r="R154">
        <v>1349229.2387375331</v>
      </c>
      <c r="S154">
        <v>1225176.6051661801</v>
      </c>
      <c r="T154">
        <v>1267968.395234236</v>
      </c>
      <c r="U154">
        <v>1286573.152321825</v>
      </c>
      <c r="V154">
        <v>1431631.6104788571</v>
      </c>
      <c r="W154">
        <v>1393517.323138847</v>
      </c>
      <c r="X154">
        <v>935035.67718879133</v>
      </c>
      <c r="Y154">
        <v>938325.41040356504</v>
      </c>
      <c r="Z154">
        <v>457056.18898894789</v>
      </c>
      <c r="AB154" s="20">
        <f t="shared" si="9"/>
        <v>39975501.601595998</v>
      </c>
      <c r="AC154" s="5">
        <f t="shared" si="10"/>
        <v>79</v>
      </c>
      <c r="AD154" s="6">
        <f t="shared" si="8"/>
        <v>0.61990109733569043</v>
      </c>
      <c r="AE154" s="6">
        <f t="shared" si="11"/>
        <v>0</v>
      </c>
      <c r="AF154" s="6"/>
    </row>
    <row r="155" spans="1:32" x14ac:dyDescent="0.25">
      <c r="A155" s="1">
        <v>154</v>
      </c>
      <c r="B155">
        <v>7134695.1254135631</v>
      </c>
      <c r="C155">
        <v>7281186.6486520637</v>
      </c>
      <c r="D155">
        <v>6535982.6777471174</v>
      </c>
      <c r="E155">
        <v>4732592.3644155608</v>
      </c>
      <c r="F155">
        <v>4773173.0858837143</v>
      </c>
      <c r="G155">
        <v>4344812.571686931</v>
      </c>
      <c r="H155">
        <v>3821062.365158245</v>
      </c>
      <c r="I155">
        <v>2768463.8017900968</v>
      </c>
      <c r="J155">
        <v>2858047.962053006</v>
      </c>
      <c r="K155">
        <v>2668169.9686031272</v>
      </c>
      <c r="L155">
        <v>2577711.2314569098</v>
      </c>
      <c r="M155">
        <v>2438519.8803820871</v>
      </c>
      <c r="N155">
        <v>2018549.8913828719</v>
      </c>
      <c r="O155">
        <v>1896343.911784956</v>
      </c>
      <c r="P155">
        <v>1780399.1007437899</v>
      </c>
      <c r="Q155">
        <v>1397280.3838728489</v>
      </c>
      <c r="R155">
        <v>1326701.296272055</v>
      </c>
      <c r="S155">
        <v>1248680.8525744439</v>
      </c>
      <c r="T155">
        <v>1201355.7345681479</v>
      </c>
      <c r="U155">
        <v>1247860.2389622771</v>
      </c>
      <c r="V155">
        <v>1416219.5900794149</v>
      </c>
      <c r="W155">
        <v>1274865.2466476541</v>
      </c>
      <c r="X155">
        <v>883897.03104477841</v>
      </c>
      <c r="Y155">
        <v>934765.0768940188</v>
      </c>
      <c r="Z155">
        <v>490363.77013581683</v>
      </c>
      <c r="AB155" s="20">
        <f t="shared" si="9"/>
        <v>38689132.690998331</v>
      </c>
      <c r="AC155" s="5">
        <f t="shared" si="10"/>
        <v>103</v>
      </c>
      <c r="AD155" s="6">
        <f t="shared" si="8"/>
        <v>0.43697786108450504</v>
      </c>
      <c r="AE155" s="6">
        <f t="shared" si="11"/>
        <v>0</v>
      </c>
      <c r="AF155" s="6"/>
    </row>
    <row r="156" spans="1:32" x14ac:dyDescent="0.25">
      <c r="A156" s="1">
        <v>155</v>
      </c>
      <c r="B156">
        <v>6913343.6555927917</v>
      </c>
      <c r="C156">
        <v>7269054.4840352377</v>
      </c>
      <c r="D156">
        <v>6616827.575923915</v>
      </c>
      <c r="E156">
        <v>4844640.7762004146</v>
      </c>
      <c r="F156">
        <v>5046532.9305776414</v>
      </c>
      <c r="G156">
        <v>4755675.9007757977</v>
      </c>
      <c r="H156">
        <v>4795762.6798656797</v>
      </c>
      <c r="I156">
        <v>3522825.1106932508</v>
      </c>
      <c r="J156">
        <v>3715769.1732439902</v>
      </c>
      <c r="K156">
        <v>3488071.4450487518</v>
      </c>
      <c r="L156">
        <v>3443896.260397831</v>
      </c>
      <c r="M156">
        <v>3287776.9206017312</v>
      </c>
      <c r="N156">
        <v>2841780.8754852288</v>
      </c>
      <c r="O156">
        <v>2786116.097304468</v>
      </c>
      <c r="P156">
        <v>2733070.7879916751</v>
      </c>
      <c r="Q156">
        <v>2181824.9354177052</v>
      </c>
      <c r="R156">
        <v>2144021.040616699</v>
      </c>
      <c r="S156">
        <v>2107048.69156064</v>
      </c>
      <c r="T156">
        <v>2118065.3868169799</v>
      </c>
      <c r="U156">
        <v>2265006.6646704362</v>
      </c>
      <c r="V156">
        <v>2524321.7067845529</v>
      </c>
      <c r="W156">
        <v>2401846.6729561691</v>
      </c>
      <c r="X156">
        <v>1978155.0258461339</v>
      </c>
      <c r="Y156">
        <v>2006614.1654255791</v>
      </c>
      <c r="Z156">
        <v>1380017.058114432</v>
      </c>
      <c r="AB156" s="20">
        <f t="shared" si="9"/>
        <v>45699305.463632785</v>
      </c>
      <c r="AC156" s="5">
        <f t="shared" si="10"/>
        <v>25</v>
      </c>
      <c r="AD156" s="6">
        <f t="shared" si="8"/>
        <v>1.4338330242386366</v>
      </c>
      <c r="AE156" s="6">
        <f t="shared" si="11"/>
        <v>45699305.463632785</v>
      </c>
      <c r="AF156" s="6"/>
    </row>
    <row r="157" spans="1:32" x14ac:dyDescent="0.25">
      <c r="A157" s="1">
        <v>156</v>
      </c>
      <c r="B157">
        <v>7926145.5196250267</v>
      </c>
      <c r="C157">
        <v>8202868.8427006807</v>
      </c>
      <c r="D157">
        <v>7435116.9623770649</v>
      </c>
      <c r="E157">
        <v>5790089.403559221</v>
      </c>
      <c r="F157">
        <v>6081842.8205732172</v>
      </c>
      <c r="G157">
        <v>5756956.3294600081</v>
      </c>
      <c r="H157">
        <v>5347302.5350167919</v>
      </c>
      <c r="I157">
        <v>3995775.914114485</v>
      </c>
      <c r="J157">
        <v>4140592.883989302</v>
      </c>
      <c r="K157">
        <v>3986949.4345199461</v>
      </c>
      <c r="L157">
        <v>3884158.0034623742</v>
      </c>
      <c r="M157">
        <v>3788936.799687759</v>
      </c>
      <c r="N157">
        <v>3095911.7157722372</v>
      </c>
      <c r="O157">
        <v>2962698.009815692</v>
      </c>
      <c r="P157">
        <v>2868233.5618932261</v>
      </c>
      <c r="Q157">
        <v>2269533.7938821791</v>
      </c>
      <c r="R157">
        <v>2231198.6925952248</v>
      </c>
      <c r="S157">
        <v>2022775.95046345</v>
      </c>
      <c r="T157">
        <v>2129050.0222296198</v>
      </c>
      <c r="U157">
        <v>2356901.2891286849</v>
      </c>
      <c r="V157">
        <v>2628535.7149514789</v>
      </c>
      <c r="W157">
        <v>2536189.461983568</v>
      </c>
      <c r="X157">
        <v>2026214.1334552791</v>
      </c>
      <c r="Y157">
        <v>2045375.6555467551</v>
      </c>
      <c r="Z157">
        <v>1446124.201321726</v>
      </c>
      <c r="AB157" s="20">
        <f t="shared" si="9"/>
        <v>51634222.361910842</v>
      </c>
      <c r="AC157" s="5">
        <f t="shared" si="10"/>
        <v>5</v>
      </c>
      <c r="AD157" s="6">
        <f t="shared" si="8"/>
        <v>2.2777854837321323</v>
      </c>
      <c r="AE157" s="6">
        <f t="shared" si="11"/>
        <v>51634222.361910842</v>
      </c>
      <c r="AF157" s="6"/>
    </row>
    <row r="158" spans="1:32" x14ac:dyDescent="0.25">
      <c r="A158" s="1">
        <v>157</v>
      </c>
      <c r="B158">
        <v>7762722.9714455716</v>
      </c>
      <c r="C158">
        <v>8040550.3326870408</v>
      </c>
      <c r="D158">
        <v>7311090.8508414133</v>
      </c>
      <c r="E158">
        <v>5728358.5821545934</v>
      </c>
      <c r="F158">
        <v>5984805.5124814846</v>
      </c>
      <c r="G158">
        <v>5596228.8247412257</v>
      </c>
      <c r="H158">
        <v>4939340.8591323169</v>
      </c>
      <c r="I158">
        <v>3728345.1328890268</v>
      </c>
      <c r="J158">
        <v>3883829.720650407</v>
      </c>
      <c r="K158">
        <v>3709211.5964659988</v>
      </c>
      <c r="L158">
        <v>3700696.8447311721</v>
      </c>
      <c r="M158">
        <v>3670315.9114362141</v>
      </c>
      <c r="N158">
        <v>3048043.8401082992</v>
      </c>
      <c r="O158">
        <v>2864094.610341934</v>
      </c>
      <c r="P158">
        <v>2750819.1938401759</v>
      </c>
      <c r="Q158">
        <v>2159903.1147541278</v>
      </c>
      <c r="R158">
        <v>2080611.424443976</v>
      </c>
      <c r="S158">
        <v>1978651.8457263301</v>
      </c>
      <c r="T158">
        <v>2052853.649855729</v>
      </c>
      <c r="U158">
        <v>2198192.5189400231</v>
      </c>
      <c r="V158">
        <v>2489990.423043319</v>
      </c>
      <c r="W158">
        <v>2344316.8478723159</v>
      </c>
      <c r="X158">
        <v>1866092.972315181</v>
      </c>
      <c r="Y158">
        <v>1863294.123630469</v>
      </c>
      <c r="Z158">
        <v>1273081.5072974281</v>
      </c>
      <c r="AB158" s="20">
        <f t="shared" si="9"/>
        <v>49820979.33301983</v>
      </c>
      <c r="AC158" s="5">
        <f t="shared" si="10"/>
        <v>9</v>
      </c>
      <c r="AD158" s="6">
        <f t="shared" si="8"/>
        <v>2.0199401018808718</v>
      </c>
      <c r="AE158" s="6">
        <f t="shared" si="11"/>
        <v>49820979.33301983</v>
      </c>
      <c r="AF158" s="6"/>
    </row>
    <row r="159" spans="1:32" x14ac:dyDescent="0.25">
      <c r="A159" s="1">
        <v>158</v>
      </c>
      <c r="B159">
        <v>6971387.9510240592</v>
      </c>
      <c r="C159">
        <v>6980905.7089316286</v>
      </c>
      <c r="D159">
        <v>5958997.1202556044</v>
      </c>
      <c r="E159">
        <v>3979671.5504407519</v>
      </c>
      <c r="F159">
        <v>3890601.4867596999</v>
      </c>
      <c r="G159">
        <v>3366704.6716563632</v>
      </c>
      <c r="H159">
        <v>2802394.303128819</v>
      </c>
      <c r="I159">
        <v>1865687.8913430269</v>
      </c>
      <c r="J159">
        <v>1877799.531309871</v>
      </c>
      <c r="K159">
        <v>1691476.042364761</v>
      </c>
      <c r="L159">
        <v>1530600.7282987151</v>
      </c>
      <c r="M159">
        <v>1368681.084811487</v>
      </c>
      <c r="N159">
        <v>1113869.055623698</v>
      </c>
      <c r="O159">
        <v>984751.50926666532</v>
      </c>
      <c r="P159">
        <v>888398.5749111902</v>
      </c>
      <c r="Q159">
        <v>662313.03047914314</v>
      </c>
      <c r="R159">
        <v>602317.2461220948</v>
      </c>
      <c r="S159">
        <v>530612.69191950001</v>
      </c>
      <c r="T159">
        <v>524831.5084584814</v>
      </c>
      <c r="U159">
        <v>455034.28243155993</v>
      </c>
      <c r="V159">
        <v>490786.95457850519</v>
      </c>
      <c r="W159">
        <v>403713.85898028448</v>
      </c>
      <c r="X159">
        <v>166171.48100691609</v>
      </c>
      <c r="Y159">
        <v>221790.8738585345</v>
      </c>
      <c r="Z159">
        <v>118459.4780002646</v>
      </c>
      <c r="AB159" s="20">
        <f t="shared" si="9"/>
        <v>29480057.614586461</v>
      </c>
      <c r="AC159" s="5">
        <f t="shared" si="10"/>
        <v>239</v>
      </c>
      <c r="AD159" s="6">
        <f t="shared" si="8"/>
        <v>-0.8725639056507638</v>
      </c>
      <c r="AE159" s="6">
        <f t="shared" si="11"/>
        <v>0</v>
      </c>
      <c r="AF159" s="6"/>
    </row>
    <row r="160" spans="1:32" x14ac:dyDescent="0.25">
      <c r="A160" s="1">
        <v>159</v>
      </c>
      <c r="B160">
        <v>6437632.5602955222</v>
      </c>
      <c r="C160">
        <v>6705018.1070573134</v>
      </c>
      <c r="D160">
        <v>5903539.4925882705</v>
      </c>
      <c r="E160">
        <v>3983955.3825958311</v>
      </c>
      <c r="F160">
        <v>4200780.4578291569</v>
      </c>
      <c r="G160">
        <v>3718636.2495175679</v>
      </c>
      <c r="H160">
        <v>3241747.7425158918</v>
      </c>
      <c r="I160">
        <v>2231385.2861563368</v>
      </c>
      <c r="J160">
        <v>2286360.0269631962</v>
      </c>
      <c r="K160">
        <v>2122077.358614428</v>
      </c>
      <c r="L160">
        <v>2064543.161843129</v>
      </c>
      <c r="M160">
        <v>1970232.744749191</v>
      </c>
      <c r="N160">
        <v>1621757.5919209551</v>
      </c>
      <c r="O160">
        <v>1499586.367654969</v>
      </c>
      <c r="P160">
        <v>1414751.597508708</v>
      </c>
      <c r="Q160">
        <v>1079798.1441206611</v>
      </c>
      <c r="R160">
        <v>1049307.888598067</v>
      </c>
      <c r="S160">
        <v>956772.72129179828</v>
      </c>
      <c r="T160">
        <v>950282.80155332771</v>
      </c>
      <c r="U160">
        <v>986690.42026776634</v>
      </c>
      <c r="V160">
        <v>987144.66866721469</v>
      </c>
      <c r="W160">
        <v>870010.92926136439</v>
      </c>
      <c r="X160">
        <v>624922.6212163876</v>
      </c>
      <c r="Y160">
        <v>644744.11915195989</v>
      </c>
      <c r="Z160">
        <v>276720.57541312499</v>
      </c>
      <c r="AB160" s="20">
        <f t="shared" si="9"/>
        <v>32993664.957761712</v>
      </c>
      <c r="AC160" s="5">
        <f t="shared" si="10"/>
        <v>201</v>
      </c>
      <c r="AD160" s="6">
        <f t="shared" si="8"/>
        <v>-0.37292463356129107</v>
      </c>
      <c r="AE160" s="6">
        <f t="shared" si="11"/>
        <v>0</v>
      </c>
      <c r="AF160" s="6"/>
    </row>
    <row r="161" spans="1:32" x14ac:dyDescent="0.25">
      <c r="A161" s="1">
        <v>160</v>
      </c>
      <c r="B161">
        <v>7424295.2164261993</v>
      </c>
      <c r="C161">
        <v>7555738.3167082723</v>
      </c>
      <c r="D161">
        <v>6594804.938458018</v>
      </c>
      <c r="E161">
        <v>4664213.1538892323</v>
      </c>
      <c r="F161">
        <v>4620353.3885643212</v>
      </c>
      <c r="G161">
        <v>4135487.3569099181</v>
      </c>
      <c r="H161">
        <v>3706435.7744679181</v>
      </c>
      <c r="I161">
        <v>2572437.81382452</v>
      </c>
      <c r="J161">
        <v>2633268.914334828</v>
      </c>
      <c r="K161">
        <v>2365353.4405778889</v>
      </c>
      <c r="L161">
        <v>2296731.2871274422</v>
      </c>
      <c r="M161">
        <v>2095859.8267084919</v>
      </c>
      <c r="N161">
        <v>1676982.928268401</v>
      </c>
      <c r="O161">
        <v>1528553.212942742</v>
      </c>
      <c r="P161">
        <v>1445178.7241876039</v>
      </c>
      <c r="Q161">
        <v>1139638.2184894441</v>
      </c>
      <c r="R161">
        <v>1052466.0471979061</v>
      </c>
      <c r="S161">
        <v>961362.00815619039</v>
      </c>
      <c r="T161">
        <v>943550.22101248777</v>
      </c>
      <c r="U161">
        <v>991693.30707931938</v>
      </c>
      <c r="V161">
        <v>1061897.7314917929</v>
      </c>
      <c r="W161">
        <v>977090.13132830046</v>
      </c>
      <c r="X161">
        <v>691207.62059205817</v>
      </c>
      <c r="Y161">
        <v>732948.73592998483</v>
      </c>
      <c r="Z161">
        <v>340928.57903494412</v>
      </c>
      <c r="AB161" s="20">
        <f t="shared" si="9"/>
        <v>36762542.271938108</v>
      </c>
      <c r="AC161" s="5">
        <f t="shared" si="10"/>
        <v>133</v>
      </c>
      <c r="AD161" s="6">
        <f t="shared" si="8"/>
        <v>0.16301434138059323</v>
      </c>
      <c r="AE161" s="6">
        <f t="shared" si="11"/>
        <v>0</v>
      </c>
      <c r="AF161" s="6"/>
    </row>
    <row r="162" spans="1:32" x14ac:dyDescent="0.25">
      <c r="A162" s="1">
        <v>161</v>
      </c>
      <c r="B162">
        <v>7249308.5335654626</v>
      </c>
      <c r="C162">
        <v>7489691.1056837942</v>
      </c>
      <c r="D162">
        <v>6909204.4039574629</v>
      </c>
      <c r="E162">
        <v>5242052.5102023426</v>
      </c>
      <c r="F162">
        <v>5491836.8051537033</v>
      </c>
      <c r="G162">
        <v>5197054.9505930189</v>
      </c>
      <c r="H162">
        <v>5041109.5920704072</v>
      </c>
      <c r="I162">
        <v>3782263.7534151622</v>
      </c>
      <c r="J162">
        <v>3891082.3228579462</v>
      </c>
      <c r="K162">
        <v>3748216.6680678958</v>
      </c>
      <c r="L162">
        <v>3646912.1421218272</v>
      </c>
      <c r="M162">
        <v>3507154.0524000409</v>
      </c>
      <c r="N162">
        <v>2902555.0950638559</v>
      </c>
      <c r="O162">
        <v>2778518.2809338849</v>
      </c>
      <c r="P162">
        <v>2736998.7833323819</v>
      </c>
      <c r="Q162">
        <v>2214070.0041755731</v>
      </c>
      <c r="R162">
        <v>2162563.849190928</v>
      </c>
      <c r="S162">
        <v>2113768.6084009721</v>
      </c>
      <c r="T162">
        <v>2147089.2232685681</v>
      </c>
      <c r="U162">
        <v>2279886.9388915091</v>
      </c>
      <c r="V162">
        <v>2489721.6303127469</v>
      </c>
      <c r="W162">
        <v>2376757.2354462971</v>
      </c>
      <c r="X162">
        <v>1861648.4497833841</v>
      </c>
      <c r="Y162">
        <v>1898924.3140288829</v>
      </c>
      <c r="Z162">
        <v>1273160.0936814321</v>
      </c>
      <c r="AB162" s="20">
        <f t="shared" si="9"/>
        <v>47953206.652619004</v>
      </c>
      <c r="AC162" s="5">
        <f t="shared" si="10"/>
        <v>15</v>
      </c>
      <c r="AD162" s="6">
        <f t="shared" si="8"/>
        <v>1.7543405367283447</v>
      </c>
      <c r="AE162" s="6">
        <f t="shared" si="11"/>
        <v>47953206.652619004</v>
      </c>
      <c r="AF162" s="6"/>
    </row>
    <row r="163" spans="1:32" x14ac:dyDescent="0.25">
      <c r="A163" s="1">
        <v>162</v>
      </c>
      <c r="B163">
        <v>8326735.0776457787</v>
      </c>
      <c r="C163">
        <v>8633798.1851238366</v>
      </c>
      <c r="D163">
        <v>7814975.2337436099</v>
      </c>
      <c r="E163">
        <v>6173261.1105794432</v>
      </c>
      <c r="F163">
        <v>6628497.0581393521</v>
      </c>
      <c r="G163">
        <v>6282434.094239356</v>
      </c>
      <c r="H163">
        <v>5887862.5481671914</v>
      </c>
      <c r="I163">
        <v>4269689.8560055885</v>
      </c>
      <c r="J163">
        <v>4300689.7186804824</v>
      </c>
      <c r="K163">
        <v>4075098.1721609458</v>
      </c>
      <c r="L163">
        <v>3958819.1501479428</v>
      </c>
      <c r="M163">
        <v>3857483.1066347989</v>
      </c>
      <c r="N163">
        <v>2990402.3330624052</v>
      </c>
      <c r="O163">
        <v>2834216.3463296988</v>
      </c>
      <c r="P163">
        <v>2676032.604554228</v>
      </c>
      <c r="Q163">
        <v>2059057.6878837119</v>
      </c>
      <c r="R163">
        <v>1995873.799009162</v>
      </c>
      <c r="S163">
        <v>1796011.7117995189</v>
      </c>
      <c r="T163">
        <v>1825883.4714861049</v>
      </c>
      <c r="U163">
        <v>1918382.3563660199</v>
      </c>
      <c r="V163">
        <v>2139147.219651693</v>
      </c>
      <c r="W163">
        <v>1978130.063402771</v>
      </c>
      <c r="X163">
        <v>1511293.3282368521</v>
      </c>
      <c r="Y163">
        <v>1504990.4232567679</v>
      </c>
      <c r="Z163">
        <v>921743.86778308137</v>
      </c>
      <c r="AB163" s="20">
        <f t="shared" si="9"/>
        <v>53211243.800486989</v>
      </c>
      <c r="AC163" s="5">
        <f t="shared" si="10"/>
        <v>2</v>
      </c>
      <c r="AD163" s="6">
        <f t="shared" si="8"/>
        <v>2.5020398658190093</v>
      </c>
      <c r="AE163" s="6">
        <f t="shared" si="11"/>
        <v>53211243.800486989</v>
      </c>
      <c r="AF163" s="6"/>
    </row>
    <row r="164" spans="1:32" x14ac:dyDescent="0.25">
      <c r="A164" s="1">
        <v>163</v>
      </c>
      <c r="B164">
        <v>7160914.3397114612</v>
      </c>
      <c r="C164">
        <v>7352228.9711179994</v>
      </c>
      <c r="D164">
        <v>6597005.0986119034</v>
      </c>
      <c r="E164">
        <v>4904786.097596975</v>
      </c>
      <c r="F164">
        <v>5222885.8049051464</v>
      </c>
      <c r="G164">
        <v>4881097.886448958</v>
      </c>
      <c r="H164">
        <v>4384077.6854957296</v>
      </c>
      <c r="I164">
        <v>3257046.6007669359</v>
      </c>
      <c r="J164">
        <v>3411253.700311515</v>
      </c>
      <c r="K164">
        <v>3265234.155619578</v>
      </c>
      <c r="L164">
        <v>3131701.1362845972</v>
      </c>
      <c r="M164">
        <v>3048800.2769823102</v>
      </c>
      <c r="N164">
        <v>2519464.9139270131</v>
      </c>
      <c r="O164">
        <v>2431214.5427470049</v>
      </c>
      <c r="P164">
        <v>2359659.5956810708</v>
      </c>
      <c r="Q164">
        <v>1801598.0302196201</v>
      </c>
      <c r="R164">
        <v>1781098.0795162681</v>
      </c>
      <c r="S164">
        <v>1601811.5277489889</v>
      </c>
      <c r="T164">
        <v>1717668.048839458</v>
      </c>
      <c r="U164">
        <v>1886796.388810453</v>
      </c>
      <c r="V164">
        <v>2161768.0450191982</v>
      </c>
      <c r="W164">
        <v>1994939.6611933289</v>
      </c>
      <c r="X164">
        <v>1570910.1024497731</v>
      </c>
      <c r="Y164">
        <v>1592685.5758199401</v>
      </c>
      <c r="Z164">
        <v>1053671.627383545</v>
      </c>
      <c r="AB164" s="20">
        <f t="shared" si="9"/>
        <v>43603532.85945265</v>
      </c>
      <c r="AC164" s="5">
        <f t="shared" si="10"/>
        <v>43</v>
      </c>
      <c r="AD164" s="6">
        <f t="shared" si="8"/>
        <v>1.1358115903833303</v>
      </c>
      <c r="AE164" s="6">
        <f t="shared" si="11"/>
        <v>0</v>
      </c>
      <c r="AF164" s="6"/>
    </row>
    <row r="165" spans="1:32" x14ac:dyDescent="0.25">
      <c r="A165" s="1">
        <v>164</v>
      </c>
      <c r="B165">
        <v>6541876.2231540158</v>
      </c>
      <c r="C165">
        <v>6518113.0955265854</v>
      </c>
      <c r="D165">
        <v>5620887.1359960642</v>
      </c>
      <c r="E165">
        <v>3531858.5637890892</v>
      </c>
      <c r="F165">
        <v>3467388.9421961689</v>
      </c>
      <c r="G165">
        <v>3032626.768482849</v>
      </c>
      <c r="H165">
        <v>2656461.4249777598</v>
      </c>
      <c r="I165">
        <v>1719775.1069638161</v>
      </c>
      <c r="J165">
        <v>1786009.0526121119</v>
      </c>
      <c r="K165">
        <v>1542772.793506542</v>
      </c>
      <c r="L165">
        <v>1393049.2348629469</v>
      </c>
      <c r="M165">
        <v>1219707.651244224</v>
      </c>
      <c r="N165">
        <v>991861.01512840716</v>
      </c>
      <c r="O165">
        <v>925024.80627956986</v>
      </c>
      <c r="P165">
        <v>862515.14358287933</v>
      </c>
      <c r="Q165">
        <v>610628.27485387691</v>
      </c>
      <c r="R165">
        <v>577250.26352019981</v>
      </c>
      <c r="S165">
        <v>550440.06695128896</v>
      </c>
      <c r="T165">
        <v>510679.65690043062</v>
      </c>
      <c r="U165">
        <v>503035.92265965679</v>
      </c>
      <c r="V165">
        <v>491715.62834308809</v>
      </c>
      <c r="W165">
        <v>399566.88385762752</v>
      </c>
      <c r="X165">
        <v>196587.26423981649</v>
      </c>
      <c r="Y165">
        <v>225350.35308644251</v>
      </c>
      <c r="Z165">
        <v>126751.9550512665</v>
      </c>
      <c r="AB165" s="20">
        <f t="shared" si="9"/>
        <v>27249738.822067428</v>
      </c>
      <c r="AC165" s="5">
        <f t="shared" si="10"/>
        <v>277</v>
      </c>
      <c r="AD165" s="6">
        <f t="shared" si="8"/>
        <v>-1.1897179724494282</v>
      </c>
      <c r="AE165" s="6">
        <f t="shared" si="11"/>
        <v>0</v>
      </c>
      <c r="AF165" s="6"/>
    </row>
    <row r="166" spans="1:32" x14ac:dyDescent="0.25">
      <c r="A166" s="1">
        <v>165</v>
      </c>
      <c r="B166">
        <v>5549236.3115310483</v>
      </c>
      <c r="C166">
        <v>5692944.1359147346</v>
      </c>
      <c r="D166">
        <v>5004447.0080432771</v>
      </c>
      <c r="E166">
        <v>2925060.2520673722</v>
      </c>
      <c r="F166">
        <v>3043382.9830140821</v>
      </c>
      <c r="G166">
        <v>2658726.802571652</v>
      </c>
      <c r="H166">
        <v>2420921.6318933358</v>
      </c>
      <c r="I166">
        <v>1608831.041172961</v>
      </c>
      <c r="J166">
        <v>1675537.119899096</v>
      </c>
      <c r="K166">
        <v>1501666.229095496</v>
      </c>
      <c r="L166">
        <v>1382876.947805952</v>
      </c>
      <c r="M166">
        <v>1243564.3782237279</v>
      </c>
      <c r="N166">
        <v>974928.06298175827</v>
      </c>
      <c r="O166">
        <v>903901.98018020787</v>
      </c>
      <c r="P166">
        <v>868986.78191707633</v>
      </c>
      <c r="Q166">
        <v>660633.87710946752</v>
      </c>
      <c r="R166">
        <v>633790.43627973809</v>
      </c>
      <c r="S166">
        <v>539451.11653243052</v>
      </c>
      <c r="T166">
        <v>583582.97775276168</v>
      </c>
      <c r="U166">
        <v>575670.84456529771</v>
      </c>
      <c r="V166">
        <v>582726.40612598381</v>
      </c>
      <c r="W166">
        <v>507963.65918065782</v>
      </c>
      <c r="X166">
        <v>196261.94475993619</v>
      </c>
      <c r="Y166">
        <v>190636.0824399376</v>
      </c>
      <c r="Z166">
        <v>107775.7706783738</v>
      </c>
      <c r="AB166" s="20">
        <f t="shared" si="9"/>
        <v>24648508.209678404</v>
      </c>
      <c r="AC166" s="5">
        <f t="shared" si="10"/>
        <v>293</v>
      </c>
      <c r="AD166" s="6">
        <f t="shared" si="8"/>
        <v>-1.5596161547933853</v>
      </c>
      <c r="AE166" s="6">
        <f t="shared" si="11"/>
        <v>0</v>
      </c>
      <c r="AF166" s="6"/>
    </row>
    <row r="167" spans="1:32" x14ac:dyDescent="0.25">
      <c r="A167" s="1">
        <v>166</v>
      </c>
      <c r="B167">
        <v>6758165.6320106946</v>
      </c>
      <c r="C167">
        <v>7075706.9655106068</v>
      </c>
      <c r="D167">
        <v>6296310.0968317185</v>
      </c>
      <c r="E167">
        <v>4404101.2424061298</v>
      </c>
      <c r="F167">
        <v>4570458.0201876666</v>
      </c>
      <c r="G167">
        <v>4183251.740954936</v>
      </c>
      <c r="H167">
        <v>3799027.5583848408</v>
      </c>
      <c r="I167">
        <v>2748736.239152234</v>
      </c>
      <c r="J167">
        <v>2802838.0868105949</v>
      </c>
      <c r="K167">
        <v>2648985.615267423</v>
      </c>
      <c r="L167">
        <v>2546950.940911002</v>
      </c>
      <c r="M167">
        <v>2314375.472509183</v>
      </c>
      <c r="N167">
        <v>1919044.2043729289</v>
      </c>
      <c r="O167">
        <v>1853377.752505647</v>
      </c>
      <c r="P167">
        <v>1737252.5451123081</v>
      </c>
      <c r="Q167">
        <v>1309878.5846783719</v>
      </c>
      <c r="R167">
        <v>1239523.166256727</v>
      </c>
      <c r="S167">
        <v>1126045.57532986</v>
      </c>
      <c r="T167">
        <v>1192637.842505994</v>
      </c>
      <c r="U167">
        <v>1231986.581827533</v>
      </c>
      <c r="V167">
        <v>1376851.901645293</v>
      </c>
      <c r="W167">
        <v>1280893.8695614701</v>
      </c>
      <c r="X167">
        <v>936220.27227927081</v>
      </c>
      <c r="Y167">
        <v>957932.59278525016</v>
      </c>
      <c r="Z167">
        <v>490405.63934447669</v>
      </c>
      <c r="AB167" s="20">
        <f t="shared" si="9"/>
        <v>37410534.745039254</v>
      </c>
      <c r="AC167" s="5">
        <f t="shared" si="10"/>
        <v>119</v>
      </c>
      <c r="AD167" s="6">
        <f t="shared" si="8"/>
        <v>0.2551596655325884</v>
      </c>
      <c r="AE167" s="6">
        <f t="shared" si="11"/>
        <v>0</v>
      </c>
      <c r="AF167" s="6"/>
    </row>
    <row r="168" spans="1:32" x14ac:dyDescent="0.25">
      <c r="A168" s="1">
        <v>167</v>
      </c>
      <c r="B168">
        <v>7929716.0810847264</v>
      </c>
      <c r="C168">
        <v>8136626.1003750414</v>
      </c>
      <c r="D168">
        <v>7413418.9925537752</v>
      </c>
      <c r="E168">
        <v>5632044.5797424885</v>
      </c>
      <c r="F168">
        <v>6025171.2444742462</v>
      </c>
      <c r="G168">
        <v>5701905.3932566922</v>
      </c>
      <c r="H168">
        <v>5526190.593580747</v>
      </c>
      <c r="I168">
        <v>3952947.2594946129</v>
      </c>
      <c r="J168">
        <v>4004594.8563378928</v>
      </c>
      <c r="K168">
        <v>3749415.3097216701</v>
      </c>
      <c r="L168">
        <v>3686469.8593361238</v>
      </c>
      <c r="M168">
        <v>3454567.022226098</v>
      </c>
      <c r="N168">
        <v>2569599.9478530008</v>
      </c>
      <c r="O168">
        <v>2458866.6907546232</v>
      </c>
      <c r="P168">
        <v>2341259.893529823</v>
      </c>
      <c r="Q168">
        <v>1789922.8973215639</v>
      </c>
      <c r="R168">
        <v>1701602.7604216449</v>
      </c>
      <c r="S168">
        <v>1491866.3155600531</v>
      </c>
      <c r="T168">
        <v>1588835.4143429829</v>
      </c>
      <c r="U168">
        <v>1679689.5552613309</v>
      </c>
      <c r="V168">
        <v>1862125.1713415219</v>
      </c>
      <c r="W168">
        <v>1669876.2736734529</v>
      </c>
      <c r="X168">
        <v>1182862.0992642201</v>
      </c>
      <c r="Y168">
        <v>1205893.8709321481</v>
      </c>
      <c r="Z168">
        <v>761248.37510620803</v>
      </c>
      <c r="AB168" s="20">
        <f t="shared" si="9"/>
        <v>48776445.660080694</v>
      </c>
      <c r="AC168" s="5">
        <f t="shared" si="10"/>
        <v>11</v>
      </c>
      <c r="AD168" s="6">
        <f t="shared" si="8"/>
        <v>1.8714061329290022</v>
      </c>
      <c r="AE168" s="6">
        <f t="shared" si="11"/>
        <v>48776445.660080694</v>
      </c>
      <c r="AF168" s="6"/>
    </row>
    <row r="169" spans="1:32" x14ac:dyDescent="0.25">
      <c r="A169" s="1">
        <v>168</v>
      </c>
      <c r="B169">
        <v>7123422.1812232714</v>
      </c>
      <c r="C169">
        <v>7284143.3185494356</v>
      </c>
      <c r="D169">
        <v>6519373.6573657878</v>
      </c>
      <c r="E169">
        <v>4507952.7704962157</v>
      </c>
      <c r="F169">
        <v>4545103.3680132944</v>
      </c>
      <c r="G169">
        <v>4156398.969042581</v>
      </c>
      <c r="H169">
        <v>4126295.0838761688</v>
      </c>
      <c r="I169">
        <v>2857789.6270442181</v>
      </c>
      <c r="J169">
        <v>2871996.3481978788</v>
      </c>
      <c r="K169">
        <v>2637768.0132395909</v>
      </c>
      <c r="L169">
        <v>2451927.6912770341</v>
      </c>
      <c r="M169">
        <v>2205716.5973099791</v>
      </c>
      <c r="N169">
        <v>1693309.171028143</v>
      </c>
      <c r="O169">
        <v>1604645.106823398</v>
      </c>
      <c r="P169">
        <v>1464093.328456688</v>
      </c>
      <c r="Q169">
        <v>1076799.7142599791</v>
      </c>
      <c r="R169">
        <v>986858.95445139427</v>
      </c>
      <c r="S169">
        <v>849681.83086854964</v>
      </c>
      <c r="T169">
        <v>752700.23882525635</v>
      </c>
      <c r="U169">
        <v>703470.36226620199</v>
      </c>
      <c r="V169">
        <v>736484.53344033891</v>
      </c>
      <c r="W169">
        <v>618227.2733025928</v>
      </c>
      <c r="X169">
        <v>286939.77273927582</v>
      </c>
      <c r="Y169">
        <v>329241.4040874879</v>
      </c>
      <c r="Z169">
        <v>171768.40312516241</v>
      </c>
      <c r="AB169" s="20">
        <f t="shared" si="9"/>
        <v>36710381.159133591</v>
      </c>
      <c r="AC169" s="5">
        <f t="shared" si="10"/>
        <v>134</v>
      </c>
      <c r="AD169" s="6">
        <f t="shared" si="8"/>
        <v>0.15559696718718841</v>
      </c>
      <c r="AE169" s="6">
        <f t="shared" si="11"/>
        <v>0</v>
      </c>
      <c r="AF169" s="6"/>
    </row>
    <row r="170" spans="1:32" x14ac:dyDescent="0.25">
      <c r="A170" s="1">
        <v>169</v>
      </c>
      <c r="B170">
        <v>6892266.810921479</v>
      </c>
      <c r="C170">
        <v>7009095.2490754966</v>
      </c>
      <c r="D170">
        <v>6401995.8955248557</v>
      </c>
      <c r="E170">
        <v>4432483.1015208</v>
      </c>
      <c r="F170">
        <v>4845019.6590733277</v>
      </c>
      <c r="G170">
        <v>4512571.5245027645</v>
      </c>
      <c r="H170">
        <v>4324113.3420297876</v>
      </c>
      <c r="I170">
        <v>3008815.4940428622</v>
      </c>
      <c r="J170">
        <v>3028212.4234377141</v>
      </c>
      <c r="K170">
        <v>2790432.1877775351</v>
      </c>
      <c r="L170">
        <v>2653449.512669275</v>
      </c>
      <c r="M170">
        <v>2433213.6089693322</v>
      </c>
      <c r="N170">
        <v>1610765.3974607829</v>
      </c>
      <c r="O170">
        <v>1533699.6827370741</v>
      </c>
      <c r="P170">
        <v>1488808.1588301749</v>
      </c>
      <c r="Q170">
        <v>1134676.2608699049</v>
      </c>
      <c r="R170">
        <v>1057773.062003175</v>
      </c>
      <c r="S170">
        <v>861806.65087177395</v>
      </c>
      <c r="T170">
        <v>814552.90249478805</v>
      </c>
      <c r="U170">
        <v>714686.46478693152</v>
      </c>
      <c r="V170">
        <v>664151.96344711666</v>
      </c>
      <c r="W170">
        <v>555031.05848675733</v>
      </c>
      <c r="X170">
        <v>190637.00446197001</v>
      </c>
      <c r="Y170">
        <v>231908.39097128529</v>
      </c>
      <c r="Z170">
        <v>141529.81371011739</v>
      </c>
      <c r="AB170" s="20">
        <f t="shared" si="9"/>
        <v>37351574.322663985</v>
      </c>
      <c r="AC170" s="5">
        <f t="shared" si="10"/>
        <v>122</v>
      </c>
      <c r="AD170" s="6">
        <f t="shared" si="8"/>
        <v>0.24677542118186785</v>
      </c>
      <c r="AE170" s="6">
        <f t="shared" si="11"/>
        <v>0</v>
      </c>
      <c r="AF170" s="6"/>
    </row>
    <row r="171" spans="1:32" x14ac:dyDescent="0.25">
      <c r="A171" s="1">
        <v>170</v>
      </c>
      <c r="B171">
        <v>6091767.1890535392</v>
      </c>
      <c r="C171">
        <v>6173681.0039005782</v>
      </c>
      <c r="D171">
        <v>5414766.4402487902</v>
      </c>
      <c r="E171">
        <v>3264888.4852202991</v>
      </c>
      <c r="F171">
        <v>3364627.630307904</v>
      </c>
      <c r="G171">
        <v>2947412.0512549351</v>
      </c>
      <c r="H171">
        <v>2564866.576142767</v>
      </c>
      <c r="I171">
        <v>1688836.013444474</v>
      </c>
      <c r="J171">
        <v>1721308.2201895111</v>
      </c>
      <c r="K171">
        <v>1534865.377380887</v>
      </c>
      <c r="L171">
        <v>1416258.0912487891</v>
      </c>
      <c r="M171">
        <v>1278569.479417938</v>
      </c>
      <c r="N171">
        <v>1015668.301265501</v>
      </c>
      <c r="O171">
        <v>968708.52954963688</v>
      </c>
      <c r="P171">
        <v>925849.81944929273</v>
      </c>
      <c r="Q171">
        <v>680354.29744447046</v>
      </c>
      <c r="R171">
        <v>628194.60605783272</v>
      </c>
      <c r="S171">
        <v>566063.19846223097</v>
      </c>
      <c r="T171">
        <v>524054.6316112146</v>
      </c>
      <c r="U171">
        <v>479668.6417724475</v>
      </c>
      <c r="V171">
        <v>503036.88717612292</v>
      </c>
      <c r="W171">
        <v>409443.89166342159</v>
      </c>
      <c r="X171">
        <v>181615.0470998862</v>
      </c>
      <c r="Y171">
        <v>207093.2329981818</v>
      </c>
      <c r="Z171">
        <v>149015.84230878379</v>
      </c>
      <c r="AB171" s="20">
        <f t="shared" si="9"/>
        <v>26406657.188813701</v>
      </c>
      <c r="AC171" s="5">
        <f t="shared" si="10"/>
        <v>284</v>
      </c>
      <c r="AD171" s="6">
        <f t="shared" si="8"/>
        <v>-1.3096052143659436</v>
      </c>
      <c r="AE171" s="6">
        <f t="shared" si="11"/>
        <v>0</v>
      </c>
      <c r="AF171" s="6"/>
    </row>
    <row r="172" spans="1:32" x14ac:dyDescent="0.25">
      <c r="A172" s="1">
        <v>171</v>
      </c>
      <c r="B172">
        <v>6375762.7713082433</v>
      </c>
      <c r="C172">
        <v>6531248.5705561768</v>
      </c>
      <c r="D172">
        <v>5773531.6548722889</v>
      </c>
      <c r="E172">
        <v>3828893.6972442018</v>
      </c>
      <c r="F172">
        <v>4002756.1842770791</v>
      </c>
      <c r="G172">
        <v>3706101.7685356522</v>
      </c>
      <c r="H172">
        <v>3510441.4920649589</v>
      </c>
      <c r="I172">
        <v>2488941.967084154</v>
      </c>
      <c r="J172">
        <v>2535204.66722917</v>
      </c>
      <c r="K172">
        <v>2356429.5392811168</v>
      </c>
      <c r="L172">
        <v>2231389.0820868579</v>
      </c>
      <c r="M172">
        <v>2059995.708895741</v>
      </c>
      <c r="N172">
        <v>1666237.495285891</v>
      </c>
      <c r="O172">
        <v>1622368.27504753</v>
      </c>
      <c r="P172">
        <v>1528477.0187810331</v>
      </c>
      <c r="Q172">
        <v>1183473.5456876219</v>
      </c>
      <c r="R172">
        <v>1112161.659184857</v>
      </c>
      <c r="S172">
        <v>965487.08543363411</v>
      </c>
      <c r="T172">
        <v>933626.48183153826</v>
      </c>
      <c r="U172">
        <v>926456.82951576519</v>
      </c>
      <c r="V172">
        <v>1037273.046051999</v>
      </c>
      <c r="W172">
        <v>952030.86584107531</v>
      </c>
      <c r="X172">
        <v>606185.31958035217</v>
      </c>
      <c r="Y172">
        <v>657111.13669579546</v>
      </c>
      <c r="Z172">
        <v>366358.90822640178</v>
      </c>
      <c r="AB172" s="20">
        <f t="shared" si="9"/>
        <v>33367033.666805316</v>
      </c>
      <c r="AC172" s="5">
        <f t="shared" si="10"/>
        <v>194</v>
      </c>
      <c r="AD172" s="6">
        <f t="shared" si="8"/>
        <v>-0.31983114536321966</v>
      </c>
      <c r="AE172" s="6">
        <f t="shared" si="11"/>
        <v>0</v>
      </c>
      <c r="AF172" s="6"/>
    </row>
    <row r="173" spans="1:32" x14ac:dyDescent="0.25">
      <c r="A173" s="1">
        <v>172</v>
      </c>
      <c r="B173">
        <v>6950896.5889058216</v>
      </c>
      <c r="C173">
        <v>7242556.8755787946</v>
      </c>
      <c r="D173">
        <v>6458411.2587485742</v>
      </c>
      <c r="E173">
        <v>4616414.2960714623</v>
      </c>
      <c r="F173">
        <v>4836702.461361127</v>
      </c>
      <c r="G173">
        <v>4504713.0734002655</v>
      </c>
      <c r="H173">
        <v>4122452.9618338812</v>
      </c>
      <c r="I173">
        <v>2911360.1431602589</v>
      </c>
      <c r="J173">
        <v>2966723.0846608249</v>
      </c>
      <c r="K173">
        <v>2783619.2873228658</v>
      </c>
      <c r="L173">
        <v>2661050.225994199</v>
      </c>
      <c r="M173">
        <v>2469202.0498429481</v>
      </c>
      <c r="N173">
        <v>2037382.1517017661</v>
      </c>
      <c r="O173">
        <v>1903631.421451339</v>
      </c>
      <c r="P173">
        <v>1822320.828571598</v>
      </c>
      <c r="Q173">
        <v>1356375.9246594489</v>
      </c>
      <c r="R173">
        <v>1323287.579440457</v>
      </c>
      <c r="S173">
        <v>1271514.8685410549</v>
      </c>
      <c r="T173">
        <v>1305141.8251658881</v>
      </c>
      <c r="U173">
        <v>1378875.675576814</v>
      </c>
      <c r="V173">
        <v>1519633.9666519</v>
      </c>
      <c r="W173">
        <v>1386628.742332831</v>
      </c>
      <c r="X173">
        <v>972797.40564846888</v>
      </c>
      <c r="Y173">
        <v>984918.8002862226</v>
      </c>
      <c r="Z173">
        <v>448968.98509004398</v>
      </c>
      <c r="AB173" s="20">
        <f t="shared" si="9"/>
        <v>39298248.911312886</v>
      </c>
      <c r="AC173" s="5">
        <f t="shared" si="10"/>
        <v>90</v>
      </c>
      <c r="AD173" s="6">
        <f t="shared" si="8"/>
        <v>0.52359493442566674</v>
      </c>
      <c r="AE173" s="6">
        <f t="shared" si="11"/>
        <v>0</v>
      </c>
      <c r="AF173" s="6"/>
    </row>
    <row r="174" spans="1:32" x14ac:dyDescent="0.25">
      <c r="A174" s="1">
        <v>173</v>
      </c>
      <c r="B174">
        <v>6840918.4178824648</v>
      </c>
      <c r="C174">
        <v>6976451.1261989288</v>
      </c>
      <c r="D174">
        <v>6213387.1850265684</v>
      </c>
      <c r="E174">
        <v>4286337.2518401276</v>
      </c>
      <c r="F174">
        <v>4482363.3239445211</v>
      </c>
      <c r="G174">
        <v>4091414.738183809</v>
      </c>
      <c r="H174">
        <v>3789366.3490422359</v>
      </c>
      <c r="I174">
        <v>2593671.247731552</v>
      </c>
      <c r="J174">
        <v>2607527.863706422</v>
      </c>
      <c r="K174">
        <v>2469581.0507160001</v>
      </c>
      <c r="L174">
        <v>2329812.6463879412</v>
      </c>
      <c r="M174">
        <v>2176735.3024601429</v>
      </c>
      <c r="N174">
        <v>1660883.594200158</v>
      </c>
      <c r="O174">
        <v>1522378.5108983361</v>
      </c>
      <c r="P174">
        <v>1469280.4808834081</v>
      </c>
      <c r="Q174">
        <v>1125196.8115026681</v>
      </c>
      <c r="R174">
        <v>1045870.4335026559</v>
      </c>
      <c r="S174">
        <v>963721.73693575221</v>
      </c>
      <c r="T174">
        <v>898352.15823484375</v>
      </c>
      <c r="U174">
        <v>907818.93983597262</v>
      </c>
      <c r="V174">
        <v>978108.50553016539</v>
      </c>
      <c r="W174">
        <v>924838.13565440918</v>
      </c>
      <c r="X174">
        <v>562829.0926031993</v>
      </c>
      <c r="Y174">
        <v>553014.29978550167</v>
      </c>
      <c r="Z174">
        <v>193108.02915389341</v>
      </c>
      <c r="AB174" s="20">
        <f t="shared" si="9"/>
        <v>35494939.843807437</v>
      </c>
      <c r="AC174" s="5">
        <f t="shared" si="10"/>
        <v>158</v>
      </c>
      <c r="AD174" s="6">
        <f t="shared" si="8"/>
        <v>-1.724027805497045E-2</v>
      </c>
      <c r="AE174" s="6">
        <f t="shared" si="11"/>
        <v>0</v>
      </c>
      <c r="AF174" s="6"/>
    </row>
    <row r="175" spans="1:32" x14ac:dyDescent="0.25">
      <c r="A175" s="1">
        <v>174</v>
      </c>
      <c r="B175">
        <v>6705005.2473488171</v>
      </c>
      <c r="C175">
        <v>6912659.3206223696</v>
      </c>
      <c r="D175">
        <v>6177763.91115514</v>
      </c>
      <c r="E175">
        <v>4441341.7275517676</v>
      </c>
      <c r="F175">
        <v>4615406.8112939857</v>
      </c>
      <c r="G175">
        <v>4343250.2147942493</v>
      </c>
      <c r="H175">
        <v>4048181.1777147381</v>
      </c>
      <c r="I175">
        <v>2979331.957173801</v>
      </c>
      <c r="J175">
        <v>3120685.2662037229</v>
      </c>
      <c r="K175">
        <v>2958535.8348272908</v>
      </c>
      <c r="L175">
        <v>2936150.707895326</v>
      </c>
      <c r="M175">
        <v>2854717.501555922</v>
      </c>
      <c r="N175">
        <v>2335709.9156610002</v>
      </c>
      <c r="O175">
        <v>2233082.208953632</v>
      </c>
      <c r="P175">
        <v>2191036.3436694709</v>
      </c>
      <c r="Q175">
        <v>1674726.6811715821</v>
      </c>
      <c r="R175">
        <v>1659931.4322992009</v>
      </c>
      <c r="S175">
        <v>1559878.0107413509</v>
      </c>
      <c r="T175">
        <v>1687952.451764964</v>
      </c>
      <c r="U175">
        <v>1845672.342882372</v>
      </c>
      <c r="V175">
        <v>2152551.136799186</v>
      </c>
      <c r="W175">
        <v>2068287.8000659279</v>
      </c>
      <c r="X175">
        <v>1729935.8336749589</v>
      </c>
      <c r="Y175">
        <v>1804266.6155801469</v>
      </c>
      <c r="Z175">
        <v>1182041.3604112209</v>
      </c>
      <c r="AB175" s="20">
        <f t="shared" si="9"/>
        <v>40346024.103587136</v>
      </c>
      <c r="AC175" s="5">
        <f t="shared" si="10"/>
        <v>76</v>
      </c>
      <c r="AD175" s="6">
        <f t="shared" si="8"/>
        <v>0.67258985140128347</v>
      </c>
      <c r="AE175" s="6">
        <f t="shared" si="11"/>
        <v>0</v>
      </c>
      <c r="AF175" s="6"/>
    </row>
    <row r="176" spans="1:32" x14ac:dyDescent="0.25">
      <c r="A176" s="1">
        <v>175</v>
      </c>
      <c r="B176">
        <v>6754736.2070026901</v>
      </c>
      <c r="C176">
        <v>7028430.0981453098</v>
      </c>
      <c r="D176">
        <v>6227461.4861875791</v>
      </c>
      <c r="E176">
        <v>4380825.5479942169</v>
      </c>
      <c r="F176">
        <v>4535223.753253418</v>
      </c>
      <c r="G176">
        <v>4173602.397214951</v>
      </c>
      <c r="H176">
        <v>3960065.7036839249</v>
      </c>
      <c r="I176">
        <v>2731848.504451741</v>
      </c>
      <c r="J176">
        <v>2802537.5718547278</v>
      </c>
      <c r="K176">
        <v>2603108.5861047069</v>
      </c>
      <c r="L176">
        <v>2494468.31139166</v>
      </c>
      <c r="M176">
        <v>2308431.3752709799</v>
      </c>
      <c r="N176">
        <v>1915454.804768387</v>
      </c>
      <c r="O176">
        <v>1788162.335862542</v>
      </c>
      <c r="P176">
        <v>1660057.7425397791</v>
      </c>
      <c r="Q176">
        <v>1243852.376160403</v>
      </c>
      <c r="R176">
        <v>1224141.259175692</v>
      </c>
      <c r="S176">
        <v>1110703.932799971</v>
      </c>
      <c r="T176">
        <v>1113657.111662416</v>
      </c>
      <c r="U176">
        <v>1112858.2301531809</v>
      </c>
      <c r="V176">
        <v>1229309.390804359</v>
      </c>
      <c r="W176">
        <v>1128739.5011015581</v>
      </c>
      <c r="X176">
        <v>792185.42631765443</v>
      </c>
      <c r="Y176">
        <v>789239.6825880789</v>
      </c>
      <c r="Z176">
        <v>366361.10978921392</v>
      </c>
      <c r="AB176" s="20">
        <f t="shared" si="9"/>
        <v>37029952.746735319</v>
      </c>
      <c r="AC176" s="5">
        <f t="shared" si="10"/>
        <v>128</v>
      </c>
      <c r="AD176" s="6">
        <f t="shared" si="8"/>
        <v>0.20104043875777958</v>
      </c>
      <c r="AE176" s="6">
        <f t="shared" si="11"/>
        <v>0</v>
      </c>
      <c r="AF176" s="6"/>
    </row>
    <row r="177" spans="1:32" x14ac:dyDescent="0.25">
      <c r="A177" s="1">
        <v>176</v>
      </c>
      <c r="B177">
        <v>6382578.8056301204</v>
      </c>
      <c r="C177">
        <v>6524267.433358036</v>
      </c>
      <c r="D177">
        <v>5836263.8928121999</v>
      </c>
      <c r="E177">
        <v>3893900.227076218</v>
      </c>
      <c r="F177">
        <v>3903217.699777761</v>
      </c>
      <c r="G177">
        <v>3473979.28247657</v>
      </c>
      <c r="H177">
        <v>3025651.7638390432</v>
      </c>
      <c r="I177">
        <v>2009535.385869069</v>
      </c>
      <c r="J177">
        <v>2119914.1731415461</v>
      </c>
      <c r="K177">
        <v>2002314.202157483</v>
      </c>
      <c r="L177">
        <v>1947340.0880395111</v>
      </c>
      <c r="M177">
        <v>1822686.3534160559</v>
      </c>
      <c r="N177">
        <v>1430566.837429055</v>
      </c>
      <c r="O177">
        <v>1349792.1806660329</v>
      </c>
      <c r="P177">
        <v>1272818.015103041</v>
      </c>
      <c r="Q177">
        <v>969630.00412875356</v>
      </c>
      <c r="R177">
        <v>945683.04779396055</v>
      </c>
      <c r="S177">
        <v>820128.49478781142</v>
      </c>
      <c r="T177">
        <v>807505.50904880266</v>
      </c>
      <c r="U177">
        <v>832457.66379536339</v>
      </c>
      <c r="V177">
        <v>924888.0063239492</v>
      </c>
      <c r="W177">
        <v>871060.15231437644</v>
      </c>
      <c r="X177">
        <v>606778.45823548676</v>
      </c>
      <c r="Y177">
        <v>641785.80205254629</v>
      </c>
      <c r="Z177">
        <v>242788.70443816911</v>
      </c>
      <c r="AB177" s="20">
        <f t="shared" si="9"/>
        <v>31266794.460474178</v>
      </c>
      <c r="AC177" s="5">
        <f t="shared" si="10"/>
        <v>220</v>
      </c>
      <c r="AD177" s="6">
        <f t="shared" si="8"/>
        <v>-0.61848773552071634</v>
      </c>
      <c r="AE177" s="6">
        <f t="shared" si="11"/>
        <v>0</v>
      </c>
      <c r="AF177" s="6"/>
    </row>
    <row r="178" spans="1:32" x14ac:dyDescent="0.25">
      <c r="A178" s="1">
        <v>177</v>
      </c>
      <c r="B178">
        <v>6680478.8744768612</v>
      </c>
      <c r="C178">
        <v>6947168.2863969132</v>
      </c>
      <c r="D178">
        <v>6190218.8262685314</v>
      </c>
      <c r="E178">
        <v>4402320.161454333</v>
      </c>
      <c r="F178">
        <v>4662849.7823803667</v>
      </c>
      <c r="G178">
        <v>4336576.3374445979</v>
      </c>
      <c r="H178">
        <v>4069328.0541458521</v>
      </c>
      <c r="I178">
        <v>2939115.5350058498</v>
      </c>
      <c r="J178">
        <v>3070311.4146602452</v>
      </c>
      <c r="K178">
        <v>2834646.4883858562</v>
      </c>
      <c r="L178">
        <v>2796651.2915767841</v>
      </c>
      <c r="M178">
        <v>2688532.038376241</v>
      </c>
      <c r="N178">
        <v>2161760.5632299208</v>
      </c>
      <c r="O178">
        <v>2087760.729038469</v>
      </c>
      <c r="P178">
        <v>1968969.818894513</v>
      </c>
      <c r="Q178">
        <v>1492471.4337321289</v>
      </c>
      <c r="R178">
        <v>1464729.3825645361</v>
      </c>
      <c r="S178">
        <v>1405842.8193256219</v>
      </c>
      <c r="T178">
        <v>1497887.6058209171</v>
      </c>
      <c r="U178">
        <v>1603789.8915731721</v>
      </c>
      <c r="V178">
        <v>1799368.591700831</v>
      </c>
      <c r="W178">
        <v>1694786.341336149</v>
      </c>
      <c r="X178">
        <v>1311749.1129955719</v>
      </c>
      <c r="Y178">
        <v>1350085.998799074</v>
      </c>
      <c r="Z178">
        <v>868804.29433514492</v>
      </c>
      <c r="AB178" s="20">
        <f t="shared" si="9"/>
        <v>39296640.251462653</v>
      </c>
      <c r="AC178" s="5">
        <f t="shared" si="10"/>
        <v>91</v>
      </c>
      <c r="AD178" s="6">
        <f t="shared" si="8"/>
        <v>0.52336618102265187</v>
      </c>
      <c r="AE178" s="6">
        <f t="shared" si="11"/>
        <v>0</v>
      </c>
      <c r="AF178" s="6"/>
    </row>
    <row r="179" spans="1:32" x14ac:dyDescent="0.25">
      <c r="A179" s="1">
        <v>178</v>
      </c>
      <c r="B179">
        <v>7997200.5063449237</v>
      </c>
      <c r="C179">
        <v>8107711.6318429839</v>
      </c>
      <c r="D179">
        <v>7262775.152441903</v>
      </c>
      <c r="E179">
        <v>5500953.1632634019</v>
      </c>
      <c r="F179">
        <v>5824735.1115456317</v>
      </c>
      <c r="G179">
        <v>5398648.6731838081</v>
      </c>
      <c r="H179">
        <v>4960997.2606683243</v>
      </c>
      <c r="I179">
        <v>3563173.2978987</v>
      </c>
      <c r="J179">
        <v>3644973.9647333371</v>
      </c>
      <c r="K179">
        <v>3416401.9090860751</v>
      </c>
      <c r="L179">
        <v>3309975.837887967</v>
      </c>
      <c r="M179">
        <v>3113087.9053220339</v>
      </c>
      <c r="N179">
        <v>2566745.6100456058</v>
      </c>
      <c r="O179">
        <v>2364588.4476679852</v>
      </c>
      <c r="P179">
        <v>2274178.76558105</v>
      </c>
      <c r="Q179">
        <v>1709164.830666915</v>
      </c>
      <c r="R179">
        <v>1661922.796557958</v>
      </c>
      <c r="S179">
        <v>1501508.814082874</v>
      </c>
      <c r="T179">
        <v>1544865.990077954</v>
      </c>
      <c r="U179">
        <v>1720184.5563535939</v>
      </c>
      <c r="V179">
        <v>1868876.8422461371</v>
      </c>
      <c r="W179">
        <v>1763016.4768676751</v>
      </c>
      <c r="X179">
        <v>1323195.881047301</v>
      </c>
      <c r="Y179">
        <v>1296229.4010544671</v>
      </c>
      <c r="Z179">
        <v>743662.28948140074</v>
      </c>
      <c r="AB179" s="20">
        <f t="shared" si="9"/>
        <v>46700771.351557277</v>
      </c>
      <c r="AC179" s="5">
        <f t="shared" si="10"/>
        <v>20</v>
      </c>
      <c r="AD179" s="6">
        <f t="shared" si="8"/>
        <v>1.5762427013577778</v>
      </c>
      <c r="AE179" s="6">
        <f t="shared" si="11"/>
        <v>46700771.351557277</v>
      </c>
      <c r="AF179" s="6"/>
    </row>
    <row r="180" spans="1:32" x14ac:dyDescent="0.25">
      <c r="A180" s="1">
        <v>179</v>
      </c>
      <c r="B180">
        <v>6959077.5742756166</v>
      </c>
      <c r="C180">
        <v>7111299.9233134435</v>
      </c>
      <c r="D180">
        <v>6244934.3463038169</v>
      </c>
      <c r="E180">
        <v>4331299.1158062136</v>
      </c>
      <c r="F180">
        <v>4486238.2940249965</v>
      </c>
      <c r="G180">
        <v>4054212.5214925972</v>
      </c>
      <c r="H180">
        <v>3693023.84474649</v>
      </c>
      <c r="I180">
        <v>2581121.804729166</v>
      </c>
      <c r="J180">
        <v>2580342.0121107451</v>
      </c>
      <c r="K180">
        <v>2341893.481521362</v>
      </c>
      <c r="L180">
        <v>2191143.0216614441</v>
      </c>
      <c r="M180">
        <v>1991738.5401928939</v>
      </c>
      <c r="N180">
        <v>1498309.266170003</v>
      </c>
      <c r="O180">
        <v>1371936.7528760601</v>
      </c>
      <c r="P180">
        <v>1291166.234871489</v>
      </c>
      <c r="Q180">
        <v>992832.83307627961</v>
      </c>
      <c r="R180">
        <v>936995.93277158891</v>
      </c>
      <c r="S180">
        <v>755112.0098856847</v>
      </c>
      <c r="T180">
        <v>733697.08064859745</v>
      </c>
      <c r="U180">
        <v>728985.36438343395</v>
      </c>
      <c r="V180">
        <v>730213.80821343116</v>
      </c>
      <c r="W180">
        <v>649574.71839890024</v>
      </c>
      <c r="X180">
        <v>346944.11609100841</v>
      </c>
      <c r="Y180">
        <v>382441.19473310531</v>
      </c>
      <c r="Z180">
        <v>165548.9279672697</v>
      </c>
      <c r="AB180" s="20">
        <f t="shared" si="9"/>
        <v>34688640.254223675</v>
      </c>
      <c r="AC180" s="5">
        <f t="shared" si="10"/>
        <v>172</v>
      </c>
      <c r="AD180" s="6">
        <f t="shared" si="8"/>
        <v>-0.13189706826466058</v>
      </c>
      <c r="AE180" s="6">
        <f t="shared" si="11"/>
        <v>0</v>
      </c>
      <c r="AF180" s="6"/>
    </row>
    <row r="181" spans="1:32" x14ac:dyDescent="0.25">
      <c r="A181" s="1">
        <v>180</v>
      </c>
      <c r="B181">
        <v>6289513.5199470716</v>
      </c>
      <c r="C181">
        <v>6549447.8765606284</v>
      </c>
      <c r="D181">
        <v>5921322.8846105766</v>
      </c>
      <c r="E181">
        <v>4093479.8682461102</v>
      </c>
      <c r="F181">
        <v>4232634.3758543367</v>
      </c>
      <c r="G181">
        <v>3865608.7347781961</v>
      </c>
      <c r="H181">
        <v>3782691.9198929002</v>
      </c>
      <c r="I181">
        <v>2636591.880000127</v>
      </c>
      <c r="J181">
        <v>2743008.0735544069</v>
      </c>
      <c r="K181">
        <v>2549850.2028244962</v>
      </c>
      <c r="L181">
        <v>2479795.2399596218</v>
      </c>
      <c r="M181">
        <v>2350419.5630149939</v>
      </c>
      <c r="N181">
        <v>1910728.516994331</v>
      </c>
      <c r="O181">
        <v>1848646.3435365059</v>
      </c>
      <c r="P181">
        <v>1728014.5662153091</v>
      </c>
      <c r="Q181">
        <v>1317487.269383962</v>
      </c>
      <c r="R181">
        <v>1267829.4921489421</v>
      </c>
      <c r="S181">
        <v>1157101.020449965</v>
      </c>
      <c r="T181">
        <v>1195069.255686237</v>
      </c>
      <c r="U181">
        <v>1286704.239622042</v>
      </c>
      <c r="V181">
        <v>1452804.8915937271</v>
      </c>
      <c r="W181">
        <v>1393453.900710627</v>
      </c>
      <c r="X181">
        <v>1070356.6058226461</v>
      </c>
      <c r="Y181">
        <v>1124913.4736558441</v>
      </c>
      <c r="Z181">
        <v>599934.06476918282</v>
      </c>
      <c r="AB181" s="20">
        <f t="shared" si="9"/>
        <v>35766540.855074257</v>
      </c>
      <c r="AC181" s="5">
        <f t="shared" si="10"/>
        <v>152</v>
      </c>
      <c r="AD181" s="6">
        <f t="shared" si="8"/>
        <v>2.1381718746039242E-2</v>
      </c>
      <c r="AE181" s="6">
        <f t="shared" si="11"/>
        <v>0</v>
      </c>
      <c r="AF181" s="6"/>
    </row>
    <row r="182" spans="1:32" x14ac:dyDescent="0.25">
      <c r="A182" s="1">
        <v>181</v>
      </c>
      <c r="B182">
        <v>6879639.414251212</v>
      </c>
      <c r="C182">
        <v>7013176.7499412857</v>
      </c>
      <c r="D182">
        <v>6206468.8696244638</v>
      </c>
      <c r="E182">
        <v>4361176.5328987427</v>
      </c>
      <c r="F182">
        <v>4411237.6496178899</v>
      </c>
      <c r="G182">
        <v>4024859.2450160971</v>
      </c>
      <c r="H182">
        <v>3503825.1273916592</v>
      </c>
      <c r="I182">
        <v>2561493.1022082889</v>
      </c>
      <c r="J182">
        <v>2605569.246947085</v>
      </c>
      <c r="K182">
        <v>2457548.033273974</v>
      </c>
      <c r="L182">
        <v>2356934.8763544471</v>
      </c>
      <c r="M182">
        <v>2220276.9892339208</v>
      </c>
      <c r="N182">
        <v>1892532.743276692</v>
      </c>
      <c r="O182">
        <v>1771624.4205877881</v>
      </c>
      <c r="P182">
        <v>1669493.8531135749</v>
      </c>
      <c r="Q182">
        <v>1286007.9675657339</v>
      </c>
      <c r="R182">
        <v>1228279.8091005511</v>
      </c>
      <c r="S182">
        <v>1100385.456715615</v>
      </c>
      <c r="T182">
        <v>1082481.475432764</v>
      </c>
      <c r="U182">
        <v>1131081.056178675</v>
      </c>
      <c r="V182">
        <v>1234473.79259163</v>
      </c>
      <c r="W182">
        <v>1154735.7149101209</v>
      </c>
      <c r="X182">
        <v>822755.78560345143</v>
      </c>
      <c r="Y182">
        <v>846696.23444613966</v>
      </c>
      <c r="Z182">
        <v>455396.57191072003</v>
      </c>
      <c r="AB182" s="20">
        <f t="shared" si="9"/>
        <v>36063873.327039823</v>
      </c>
      <c r="AC182" s="5">
        <f t="shared" si="10"/>
        <v>144</v>
      </c>
      <c r="AD182" s="6">
        <f t="shared" si="8"/>
        <v>6.3662760806699942E-2</v>
      </c>
      <c r="AE182" s="6">
        <f t="shared" si="11"/>
        <v>0</v>
      </c>
      <c r="AF182" s="6"/>
    </row>
    <row r="183" spans="1:32" x14ac:dyDescent="0.25">
      <c r="A183" s="1">
        <v>182</v>
      </c>
      <c r="B183">
        <v>6439575.2528839186</v>
      </c>
      <c r="C183">
        <v>6657009.0903734304</v>
      </c>
      <c r="D183">
        <v>5845127.5578387668</v>
      </c>
      <c r="E183">
        <v>4001340.459677788</v>
      </c>
      <c r="F183">
        <v>4011097.0994357402</v>
      </c>
      <c r="G183">
        <v>3575341.9721848471</v>
      </c>
      <c r="H183">
        <v>2978932.6966377278</v>
      </c>
      <c r="I183">
        <v>2045316.3112693371</v>
      </c>
      <c r="J183">
        <v>2119381.7170367339</v>
      </c>
      <c r="K183">
        <v>2013146.438077756</v>
      </c>
      <c r="L183">
        <v>1962219.946471499</v>
      </c>
      <c r="M183">
        <v>1798805.431277449</v>
      </c>
      <c r="N183">
        <v>1614861.962475183</v>
      </c>
      <c r="O183">
        <v>1527814.442065299</v>
      </c>
      <c r="P183">
        <v>1481854.2955500621</v>
      </c>
      <c r="Q183">
        <v>1063980.144706361</v>
      </c>
      <c r="R183">
        <v>1035222.997726238</v>
      </c>
      <c r="S183">
        <v>941109.450455143</v>
      </c>
      <c r="T183">
        <v>959336.82065598643</v>
      </c>
      <c r="U183">
        <v>1035626.117618394</v>
      </c>
      <c r="V183">
        <v>1104831.3670705219</v>
      </c>
      <c r="W183">
        <v>1024356.181248703</v>
      </c>
      <c r="X183">
        <v>705522.5432784959</v>
      </c>
      <c r="Y183">
        <v>787784.99149242835</v>
      </c>
      <c r="Z183">
        <v>349581.94397698512</v>
      </c>
      <c r="AB183" s="20">
        <f t="shared" si="9"/>
        <v>32199050.003171057</v>
      </c>
      <c r="AC183" s="5">
        <f t="shared" si="10"/>
        <v>213</v>
      </c>
      <c r="AD183" s="6">
        <f t="shared" si="8"/>
        <v>-0.48591985434890944</v>
      </c>
      <c r="AE183" s="6">
        <f t="shared" si="11"/>
        <v>0</v>
      </c>
      <c r="AF183" s="6"/>
    </row>
    <row r="184" spans="1:32" x14ac:dyDescent="0.25">
      <c r="A184" s="1">
        <v>183</v>
      </c>
      <c r="B184">
        <v>7376891.3092680778</v>
      </c>
      <c r="C184">
        <v>7563449.808568757</v>
      </c>
      <c r="D184">
        <v>6843978.8725886904</v>
      </c>
      <c r="E184">
        <v>5093815.3594805561</v>
      </c>
      <c r="F184">
        <v>5243930.9182471214</v>
      </c>
      <c r="G184">
        <v>4914817.2837912804</v>
      </c>
      <c r="H184">
        <v>4299910.5809900621</v>
      </c>
      <c r="I184">
        <v>3202214.722202911</v>
      </c>
      <c r="J184">
        <v>3259993.2491579442</v>
      </c>
      <c r="K184">
        <v>3131752.6114947749</v>
      </c>
      <c r="L184">
        <v>3048301.1919137579</v>
      </c>
      <c r="M184">
        <v>2894167.4372980399</v>
      </c>
      <c r="N184">
        <v>2457733.6629246962</v>
      </c>
      <c r="O184">
        <v>2375509.174650081</v>
      </c>
      <c r="P184">
        <v>2267542.2732414841</v>
      </c>
      <c r="Q184">
        <v>1720211.3149299941</v>
      </c>
      <c r="R184">
        <v>1683991.645134652</v>
      </c>
      <c r="S184">
        <v>1620942.1743265151</v>
      </c>
      <c r="T184">
        <v>1672082.435127317</v>
      </c>
      <c r="U184">
        <v>1797359.4321630141</v>
      </c>
      <c r="V184">
        <v>1936008.339953457</v>
      </c>
      <c r="W184">
        <v>1690752.575046516</v>
      </c>
      <c r="X184">
        <v>1356441.5230120451</v>
      </c>
      <c r="Y184">
        <v>1471649.944740118</v>
      </c>
      <c r="Z184">
        <v>798988.12368963927</v>
      </c>
      <c r="AB184" s="20">
        <f t="shared" si="9"/>
        <v>43467383.872681037</v>
      </c>
      <c r="AC184" s="5">
        <f t="shared" si="10"/>
        <v>45</v>
      </c>
      <c r="AD184" s="6">
        <f t="shared" si="8"/>
        <v>1.1164510375377146</v>
      </c>
      <c r="AE184" s="6">
        <f t="shared" si="11"/>
        <v>0</v>
      </c>
      <c r="AF184" s="6"/>
    </row>
    <row r="185" spans="1:32" x14ac:dyDescent="0.25">
      <c r="A185" s="1">
        <v>184</v>
      </c>
      <c r="B185">
        <v>6992336.5265456336</v>
      </c>
      <c r="C185">
        <v>7142153.1271682139</v>
      </c>
      <c r="D185">
        <v>6486951.12477809</v>
      </c>
      <c r="E185">
        <v>4818864.9052930837</v>
      </c>
      <c r="F185">
        <v>5107669.0190255428</v>
      </c>
      <c r="G185">
        <v>4968302.7176362313</v>
      </c>
      <c r="H185">
        <v>4658507.8426109571</v>
      </c>
      <c r="I185">
        <v>3366761.095648475</v>
      </c>
      <c r="J185">
        <v>3466930.4575517252</v>
      </c>
      <c r="K185">
        <v>3363913.236295043</v>
      </c>
      <c r="L185">
        <v>3397936.2784280991</v>
      </c>
      <c r="M185">
        <v>3243365.4459424489</v>
      </c>
      <c r="N185">
        <v>2459328.195319796</v>
      </c>
      <c r="O185">
        <v>2450268.7569314279</v>
      </c>
      <c r="P185">
        <v>2386760.1761915418</v>
      </c>
      <c r="Q185">
        <v>1854120.539556961</v>
      </c>
      <c r="R185">
        <v>1833491.9566099269</v>
      </c>
      <c r="S185">
        <v>1735506.362685624</v>
      </c>
      <c r="T185">
        <v>1854512.7300217531</v>
      </c>
      <c r="U185">
        <v>2017040.7239135189</v>
      </c>
      <c r="V185">
        <v>2240109.6868955502</v>
      </c>
      <c r="W185">
        <v>2132442.625406554</v>
      </c>
      <c r="X185">
        <v>1673672.4084336939</v>
      </c>
      <c r="Y185">
        <v>1701288.2892424171</v>
      </c>
      <c r="Z185">
        <v>1113281.9963658571</v>
      </c>
      <c r="AB185" s="20">
        <f t="shared" si="9"/>
        <v>44019961.704760887</v>
      </c>
      <c r="AC185" s="5">
        <f t="shared" si="10"/>
        <v>38</v>
      </c>
      <c r="AD185" s="6">
        <f t="shared" si="8"/>
        <v>1.1950282827525009</v>
      </c>
      <c r="AE185" s="6">
        <f t="shared" si="11"/>
        <v>0</v>
      </c>
      <c r="AF185" s="6"/>
    </row>
    <row r="186" spans="1:32" x14ac:dyDescent="0.25">
      <c r="A186" s="1">
        <v>185</v>
      </c>
      <c r="B186">
        <v>7074568.5920721274</v>
      </c>
      <c r="C186">
        <v>7197310.9885147754</v>
      </c>
      <c r="D186">
        <v>6658200.5846658992</v>
      </c>
      <c r="E186">
        <v>4855673.217895193</v>
      </c>
      <c r="F186">
        <v>4884204.9941772213</v>
      </c>
      <c r="G186">
        <v>4602662.4658175157</v>
      </c>
      <c r="H186">
        <v>4470049.3183013694</v>
      </c>
      <c r="I186">
        <v>3138637.9134157612</v>
      </c>
      <c r="J186">
        <v>3218339.6732925358</v>
      </c>
      <c r="K186">
        <v>3103230.8685971042</v>
      </c>
      <c r="L186">
        <v>3028252.932234732</v>
      </c>
      <c r="M186">
        <v>2910947.9674240169</v>
      </c>
      <c r="N186">
        <v>2444118.1951279701</v>
      </c>
      <c r="O186">
        <v>2289845.3515318371</v>
      </c>
      <c r="P186">
        <v>2206201.5908392882</v>
      </c>
      <c r="Q186">
        <v>1719762.9934642101</v>
      </c>
      <c r="R186">
        <v>1652496.309345904</v>
      </c>
      <c r="S186">
        <v>1509176.113521457</v>
      </c>
      <c r="T186">
        <v>1505870.2014931471</v>
      </c>
      <c r="U186">
        <v>1659456.1035546339</v>
      </c>
      <c r="V186">
        <v>1828748.044747236</v>
      </c>
      <c r="W186">
        <v>1761103.474311152</v>
      </c>
      <c r="X186">
        <v>1301551.20685166</v>
      </c>
      <c r="Y186">
        <v>1317712.7101043691</v>
      </c>
      <c r="Z186">
        <v>799526.72380071727</v>
      </c>
      <c r="AB186" s="20">
        <f t="shared" si="9"/>
        <v>42067853.518520489</v>
      </c>
      <c r="AC186" s="5">
        <f t="shared" si="10"/>
        <v>56</v>
      </c>
      <c r="AD186" s="6">
        <f t="shared" si="8"/>
        <v>0.91743610526927977</v>
      </c>
      <c r="AE186" s="6">
        <f t="shared" si="11"/>
        <v>0</v>
      </c>
      <c r="AF186" s="6"/>
    </row>
    <row r="187" spans="1:32" x14ac:dyDescent="0.25">
      <c r="A187" s="1">
        <v>186</v>
      </c>
      <c r="B187">
        <v>7425757.8914931621</v>
      </c>
      <c r="C187">
        <v>7637046.4997241441</v>
      </c>
      <c r="D187">
        <v>6678711.4652529843</v>
      </c>
      <c r="E187">
        <v>4851721.57885228</v>
      </c>
      <c r="F187">
        <v>5015908.0472716708</v>
      </c>
      <c r="G187">
        <v>4743682.4869218832</v>
      </c>
      <c r="H187">
        <v>4289906.9447316173</v>
      </c>
      <c r="I187">
        <v>2955342.6502426788</v>
      </c>
      <c r="J187">
        <v>2920824.873915276</v>
      </c>
      <c r="K187">
        <v>2731703.222541546</v>
      </c>
      <c r="L187">
        <v>2622512.6691439762</v>
      </c>
      <c r="M187">
        <v>2400273.3800620339</v>
      </c>
      <c r="N187">
        <v>1756245.2875268999</v>
      </c>
      <c r="O187">
        <v>1605568.8039357399</v>
      </c>
      <c r="P187">
        <v>1531502.4100128729</v>
      </c>
      <c r="Q187">
        <v>1122365.5692370899</v>
      </c>
      <c r="R187">
        <v>1055205.0205349049</v>
      </c>
      <c r="S187">
        <v>895271.96986145526</v>
      </c>
      <c r="T187">
        <v>872942.96802442172</v>
      </c>
      <c r="U187">
        <v>879039.49309739575</v>
      </c>
      <c r="V187">
        <v>893770.89812078362</v>
      </c>
      <c r="W187">
        <v>742558.60046598408</v>
      </c>
      <c r="X187">
        <v>336085.3591229071</v>
      </c>
      <c r="Y187">
        <v>341186.22021596698</v>
      </c>
      <c r="Z187">
        <v>182422.61420956501</v>
      </c>
      <c r="AB187" s="20">
        <f t="shared" si="9"/>
        <v>38966190.096535318</v>
      </c>
      <c r="AC187" s="5">
        <f t="shared" si="10"/>
        <v>97</v>
      </c>
      <c r="AD187" s="6">
        <f t="shared" si="8"/>
        <v>0.47637576384059382</v>
      </c>
      <c r="AE187" s="6">
        <f t="shared" si="11"/>
        <v>0</v>
      </c>
      <c r="AF187" s="6"/>
    </row>
    <row r="188" spans="1:32" x14ac:dyDescent="0.25">
      <c r="A188" s="1">
        <v>187</v>
      </c>
      <c r="B188">
        <v>6179533.7372426372</v>
      </c>
      <c r="C188">
        <v>6180969.2454776708</v>
      </c>
      <c r="D188">
        <v>5532017.1585562453</v>
      </c>
      <c r="E188">
        <v>3487357.294299474</v>
      </c>
      <c r="F188">
        <v>3634905.511390599</v>
      </c>
      <c r="G188">
        <v>3358304.4142235629</v>
      </c>
      <c r="H188">
        <v>3121764.1061008489</v>
      </c>
      <c r="I188">
        <v>2034966.2790641061</v>
      </c>
      <c r="J188">
        <v>2059001.819470851</v>
      </c>
      <c r="K188">
        <v>1906027.5993186261</v>
      </c>
      <c r="L188">
        <v>1852840.196197435</v>
      </c>
      <c r="M188">
        <v>1731010.896762813</v>
      </c>
      <c r="N188">
        <v>1208812.319681145</v>
      </c>
      <c r="O188">
        <v>1112870.9739019379</v>
      </c>
      <c r="P188">
        <v>1088438.0740800891</v>
      </c>
      <c r="Q188">
        <v>824596.13894400035</v>
      </c>
      <c r="R188">
        <v>830979.85407552123</v>
      </c>
      <c r="S188">
        <v>729806.85062323988</v>
      </c>
      <c r="T188">
        <v>740568.43503046525</v>
      </c>
      <c r="U188">
        <v>740399.52058211237</v>
      </c>
      <c r="V188">
        <v>756551.65366672433</v>
      </c>
      <c r="W188">
        <v>614239.27850243461</v>
      </c>
      <c r="X188">
        <v>285649.91095785802</v>
      </c>
      <c r="Y188">
        <v>295612.73911705508</v>
      </c>
      <c r="Z188">
        <v>145465.18814890049</v>
      </c>
      <c r="AB188" s="20">
        <f t="shared" si="9"/>
        <v>29323056.828998957</v>
      </c>
      <c r="AC188" s="5">
        <f t="shared" si="10"/>
        <v>242</v>
      </c>
      <c r="AD188" s="6">
        <f t="shared" si="8"/>
        <v>-0.89488960985353527</v>
      </c>
      <c r="AE188" s="6">
        <f t="shared" si="11"/>
        <v>0</v>
      </c>
      <c r="AF188" s="6"/>
    </row>
    <row r="189" spans="1:32" x14ac:dyDescent="0.25">
      <c r="A189" s="1">
        <v>188</v>
      </c>
      <c r="B189">
        <v>6039375.9366801828</v>
      </c>
      <c r="C189">
        <v>6155871.7415141482</v>
      </c>
      <c r="D189">
        <v>5420852.7273255233</v>
      </c>
      <c r="E189">
        <v>3444277.1273773871</v>
      </c>
      <c r="F189">
        <v>3374995.5158786038</v>
      </c>
      <c r="G189">
        <v>3018595.5739534539</v>
      </c>
      <c r="H189">
        <v>2621692.376683556</v>
      </c>
      <c r="I189">
        <v>1758859.185186852</v>
      </c>
      <c r="J189">
        <v>1773538.0607031269</v>
      </c>
      <c r="K189">
        <v>1635868.5023454579</v>
      </c>
      <c r="L189">
        <v>1560987.6186680379</v>
      </c>
      <c r="M189">
        <v>1446105.927340054</v>
      </c>
      <c r="N189">
        <v>1309413.6451568841</v>
      </c>
      <c r="O189">
        <v>1134179.6308319741</v>
      </c>
      <c r="P189">
        <v>1074316.587394943</v>
      </c>
      <c r="Q189">
        <v>755916.2348440073</v>
      </c>
      <c r="R189">
        <v>741063.64617555949</v>
      </c>
      <c r="S189">
        <v>729692.70848538564</v>
      </c>
      <c r="T189">
        <v>702290.55517668067</v>
      </c>
      <c r="U189">
        <v>648309.8826412044</v>
      </c>
      <c r="V189">
        <v>652125.18734611745</v>
      </c>
      <c r="W189">
        <v>581276.12996503245</v>
      </c>
      <c r="X189">
        <v>383551.45603099518</v>
      </c>
      <c r="Y189">
        <v>380760.15287352802</v>
      </c>
      <c r="Z189">
        <v>156053.6477723257</v>
      </c>
      <c r="AB189" s="20">
        <f t="shared" si="9"/>
        <v>27544588.092822243</v>
      </c>
      <c r="AC189" s="5">
        <f t="shared" si="10"/>
        <v>273</v>
      </c>
      <c r="AD189" s="6">
        <f t="shared" si="8"/>
        <v>-1.1477900446454878</v>
      </c>
      <c r="AE189" s="6">
        <f t="shared" si="11"/>
        <v>0</v>
      </c>
      <c r="AF189" s="6"/>
    </row>
    <row r="190" spans="1:32" x14ac:dyDescent="0.25">
      <c r="A190" s="1">
        <v>189</v>
      </c>
      <c r="B190">
        <v>6399544.5919942837</v>
      </c>
      <c r="C190">
        <v>6578226.1835468188</v>
      </c>
      <c r="D190">
        <v>5725590.1755961133</v>
      </c>
      <c r="E190">
        <v>3726159.997457271</v>
      </c>
      <c r="F190">
        <v>3695106.461697937</v>
      </c>
      <c r="G190">
        <v>3311881.3051601979</v>
      </c>
      <c r="H190">
        <v>2777461.970518095</v>
      </c>
      <c r="I190">
        <v>2002807.9484565021</v>
      </c>
      <c r="J190">
        <v>2064392.6401081651</v>
      </c>
      <c r="K190">
        <v>1904202.7582707531</v>
      </c>
      <c r="L190">
        <v>1910039.854015297</v>
      </c>
      <c r="M190">
        <v>1785747.3931998401</v>
      </c>
      <c r="N190">
        <v>1640666.6448289319</v>
      </c>
      <c r="O190">
        <v>1493467.8831697919</v>
      </c>
      <c r="P190">
        <v>1434493.730957479</v>
      </c>
      <c r="Q190">
        <v>1083297.0665205829</v>
      </c>
      <c r="R190">
        <v>1053747.8319973331</v>
      </c>
      <c r="S190">
        <v>1033183.264921342</v>
      </c>
      <c r="T190">
        <v>1046058.465218778</v>
      </c>
      <c r="U190">
        <v>1030653.431208018</v>
      </c>
      <c r="V190">
        <v>1058764.2156518269</v>
      </c>
      <c r="W190">
        <v>874643.32135973591</v>
      </c>
      <c r="X190">
        <v>704472.11556547717</v>
      </c>
      <c r="Y190">
        <v>731224.7015002101</v>
      </c>
      <c r="Z190">
        <v>419582.3402696015</v>
      </c>
      <c r="AB190" s="20">
        <f t="shared" si="9"/>
        <v>31070322.091746621</v>
      </c>
      <c r="AC190" s="5">
        <f t="shared" si="10"/>
        <v>226</v>
      </c>
      <c r="AD190" s="6">
        <f t="shared" si="8"/>
        <v>-0.64642634724049353</v>
      </c>
      <c r="AE190" s="6">
        <f t="shared" si="11"/>
        <v>0</v>
      </c>
      <c r="AF190" s="6"/>
    </row>
    <row r="191" spans="1:32" x14ac:dyDescent="0.25">
      <c r="A191" s="1">
        <v>190</v>
      </c>
      <c r="B191">
        <v>6315814.8202895876</v>
      </c>
      <c r="C191">
        <v>6504132.6415966321</v>
      </c>
      <c r="D191">
        <v>5695946.3726282604</v>
      </c>
      <c r="E191">
        <v>3785423.5894501549</v>
      </c>
      <c r="F191">
        <v>3769356.5646844511</v>
      </c>
      <c r="G191">
        <v>3339723.6268915599</v>
      </c>
      <c r="H191">
        <v>2870144.2759636058</v>
      </c>
      <c r="I191">
        <v>1995368.2363857939</v>
      </c>
      <c r="J191">
        <v>2147012.15538903</v>
      </c>
      <c r="K191">
        <v>2055798.826519523</v>
      </c>
      <c r="L191">
        <v>2068846.598044394</v>
      </c>
      <c r="M191">
        <v>1991763.2608324401</v>
      </c>
      <c r="N191">
        <v>1921556.8579123321</v>
      </c>
      <c r="O191">
        <v>1833620.6739769089</v>
      </c>
      <c r="P191">
        <v>1790623.2132205979</v>
      </c>
      <c r="Q191">
        <v>1330316.930524979</v>
      </c>
      <c r="R191">
        <v>1321808.6470041911</v>
      </c>
      <c r="S191">
        <v>1263946.813914808</v>
      </c>
      <c r="T191">
        <v>1216485.8200161711</v>
      </c>
      <c r="U191">
        <v>1289157.696644288</v>
      </c>
      <c r="V191">
        <v>1485387.0748738211</v>
      </c>
      <c r="W191">
        <v>1384408.676959415</v>
      </c>
      <c r="X191">
        <v>1242876.825713045</v>
      </c>
      <c r="Y191">
        <v>1306366.2166528599</v>
      </c>
      <c r="Z191">
        <v>836424.4987992394</v>
      </c>
      <c r="AB191" s="20">
        <f t="shared" si="9"/>
        <v>32643666.246081781</v>
      </c>
      <c r="AC191" s="5">
        <f t="shared" si="10"/>
        <v>209</v>
      </c>
      <c r="AD191" s="6">
        <f t="shared" si="8"/>
        <v>-0.42269487948125239</v>
      </c>
      <c r="AE191" s="6">
        <f t="shared" si="11"/>
        <v>0</v>
      </c>
      <c r="AF191" s="6"/>
    </row>
    <row r="192" spans="1:32" x14ac:dyDescent="0.25">
      <c r="A192" s="1">
        <v>191</v>
      </c>
      <c r="B192">
        <v>8179245.6432347912</v>
      </c>
      <c r="C192">
        <v>8521268.0342313852</v>
      </c>
      <c r="D192">
        <v>7902023.1920067659</v>
      </c>
      <c r="E192">
        <v>6413781.7701073056</v>
      </c>
      <c r="F192">
        <v>6749209.1594625702</v>
      </c>
      <c r="G192">
        <v>6471849.5670401584</v>
      </c>
      <c r="H192">
        <v>6201668.2255502325</v>
      </c>
      <c r="I192">
        <v>4552446.5684796181</v>
      </c>
      <c r="J192">
        <v>4521937.9512032783</v>
      </c>
      <c r="K192">
        <v>4358162.2140904265</v>
      </c>
      <c r="L192">
        <v>4201443.4604661278</v>
      </c>
      <c r="M192">
        <v>4016551.1484142439</v>
      </c>
      <c r="N192">
        <v>3258719.580883984</v>
      </c>
      <c r="O192">
        <v>3028690.3552163802</v>
      </c>
      <c r="P192">
        <v>2871574.3764385828</v>
      </c>
      <c r="Q192">
        <v>2241647.5693647889</v>
      </c>
      <c r="R192">
        <v>2161030.4857593309</v>
      </c>
      <c r="S192">
        <v>2082739.5727238441</v>
      </c>
      <c r="T192">
        <v>2081565.8608376801</v>
      </c>
      <c r="U192">
        <v>2177129.4499582951</v>
      </c>
      <c r="V192">
        <v>2365312.382855902</v>
      </c>
      <c r="W192">
        <v>2261329.9156088592</v>
      </c>
      <c r="X192">
        <v>1853353.1417484081</v>
      </c>
      <c r="Y192">
        <v>1795156.0105038399</v>
      </c>
      <c r="Z192">
        <v>1192759.238057801</v>
      </c>
      <c r="AB192" s="20">
        <f t="shared" si="9"/>
        <v>55355133.213559814</v>
      </c>
      <c r="AC192" s="5">
        <f t="shared" si="10"/>
        <v>1</v>
      </c>
      <c r="AD192" s="6">
        <f t="shared" si="8"/>
        <v>2.8069035688929032</v>
      </c>
      <c r="AE192" s="6">
        <f t="shared" si="11"/>
        <v>55355133.213559814</v>
      </c>
      <c r="AF192" s="6"/>
    </row>
    <row r="193" spans="1:32" x14ac:dyDescent="0.25">
      <c r="A193" s="1">
        <v>192</v>
      </c>
      <c r="B193">
        <v>8218280.0194527898</v>
      </c>
      <c r="C193">
        <v>8432047.5792153515</v>
      </c>
      <c r="D193">
        <v>7721674.2923175627</v>
      </c>
      <c r="E193">
        <v>6069653.120892046</v>
      </c>
      <c r="F193">
        <v>6248830.4965414321</v>
      </c>
      <c r="G193">
        <v>5979396.7947734259</v>
      </c>
      <c r="H193">
        <v>5857168.4966466743</v>
      </c>
      <c r="I193">
        <v>4231043.0070850132</v>
      </c>
      <c r="J193">
        <v>4225369.604674398</v>
      </c>
      <c r="K193">
        <v>4004326.3914951989</v>
      </c>
      <c r="L193">
        <v>3873594.6957565779</v>
      </c>
      <c r="M193">
        <v>3652164.4995421669</v>
      </c>
      <c r="N193">
        <v>2865873.2839376559</v>
      </c>
      <c r="O193">
        <v>2685915.827159205</v>
      </c>
      <c r="P193">
        <v>2505061.0378214652</v>
      </c>
      <c r="Q193">
        <v>1952909.5974934429</v>
      </c>
      <c r="R193">
        <v>1864721.0416275801</v>
      </c>
      <c r="S193">
        <v>1689859.346612609</v>
      </c>
      <c r="T193">
        <v>1687944.354673336</v>
      </c>
      <c r="U193">
        <v>1731961.139199804</v>
      </c>
      <c r="V193">
        <v>1886507.559375379</v>
      </c>
      <c r="W193">
        <v>1728754.4082009741</v>
      </c>
      <c r="X193">
        <v>1250018.3153766489</v>
      </c>
      <c r="Y193">
        <v>1221569.3933066661</v>
      </c>
      <c r="Z193">
        <v>784072.4754239145</v>
      </c>
      <c r="AB193" s="20">
        <f t="shared" si="9"/>
        <v>51477953.05778145</v>
      </c>
      <c r="AC193" s="5">
        <f t="shared" si="10"/>
        <v>6</v>
      </c>
      <c r="AD193" s="6">
        <f t="shared" si="8"/>
        <v>2.2555637970895441</v>
      </c>
      <c r="AE193" s="6">
        <f t="shared" si="11"/>
        <v>51477953.05778145</v>
      </c>
      <c r="AF193" s="6"/>
    </row>
    <row r="194" spans="1:32" x14ac:dyDescent="0.25">
      <c r="A194" s="1">
        <v>193</v>
      </c>
      <c r="B194">
        <v>7355126.805871116</v>
      </c>
      <c r="C194">
        <v>7337814.2357897386</v>
      </c>
      <c r="D194">
        <v>6622876.1780582815</v>
      </c>
      <c r="E194">
        <v>4834889.6996057434</v>
      </c>
      <c r="F194">
        <v>4847181.5095589841</v>
      </c>
      <c r="G194">
        <v>4395230.2497136202</v>
      </c>
      <c r="H194">
        <v>3812894.829375098</v>
      </c>
      <c r="I194">
        <v>2599728.6778718568</v>
      </c>
      <c r="J194">
        <v>2634738.0309043261</v>
      </c>
      <c r="K194">
        <v>2450174.066581693</v>
      </c>
      <c r="L194">
        <v>2382504.5310672731</v>
      </c>
      <c r="M194">
        <v>2249393.962664844</v>
      </c>
      <c r="N194">
        <v>1993783.8451248631</v>
      </c>
      <c r="O194">
        <v>1849049.78305778</v>
      </c>
      <c r="P194">
        <v>1749515.7210836441</v>
      </c>
      <c r="Q194">
        <v>1278116.1340743201</v>
      </c>
      <c r="R194">
        <v>1205585.824958493</v>
      </c>
      <c r="S194">
        <v>1115462.7414080431</v>
      </c>
      <c r="T194">
        <v>1125455.034088044</v>
      </c>
      <c r="U194">
        <v>1249372.089072854</v>
      </c>
      <c r="V194">
        <v>1354491.603550988</v>
      </c>
      <c r="W194">
        <v>1221840.0278898641</v>
      </c>
      <c r="X194">
        <v>927045.81811805733</v>
      </c>
      <c r="Y194">
        <v>919359.27042579302</v>
      </c>
      <c r="Z194">
        <v>375501.03328447451</v>
      </c>
      <c r="AB194" s="20">
        <f t="shared" si="9"/>
        <v>38221764.913064145</v>
      </c>
      <c r="AC194" s="5">
        <f t="shared" si="10"/>
        <v>109</v>
      </c>
      <c r="AD194" s="6">
        <f t="shared" ref="AD194:AD257" si="12">(AB194-$AI$8)/$AI$10</f>
        <v>0.37051759004178714</v>
      </c>
      <c r="AE194" s="6">
        <f t="shared" si="11"/>
        <v>0</v>
      </c>
      <c r="AF194" s="6"/>
    </row>
    <row r="195" spans="1:32" x14ac:dyDescent="0.25">
      <c r="A195" s="1">
        <v>194</v>
      </c>
      <c r="B195">
        <v>6452280.2410475332</v>
      </c>
      <c r="C195">
        <v>6515504.3490868807</v>
      </c>
      <c r="D195">
        <v>5693783.2849854138</v>
      </c>
      <c r="E195">
        <v>3679432.6878657821</v>
      </c>
      <c r="F195">
        <v>3571920.258093643</v>
      </c>
      <c r="G195">
        <v>3108216.8456499418</v>
      </c>
      <c r="H195">
        <v>2523388.1759448671</v>
      </c>
      <c r="I195">
        <v>1646309.0229527601</v>
      </c>
      <c r="J195">
        <v>1640123.372616082</v>
      </c>
      <c r="K195">
        <v>1447320.9712285979</v>
      </c>
      <c r="L195">
        <v>1377028.1364149051</v>
      </c>
      <c r="M195">
        <v>1273099.065042689</v>
      </c>
      <c r="N195">
        <v>1145328.346642531</v>
      </c>
      <c r="O195">
        <v>1002080.083786689</v>
      </c>
      <c r="P195">
        <v>947667.56293136557</v>
      </c>
      <c r="Q195">
        <v>688294.59410618735</v>
      </c>
      <c r="R195">
        <v>664442.87292359397</v>
      </c>
      <c r="S195">
        <v>598631.07230821555</v>
      </c>
      <c r="T195">
        <v>573442.13956627622</v>
      </c>
      <c r="U195">
        <v>552089.09110448044</v>
      </c>
      <c r="V195">
        <v>436716.71246389399</v>
      </c>
      <c r="W195">
        <v>416597.26331952278</v>
      </c>
      <c r="X195">
        <v>212409.7682163686</v>
      </c>
      <c r="Y195">
        <v>296615.65823359508</v>
      </c>
      <c r="Z195">
        <v>172268.01675769</v>
      </c>
      <c r="AB195" s="20">
        <f t="shared" ref="AB195:AB258" si="13">NPV(0.068,C195:X195)</f>
        <v>27547661.655075923</v>
      </c>
      <c r="AC195" s="5">
        <f t="shared" ref="AC195:AC258" si="14">_xlfn.RANK.AVG(AB195,$AB$2:$AB$311)</f>
        <v>272</v>
      </c>
      <c r="AD195" s="6">
        <f t="shared" si="12"/>
        <v>-1.1473529803246458</v>
      </c>
      <c r="AE195" s="6">
        <f t="shared" ref="AE195:AE258" si="15">IF(AB195&gt;=PERCENTILE($AB$2:$AB$311,0.9),1,0)*AB195</f>
        <v>0</v>
      </c>
      <c r="AF195" s="6"/>
    </row>
    <row r="196" spans="1:32" x14ac:dyDescent="0.25">
      <c r="A196" s="1">
        <v>195</v>
      </c>
      <c r="B196">
        <v>5415347.814558845</v>
      </c>
      <c r="C196">
        <v>5565150.1571478611</v>
      </c>
      <c r="D196">
        <v>4993832.4062979948</v>
      </c>
      <c r="E196">
        <v>2990013.7546349661</v>
      </c>
      <c r="F196">
        <v>2986241.1316954112</v>
      </c>
      <c r="G196">
        <v>2675904.2790306201</v>
      </c>
      <c r="H196">
        <v>2367152.7138862419</v>
      </c>
      <c r="I196">
        <v>1447853.5261604369</v>
      </c>
      <c r="J196">
        <v>1447908.10783011</v>
      </c>
      <c r="K196">
        <v>1406287.605531472</v>
      </c>
      <c r="L196">
        <v>1396879.485608886</v>
      </c>
      <c r="M196">
        <v>1323284.355958699</v>
      </c>
      <c r="N196">
        <v>1137266.602218983</v>
      </c>
      <c r="O196">
        <v>1045406.682317036</v>
      </c>
      <c r="P196">
        <v>952705.44933883566</v>
      </c>
      <c r="Q196">
        <v>719921.06448586378</v>
      </c>
      <c r="R196">
        <v>723076.29220765317</v>
      </c>
      <c r="S196">
        <v>664573.80648866575</v>
      </c>
      <c r="T196">
        <v>643050.37144215661</v>
      </c>
      <c r="U196">
        <v>728712.42760958266</v>
      </c>
      <c r="V196">
        <v>712149.14193151821</v>
      </c>
      <c r="W196">
        <v>762307.3840893642</v>
      </c>
      <c r="X196">
        <v>467187.97298139217</v>
      </c>
      <c r="Y196">
        <v>483227.8370662161</v>
      </c>
      <c r="Z196">
        <v>224592.9232768736</v>
      </c>
      <c r="AB196" s="20">
        <f t="shared" si="13"/>
        <v>24747918.123465683</v>
      </c>
      <c r="AC196" s="5">
        <f t="shared" si="14"/>
        <v>292</v>
      </c>
      <c r="AD196" s="6">
        <f t="shared" si="12"/>
        <v>-1.5454799431704134</v>
      </c>
      <c r="AE196" s="6">
        <f t="shared" si="15"/>
        <v>0</v>
      </c>
      <c r="AF196" s="6"/>
    </row>
    <row r="197" spans="1:32" x14ac:dyDescent="0.25">
      <c r="A197" s="1">
        <v>196</v>
      </c>
      <c r="B197">
        <v>6487058.1002724729</v>
      </c>
      <c r="C197">
        <v>6780984.2342499048</v>
      </c>
      <c r="D197">
        <v>6020011.3430133779</v>
      </c>
      <c r="E197">
        <v>4140932.4578882311</v>
      </c>
      <c r="F197">
        <v>4194633.1399774225</v>
      </c>
      <c r="G197">
        <v>3823275.3068617489</v>
      </c>
      <c r="H197">
        <v>3462280.0611014478</v>
      </c>
      <c r="I197">
        <v>2509273.6672514081</v>
      </c>
      <c r="J197">
        <v>2561340.6848905031</v>
      </c>
      <c r="K197">
        <v>2430772.206966063</v>
      </c>
      <c r="L197">
        <v>2329607.4201966752</v>
      </c>
      <c r="M197">
        <v>2200202.2343824012</v>
      </c>
      <c r="N197">
        <v>1919817.3942647011</v>
      </c>
      <c r="O197">
        <v>1827757.0990837121</v>
      </c>
      <c r="P197">
        <v>1749517.4153826381</v>
      </c>
      <c r="Q197">
        <v>1309265.186113171</v>
      </c>
      <c r="R197">
        <v>1245152.1824531141</v>
      </c>
      <c r="S197">
        <v>1150699.540819485</v>
      </c>
      <c r="T197">
        <v>1137703.5356484</v>
      </c>
      <c r="U197">
        <v>1261650.961567515</v>
      </c>
      <c r="V197">
        <v>1375804.8252178689</v>
      </c>
      <c r="W197">
        <v>1295204.9784134571</v>
      </c>
      <c r="X197">
        <v>992379.66709179198</v>
      </c>
      <c r="Y197">
        <v>1006416.124071017</v>
      </c>
      <c r="Z197">
        <v>467708.51463237812</v>
      </c>
      <c r="AB197" s="20">
        <f t="shared" si="13"/>
        <v>35331376.17729497</v>
      </c>
      <c r="AC197" s="5">
        <f t="shared" si="14"/>
        <v>163</v>
      </c>
      <c r="AD197" s="6">
        <f t="shared" si="12"/>
        <v>-4.0499231971750815E-2</v>
      </c>
      <c r="AE197" s="6">
        <f t="shared" si="15"/>
        <v>0</v>
      </c>
      <c r="AF197" s="6"/>
    </row>
    <row r="198" spans="1:32" x14ac:dyDescent="0.25">
      <c r="A198" s="1">
        <v>197</v>
      </c>
      <c r="B198">
        <v>6777842.0407329146</v>
      </c>
      <c r="C198">
        <v>6849676.7728905566</v>
      </c>
      <c r="D198">
        <v>6198610.9848091863</v>
      </c>
      <c r="E198">
        <v>4313585.2099340484</v>
      </c>
      <c r="F198">
        <v>4497321.3634434287</v>
      </c>
      <c r="G198">
        <v>4236479.4599963631</v>
      </c>
      <c r="H198">
        <v>3948160.1917592208</v>
      </c>
      <c r="I198">
        <v>2687766.6449865312</v>
      </c>
      <c r="J198">
        <v>2653250.7821457312</v>
      </c>
      <c r="K198">
        <v>2474114.30975855</v>
      </c>
      <c r="L198">
        <v>2369001.3338900111</v>
      </c>
      <c r="M198">
        <v>2214295.6747613</v>
      </c>
      <c r="N198">
        <v>1597974.714034935</v>
      </c>
      <c r="O198">
        <v>1475285.338168096</v>
      </c>
      <c r="P198">
        <v>1403023.798667921</v>
      </c>
      <c r="Q198">
        <v>1072563.478843862</v>
      </c>
      <c r="R198">
        <v>1030270.007046944</v>
      </c>
      <c r="S198">
        <v>861438.60651637462</v>
      </c>
      <c r="T198">
        <v>867171.32487535046</v>
      </c>
      <c r="U198">
        <v>870044.21674699266</v>
      </c>
      <c r="V198">
        <v>861970.32286859129</v>
      </c>
      <c r="W198">
        <v>760074.07463201345</v>
      </c>
      <c r="X198">
        <v>383401.77233990328</v>
      </c>
      <c r="Y198">
        <v>403905.61173973052</v>
      </c>
      <c r="Z198">
        <v>249827.42251535531</v>
      </c>
      <c r="AB198" s="20">
        <f t="shared" si="13"/>
        <v>35467391.004557371</v>
      </c>
      <c r="AC198" s="5">
        <f t="shared" si="14"/>
        <v>159</v>
      </c>
      <c r="AD198" s="6">
        <f t="shared" si="12"/>
        <v>-2.1157756772832416E-2</v>
      </c>
      <c r="AE198" s="6">
        <f t="shared" si="15"/>
        <v>0</v>
      </c>
      <c r="AF198" s="6"/>
    </row>
    <row r="199" spans="1:32" x14ac:dyDescent="0.25">
      <c r="A199" s="1">
        <v>198</v>
      </c>
      <c r="B199">
        <v>6449811.92221402</v>
      </c>
      <c r="C199">
        <v>6732100.5364110768</v>
      </c>
      <c r="D199">
        <v>6170226.0026648883</v>
      </c>
      <c r="E199">
        <v>4266478.726583926</v>
      </c>
      <c r="F199">
        <v>4584287.7462289492</v>
      </c>
      <c r="G199">
        <v>4378334.8046892742</v>
      </c>
      <c r="H199">
        <v>4044494.7259421619</v>
      </c>
      <c r="I199">
        <v>2775470.1308312472</v>
      </c>
      <c r="J199">
        <v>2761267.564575321</v>
      </c>
      <c r="K199">
        <v>2656733.5159951248</v>
      </c>
      <c r="L199">
        <v>2548970.6355950888</v>
      </c>
      <c r="M199">
        <v>2419375.5828806781</v>
      </c>
      <c r="N199">
        <v>1804119.8240433589</v>
      </c>
      <c r="O199">
        <v>1725058.154259457</v>
      </c>
      <c r="P199">
        <v>1705879.8839652489</v>
      </c>
      <c r="Q199">
        <v>1327470.469934514</v>
      </c>
      <c r="R199">
        <v>1299469.978787584</v>
      </c>
      <c r="S199">
        <v>1191523.563749233</v>
      </c>
      <c r="T199">
        <v>1167773.0298067229</v>
      </c>
      <c r="U199">
        <v>1192834.938335228</v>
      </c>
      <c r="V199">
        <v>1247961.201624729</v>
      </c>
      <c r="W199">
        <v>1136722.899702563</v>
      </c>
      <c r="X199">
        <v>733341.58505619084</v>
      </c>
      <c r="Y199">
        <v>759277.57182868244</v>
      </c>
      <c r="Z199">
        <v>366077.85521246592</v>
      </c>
      <c r="AB199" s="20">
        <f t="shared" si="13"/>
        <v>37022605.343555205</v>
      </c>
      <c r="AC199" s="5">
        <f t="shared" si="14"/>
        <v>129</v>
      </c>
      <c r="AD199" s="6">
        <f t="shared" si="12"/>
        <v>0.19999562901721735</v>
      </c>
      <c r="AE199" s="6">
        <f t="shared" si="15"/>
        <v>0</v>
      </c>
      <c r="AF199" s="6"/>
    </row>
    <row r="200" spans="1:32" x14ac:dyDescent="0.25">
      <c r="A200" s="1">
        <v>199</v>
      </c>
      <c r="B200">
        <v>7266030.3763190936</v>
      </c>
      <c r="C200">
        <v>7478476.3976276517</v>
      </c>
      <c r="D200">
        <v>6825675.6845556777</v>
      </c>
      <c r="E200">
        <v>5191639.0156806586</v>
      </c>
      <c r="F200">
        <v>5553533.3372075297</v>
      </c>
      <c r="G200">
        <v>5392832.3736968553</v>
      </c>
      <c r="H200">
        <v>5067053.974882232</v>
      </c>
      <c r="I200">
        <v>3727359.4818172292</v>
      </c>
      <c r="J200">
        <v>3702517.3068638588</v>
      </c>
      <c r="K200">
        <v>3564430.7233022628</v>
      </c>
      <c r="L200">
        <v>3572617.1229761052</v>
      </c>
      <c r="M200">
        <v>3464249.2100578598</v>
      </c>
      <c r="N200">
        <v>2609278.3363133632</v>
      </c>
      <c r="O200">
        <v>2493014.6703085238</v>
      </c>
      <c r="P200">
        <v>2441433.436529235</v>
      </c>
      <c r="Q200">
        <v>1944790.8879978459</v>
      </c>
      <c r="R200">
        <v>1911920.455813973</v>
      </c>
      <c r="S200">
        <v>1784373.357833303</v>
      </c>
      <c r="T200">
        <v>1844597.458216751</v>
      </c>
      <c r="U200">
        <v>1975975.891965135</v>
      </c>
      <c r="V200">
        <v>2151441.400660051</v>
      </c>
      <c r="W200">
        <v>2055436.241762931</v>
      </c>
      <c r="X200">
        <v>1532801.2985536051</v>
      </c>
      <c r="Y200">
        <v>1545968.7215421081</v>
      </c>
      <c r="Z200">
        <v>1049267.784840154</v>
      </c>
      <c r="AB200" s="20">
        <f t="shared" si="13"/>
        <v>46630712.992753215</v>
      </c>
      <c r="AC200" s="5">
        <f t="shared" si="14"/>
        <v>21</v>
      </c>
      <c r="AD200" s="6">
        <f t="shared" si="12"/>
        <v>1.566280316840158</v>
      </c>
      <c r="AE200" s="6">
        <f t="shared" si="15"/>
        <v>46630712.992753215</v>
      </c>
      <c r="AF200" s="6"/>
    </row>
    <row r="201" spans="1:32" x14ac:dyDescent="0.25">
      <c r="A201" s="1">
        <v>200</v>
      </c>
      <c r="B201">
        <v>7077117.6087318603</v>
      </c>
      <c r="C201">
        <v>7149007.0054233056</v>
      </c>
      <c r="D201">
        <v>6357313.6178021617</v>
      </c>
      <c r="E201">
        <v>4485746.4873317592</v>
      </c>
      <c r="F201">
        <v>4550935.7327048937</v>
      </c>
      <c r="G201">
        <v>4193929.1560096</v>
      </c>
      <c r="H201">
        <v>3794923.1321060848</v>
      </c>
      <c r="I201">
        <v>2573498.4838488912</v>
      </c>
      <c r="J201">
        <v>2530680.2740830202</v>
      </c>
      <c r="K201">
        <v>2404367.6044752928</v>
      </c>
      <c r="L201">
        <v>2261265.1086986698</v>
      </c>
      <c r="M201">
        <v>2108720.8030918948</v>
      </c>
      <c r="N201">
        <v>1596900.733848531</v>
      </c>
      <c r="O201">
        <v>1503932.4430883841</v>
      </c>
      <c r="P201">
        <v>1414183.286320593</v>
      </c>
      <c r="Q201">
        <v>1087635.771626567</v>
      </c>
      <c r="R201">
        <v>1002279.844896018</v>
      </c>
      <c r="S201">
        <v>805907.45712650463</v>
      </c>
      <c r="T201">
        <v>785864.67778458563</v>
      </c>
      <c r="U201">
        <v>809323.67189391819</v>
      </c>
      <c r="V201">
        <v>874846.15396604012</v>
      </c>
      <c r="W201">
        <v>839897.91602968541</v>
      </c>
      <c r="X201">
        <v>475298.39113705949</v>
      </c>
      <c r="Y201">
        <v>478281.78347239981</v>
      </c>
      <c r="Z201">
        <v>266096.94723503449</v>
      </c>
      <c r="AB201" s="20">
        <f t="shared" si="13"/>
        <v>35642033.392453991</v>
      </c>
      <c r="AC201" s="5">
        <f t="shared" si="14"/>
        <v>154</v>
      </c>
      <c r="AD201" s="6">
        <f t="shared" si="12"/>
        <v>3.6766049079406862E-3</v>
      </c>
      <c r="AE201" s="6">
        <f t="shared" si="15"/>
        <v>0</v>
      </c>
      <c r="AF201" s="6"/>
    </row>
    <row r="202" spans="1:32" x14ac:dyDescent="0.25">
      <c r="A202" s="1">
        <v>201</v>
      </c>
      <c r="B202">
        <v>6780230.4137340281</v>
      </c>
      <c r="C202">
        <v>6976814.1348371673</v>
      </c>
      <c r="D202">
        <v>6181657.5253972989</v>
      </c>
      <c r="E202">
        <v>4307545.3123770747</v>
      </c>
      <c r="F202">
        <v>4365913.4329556711</v>
      </c>
      <c r="G202">
        <v>4051060.3404379212</v>
      </c>
      <c r="H202">
        <v>3750291.2448667842</v>
      </c>
      <c r="I202">
        <v>2726024.4492274071</v>
      </c>
      <c r="J202">
        <v>2732766.1459918241</v>
      </c>
      <c r="K202">
        <v>2533426.826087554</v>
      </c>
      <c r="L202">
        <v>2428880.0927689578</v>
      </c>
      <c r="M202">
        <v>2272573.8636802319</v>
      </c>
      <c r="N202">
        <v>1967593.2488969909</v>
      </c>
      <c r="O202">
        <v>1856459.636711929</v>
      </c>
      <c r="P202">
        <v>1769280.8644286401</v>
      </c>
      <c r="Q202">
        <v>1363234.318773038</v>
      </c>
      <c r="R202">
        <v>1285563.5431099781</v>
      </c>
      <c r="S202">
        <v>1138400.068190974</v>
      </c>
      <c r="T202">
        <v>1160963.213640528</v>
      </c>
      <c r="U202">
        <v>1264359.714136262</v>
      </c>
      <c r="V202">
        <v>1351893.0520172899</v>
      </c>
      <c r="W202">
        <v>1225906.2352157549</v>
      </c>
      <c r="X202">
        <v>894079.40582163841</v>
      </c>
      <c r="Y202">
        <v>940440.23916758783</v>
      </c>
      <c r="Z202">
        <v>479513.26996909961</v>
      </c>
      <c r="AB202" s="20">
        <f t="shared" si="13"/>
        <v>36697150.158231258</v>
      </c>
      <c r="AC202" s="5">
        <f t="shared" si="14"/>
        <v>135</v>
      </c>
      <c r="AD202" s="6">
        <f t="shared" si="12"/>
        <v>0.15371550263688882</v>
      </c>
      <c r="AE202" s="6">
        <f t="shared" si="15"/>
        <v>0</v>
      </c>
      <c r="AF202" s="6"/>
    </row>
    <row r="203" spans="1:32" x14ac:dyDescent="0.25">
      <c r="A203" s="1">
        <v>202</v>
      </c>
      <c r="B203">
        <v>6432170.2209337847</v>
      </c>
      <c r="C203">
        <v>6532225.6603230499</v>
      </c>
      <c r="D203">
        <v>5778849.3852971932</v>
      </c>
      <c r="E203">
        <v>3840064.4437193689</v>
      </c>
      <c r="F203">
        <v>3926799.347068355</v>
      </c>
      <c r="G203">
        <v>3543520.9536669608</v>
      </c>
      <c r="H203">
        <v>3090002.4332386008</v>
      </c>
      <c r="I203">
        <v>2152437.42444218</v>
      </c>
      <c r="J203">
        <v>2138443.9724239628</v>
      </c>
      <c r="K203">
        <v>1934930.5285195401</v>
      </c>
      <c r="L203">
        <v>1867497.9041127111</v>
      </c>
      <c r="M203">
        <v>1687362.358203192</v>
      </c>
      <c r="N203">
        <v>1385897.3872031339</v>
      </c>
      <c r="O203">
        <v>1323448.0912982549</v>
      </c>
      <c r="P203">
        <v>1251692.68219826</v>
      </c>
      <c r="Q203">
        <v>900406.28889340186</v>
      </c>
      <c r="R203">
        <v>882824.81898092933</v>
      </c>
      <c r="S203">
        <v>793213.33663268597</v>
      </c>
      <c r="T203">
        <v>774306.93533203634</v>
      </c>
      <c r="U203">
        <v>775905.2811986896</v>
      </c>
      <c r="V203">
        <v>805391.73468805384</v>
      </c>
      <c r="W203">
        <v>734608.27293069125</v>
      </c>
      <c r="X203">
        <v>426151.04162150092</v>
      </c>
      <c r="Y203">
        <v>439455.17601560347</v>
      </c>
      <c r="Z203">
        <v>221492.0578078923</v>
      </c>
      <c r="AB203" s="20">
        <f t="shared" si="13"/>
        <v>31016496.962367978</v>
      </c>
      <c r="AC203" s="5">
        <f t="shared" si="14"/>
        <v>227</v>
      </c>
      <c r="AD203" s="6">
        <f t="shared" si="12"/>
        <v>-0.65408034663092152</v>
      </c>
      <c r="AE203" s="6">
        <f t="shared" si="15"/>
        <v>0</v>
      </c>
      <c r="AF203" s="6"/>
    </row>
    <row r="204" spans="1:32" x14ac:dyDescent="0.25">
      <c r="A204" s="1">
        <v>203</v>
      </c>
      <c r="B204">
        <v>6775281.0396664273</v>
      </c>
      <c r="C204">
        <v>6993778.7807886023</v>
      </c>
      <c r="D204">
        <v>6243731.1355887633</v>
      </c>
      <c r="E204">
        <v>4492788.2085209452</v>
      </c>
      <c r="F204">
        <v>4487114.5276102778</v>
      </c>
      <c r="G204">
        <v>4001267.7929285541</v>
      </c>
      <c r="H204">
        <v>3381113.9736822559</v>
      </c>
      <c r="I204">
        <v>2459472.0842684829</v>
      </c>
      <c r="J204">
        <v>2545596.0591853061</v>
      </c>
      <c r="K204">
        <v>2412082.620749203</v>
      </c>
      <c r="L204">
        <v>2393466.0614577439</v>
      </c>
      <c r="M204">
        <v>2250060.7226965539</v>
      </c>
      <c r="N204">
        <v>2066328.060368554</v>
      </c>
      <c r="O204">
        <v>1937594.5518534931</v>
      </c>
      <c r="P204">
        <v>1853287.520194025</v>
      </c>
      <c r="Q204">
        <v>1392796.4884247079</v>
      </c>
      <c r="R204">
        <v>1355131.7532030661</v>
      </c>
      <c r="S204">
        <v>1315936.2413226219</v>
      </c>
      <c r="T204">
        <v>1390140.052082184</v>
      </c>
      <c r="U204">
        <v>1402643.8518217059</v>
      </c>
      <c r="V204">
        <v>1623854.2385168211</v>
      </c>
      <c r="W204">
        <v>1500015.9223719069</v>
      </c>
      <c r="X204">
        <v>1174091.261188539</v>
      </c>
      <c r="Y204">
        <v>1228342.0064169071</v>
      </c>
      <c r="Z204">
        <v>694468.73160859686</v>
      </c>
      <c r="AB204" s="20">
        <f t="shared" si="13"/>
        <v>36876437.234800585</v>
      </c>
      <c r="AC204" s="5">
        <f t="shared" si="14"/>
        <v>132</v>
      </c>
      <c r="AD204" s="6">
        <f t="shared" si="12"/>
        <v>0.17921034474158321</v>
      </c>
      <c r="AE204" s="6">
        <f t="shared" si="15"/>
        <v>0</v>
      </c>
      <c r="AF204" s="6"/>
    </row>
    <row r="205" spans="1:32" x14ac:dyDescent="0.25">
      <c r="A205" s="1">
        <v>204</v>
      </c>
      <c r="B205">
        <v>6566222.3938415237</v>
      </c>
      <c r="C205">
        <v>6664187.4737942908</v>
      </c>
      <c r="D205">
        <v>5879972.7196568158</v>
      </c>
      <c r="E205">
        <v>3827255.8185749268</v>
      </c>
      <c r="F205">
        <v>3790279.2510882542</v>
      </c>
      <c r="G205">
        <v>3414000.6873473418</v>
      </c>
      <c r="H205">
        <v>3189681.415751019</v>
      </c>
      <c r="I205">
        <v>2102631.2054380798</v>
      </c>
      <c r="J205">
        <v>2113870.557976034</v>
      </c>
      <c r="K205">
        <v>1967216.5603415801</v>
      </c>
      <c r="L205">
        <v>1854811.7266911869</v>
      </c>
      <c r="M205">
        <v>1692143.801041425</v>
      </c>
      <c r="N205">
        <v>1364616.4476463411</v>
      </c>
      <c r="O205">
        <v>1249911.4581275459</v>
      </c>
      <c r="P205">
        <v>1219274.835343028</v>
      </c>
      <c r="Q205">
        <v>905414.20763283689</v>
      </c>
      <c r="R205">
        <v>877204.97226782097</v>
      </c>
      <c r="S205">
        <v>723383.69551192736</v>
      </c>
      <c r="T205">
        <v>677478.3192677336</v>
      </c>
      <c r="U205">
        <v>664963.28857595904</v>
      </c>
      <c r="V205">
        <v>623530.60058318404</v>
      </c>
      <c r="W205">
        <v>531377.09691649489</v>
      </c>
      <c r="X205">
        <v>219836.97933607691</v>
      </c>
      <c r="Y205">
        <v>243841.18129811299</v>
      </c>
      <c r="Z205">
        <v>128351.41583691179</v>
      </c>
      <c r="AB205" s="20">
        <f t="shared" si="13"/>
        <v>30768356.532921091</v>
      </c>
      <c r="AC205" s="5">
        <f t="shared" si="14"/>
        <v>230</v>
      </c>
      <c r="AD205" s="6">
        <f t="shared" si="12"/>
        <v>-0.68936621993307901</v>
      </c>
      <c r="AE205" s="6">
        <f t="shared" si="15"/>
        <v>0</v>
      </c>
      <c r="AF205" s="6"/>
    </row>
    <row r="206" spans="1:32" x14ac:dyDescent="0.25">
      <c r="A206" s="1">
        <v>205</v>
      </c>
      <c r="B206">
        <v>5327743.2011223622</v>
      </c>
      <c r="C206">
        <v>5398196.8103704685</v>
      </c>
      <c r="D206">
        <v>4744188.3847733922</v>
      </c>
      <c r="E206">
        <v>2580530.6002856609</v>
      </c>
      <c r="F206">
        <v>2578406.9031132809</v>
      </c>
      <c r="G206">
        <v>2266627.7391828629</v>
      </c>
      <c r="H206">
        <v>1960246.5803282149</v>
      </c>
      <c r="I206">
        <v>1146790.6943408069</v>
      </c>
      <c r="J206">
        <v>1114978.2487336551</v>
      </c>
      <c r="K206">
        <v>951754.29529085802</v>
      </c>
      <c r="L206">
        <v>897640.26877212292</v>
      </c>
      <c r="M206">
        <v>783408.07933718804</v>
      </c>
      <c r="N206">
        <v>650076.3806272595</v>
      </c>
      <c r="O206">
        <v>611935.91079442971</v>
      </c>
      <c r="P206">
        <v>554881.28679709695</v>
      </c>
      <c r="Q206">
        <v>376893.05043517129</v>
      </c>
      <c r="R206">
        <v>336662.09179361019</v>
      </c>
      <c r="S206">
        <v>299651.00875011092</v>
      </c>
      <c r="T206">
        <v>326064.06278210873</v>
      </c>
      <c r="U206">
        <v>314536.04416042141</v>
      </c>
      <c r="V206">
        <v>317403.93864245259</v>
      </c>
      <c r="W206">
        <v>190953.234873154</v>
      </c>
      <c r="X206">
        <v>122271.1180231355</v>
      </c>
      <c r="Y206">
        <v>129637.07489137151</v>
      </c>
      <c r="Z206">
        <v>132202.40550211319</v>
      </c>
      <c r="AB206" s="20">
        <f t="shared" si="13"/>
        <v>20503764.187554847</v>
      </c>
      <c r="AC206" s="5">
        <f t="shared" si="14"/>
        <v>307</v>
      </c>
      <c r="AD206" s="6">
        <f t="shared" si="12"/>
        <v>-2.1490038364401212</v>
      </c>
      <c r="AE206" s="6">
        <f t="shared" si="15"/>
        <v>0</v>
      </c>
      <c r="AF206" s="6"/>
    </row>
    <row r="207" spans="1:32" x14ac:dyDescent="0.25">
      <c r="A207" s="1">
        <v>206</v>
      </c>
      <c r="B207">
        <v>6184888.4853459988</v>
      </c>
      <c r="C207">
        <v>6383577.5501062926</v>
      </c>
      <c r="D207">
        <v>5515213.4655364724</v>
      </c>
      <c r="E207">
        <v>3522941.036225908</v>
      </c>
      <c r="F207">
        <v>3476165.7501200289</v>
      </c>
      <c r="G207">
        <v>3046426.472323617</v>
      </c>
      <c r="H207">
        <v>2530982.9462372549</v>
      </c>
      <c r="I207">
        <v>1669345.985983677</v>
      </c>
      <c r="J207">
        <v>1688376.400710511</v>
      </c>
      <c r="K207">
        <v>1540242.2598953571</v>
      </c>
      <c r="L207">
        <v>1457906.872160153</v>
      </c>
      <c r="M207">
        <v>1317014.2691780729</v>
      </c>
      <c r="N207">
        <v>1125957.307359715</v>
      </c>
      <c r="O207">
        <v>1026371.5698185239</v>
      </c>
      <c r="P207">
        <v>991242.53255832882</v>
      </c>
      <c r="Q207">
        <v>696806.00895428564</v>
      </c>
      <c r="R207">
        <v>631037.87401281297</v>
      </c>
      <c r="S207">
        <v>596519.22764412407</v>
      </c>
      <c r="T207">
        <v>537145.12945426907</v>
      </c>
      <c r="U207">
        <v>491108.06864943338</v>
      </c>
      <c r="V207">
        <v>525941.15357475379</v>
      </c>
      <c r="W207">
        <v>441129.64647147543</v>
      </c>
      <c r="X207">
        <v>289353.28207315231</v>
      </c>
      <c r="Y207">
        <v>290414.89071457239</v>
      </c>
      <c r="Z207">
        <v>145062.01613928669</v>
      </c>
      <c r="AB207" s="20">
        <f t="shared" si="13"/>
        <v>27213118.51386743</v>
      </c>
      <c r="AC207" s="5">
        <f t="shared" si="14"/>
        <v>278</v>
      </c>
      <c r="AD207" s="6">
        <f t="shared" si="12"/>
        <v>-1.194925425174127</v>
      </c>
      <c r="AE207" s="6">
        <f t="shared" si="15"/>
        <v>0</v>
      </c>
      <c r="AF207" s="6"/>
    </row>
    <row r="208" spans="1:32" x14ac:dyDescent="0.25">
      <c r="A208" s="1">
        <v>207</v>
      </c>
      <c r="B208">
        <v>6609075.4432693683</v>
      </c>
      <c r="C208">
        <v>6678942.7751707043</v>
      </c>
      <c r="D208">
        <v>5909473.6292272247</v>
      </c>
      <c r="E208">
        <v>4021560.7477225731</v>
      </c>
      <c r="F208">
        <v>4048164.2790310839</v>
      </c>
      <c r="G208">
        <v>3598249.954662791</v>
      </c>
      <c r="H208">
        <v>3149819.08358526</v>
      </c>
      <c r="I208">
        <v>2094245.584883204</v>
      </c>
      <c r="J208">
        <v>2115423.4661619291</v>
      </c>
      <c r="K208">
        <v>1984380.5992334399</v>
      </c>
      <c r="L208">
        <v>1838511.5097602601</v>
      </c>
      <c r="M208">
        <v>1676047.7487385981</v>
      </c>
      <c r="N208">
        <v>1322103.989336713</v>
      </c>
      <c r="O208">
        <v>1191616.097961471</v>
      </c>
      <c r="P208">
        <v>1176466.188159459</v>
      </c>
      <c r="Q208">
        <v>896385.48302483722</v>
      </c>
      <c r="R208">
        <v>842984.95012537972</v>
      </c>
      <c r="S208">
        <v>788419.52222940396</v>
      </c>
      <c r="T208">
        <v>764953.86127402214</v>
      </c>
      <c r="U208">
        <v>735815.27996846987</v>
      </c>
      <c r="V208">
        <v>817353.40413711872</v>
      </c>
      <c r="W208">
        <v>627741.72370633017</v>
      </c>
      <c r="X208">
        <v>375708.39792124368</v>
      </c>
      <c r="Y208">
        <v>372767.12882104173</v>
      </c>
      <c r="Z208">
        <v>197525.81304675009</v>
      </c>
      <c r="AB208" s="20">
        <f t="shared" si="13"/>
        <v>31365111.554162726</v>
      </c>
      <c r="AC208" s="5">
        <f t="shared" si="14"/>
        <v>219</v>
      </c>
      <c r="AD208" s="6">
        <f t="shared" si="12"/>
        <v>-0.60450692425564601</v>
      </c>
      <c r="AE208" s="6">
        <f t="shared" si="15"/>
        <v>0</v>
      </c>
      <c r="AF208" s="6"/>
    </row>
    <row r="209" spans="1:32" x14ac:dyDescent="0.25">
      <c r="A209" s="1">
        <v>208</v>
      </c>
      <c r="B209">
        <v>5894413.2162081543</v>
      </c>
      <c r="C209">
        <v>6049325.9304338023</v>
      </c>
      <c r="D209">
        <v>5408810.2996618347</v>
      </c>
      <c r="E209">
        <v>3457575.733436726</v>
      </c>
      <c r="F209">
        <v>3475656.3063192181</v>
      </c>
      <c r="G209">
        <v>3070381.541081924</v>
      </c>
      <c r="H209">
        <v>2684194.725420401</v>
      </c>
      <c r="I209">
        <v>1769976.1037132989</v>
      </c>
      <c r="J209">
        <v>1781415.809483489</v>
      </c>
      <c r="K209">
        <v>1688447.379850124</v>
      </c>
      <c r="L209">
        <v>1628383.249138691</v>
      </c>
      <c r="M209">
        <v>1552771.3549410801</v>
      </c>
      <c r="N209">
        <v>1376516.7191120731</v>
      </c>
      <c r="O209">
        <v>1196531.705042175</v>
      </c>
      <c r="P209">
        <v>1169376.586226485</v>
      </c>
      <c r="Q209">
        <v>831608.75297507399</v>
      </c>
      <c r="R209">
        <v>796448.38496788184</v>
      </c>
      <c r="S209">
        <v>762047.56673068635</v>
      </c>
      <c r="T209">
        <v>745644.42895111185</v>
      </c>
      <c r="U209">
        <v>746520.01488516084</v>
      </c>
      <c r="V209">
        <v>894140.38780152577</v>
      </c>
      <c r="W209">
        <v>761167.59910311515</v>
      </c>
      <c r="X209">
        <v>618931.29194286838</v>
      </c>
      <c r="Y209">
        <v>617404.58151809766</v>
      </c>
      <c r="Z209">
        <v>234975.2959226316</v>
      </c>
      <c r="AB209" s="20">
        <f t="shared" si="13"/>
        <v>28089158.477206115</v>
      </c>
      <c r="AC209" s="5">
        <f t="shared" si="14"/>
        <v>262</v>
      </c>
      <c r="AD209" s="6">
        <f t="shared" si="12"/>
        <v>-1.070351468310673</v>
      </c>
      <c r="AE209" s="6">
        <f t="shared" si="15"/>
        <v>0</v>
      </c>
      <c r="AF209" s="6"/>
    </row>
    <row r="210" spans="1:32" x14ac:dyDescent="0.25">
      <c r="A210" s="1">
        <v>209</v>
      </c>
      <c r="B210">
        <v>7774794.2211410236</v>
      </c>
      <c r="C210">
        <v>7893249.7188595254</v>
      </c>
      <c r="D210">
        <v>7188179.3793729153</v>
      </c>
      <c r="E210">
        <v>5333891.2768156296</v>
      </c>
      <c r="F210">
        <v>5440009.0181319667</v>
      </c>
      <c r="G210">
        <v>5126168.958125351</v>
      </c>
      <c r="H210">
        <v>4679435.887363038</v>
      </c>
      <c r="I210">
        <v>3270462.411485286</v>
      </c>
      <c r="J210">
        <v>3180374.4434977998</v>
      </c>
      <c r="K210">
        <v>2920570.5820682119</v>
      </c>
      <c r="L210">
        <v>2809902.7032662272</v>
      </c>
      <c r="M210">
        <v>2576791.8832507948</v>
      </c>
      <c r="N210">
        <v>1913683.982676985</v>
      </c>
      <c r="O210">
        <v>1740230.997744302</v>
      </c>
      <c r="P210">
        <v>1651512.5833140309</v>
      </c>
      <c r="Q210">
        <v>1208139.2862080061</v>
      </c>
      <c r="R210">
        <v>1146308.9306424209</v>
      </c>
      <c r="S210">
        <v>971607.28967403225</v>
      </c>
      <c r="T210">
        <v>927871.19791567454</v>
      </c>
      <c r="U210">
        <v>932322.06158898282</v>
      </c>
      <c r="V210">
        <v>919154.18286536704</v>
      </c>
      <c r="W210">
        <v>795306.18132546498</v>
      </c>
      <c r="X210">
        <v>430954.85167752352</v>
      </c>
      <c r="Y210">
        <v>427503.41085168399</v>
      </c>
      <c r="Z210">
        <v>294432.64876279118</v>
      </c>
      <c r="AB210" s="20">
        <f t="shared" si="13"/>
        <v>41891278.294628784</v>
      </c>
      <c r="AC210" s="5">
        <f t="shared" si="14"/>
        <v>57</v>
      </c>
      <c r="AD210" s="6">
        <f t="shared" si="12"/>
        <v>0.89232689194023451</v>
      </c>
      <c r="AE210" s="6">
        <f t="shared" si="15"/>
        <v>0</v>
      </c>
      <c r="AF210" s="6"/>
    </row>
    <row r="211" spans="1:32" x14ac:dyDescent="0.25">
      <c r="A211" s="1">
        <v>210</v>
      </c>
      <c r="B211">
        <v>6364154.6558966134</v>
      </c>
      <c r="C211">
        <v>6477814.9511828227</v>
      </c>
      <c r="D211">
        <v>5844714.8162656222</v>
      </c>
      <c r="E211">
        <v>3928716.3449145211</v>
      </c>
      <c r="F211">
        <v>4003232.2844305192</v>
      </c>
      <c r="G211">
        <v>3657162.779292976</v>
      </c>
      <c r="H211">
        <v>3560885.4682660308</v>
      </c>
      <c r="I211">
        <v>2406836.2177394079</v>
      </c>
      <c r="J211">
        <v>2461576.5920866351</v>
      </c>
      <c r="K211">
        <v>2275192.9667418762</v>
      </c>
      <c r="L211">
        <v>2225508.483855519</v>
      </c>
      <c r="M211">
        <v>2089417.793727133</v>
      </c>
      <c r="N211">
        <v>1611364.9006618459</v>
      </c>
      <c r="O211">
        <v>1496013.151714569</v>
      </c>
      <c r="P211">
        <v>1435333.664844692</v>
      </c>
      <c r="Q211">
        <v>1008087.912845592</v>
      </c>
      <c r="R211">
        <v>937277.31319913035</v>
      </c>
      <c r="S211">
        <v>750133.80388595129</v>
      </c>
      <c r="T211">
        <v>743308.74083774909</v>
      </c>
      <c r="U211">
        <v>817609.82048868714</v>
      </c>
      <c r="V211">
        <v>860191.88685001398</v>
      </c>
      <c r="W211">
        <v>765771.53443141701</v>
      </c>
      <c r="X211">
        <v>445211.78482315468</v>
      </c>
      <c r="Y211">
        <v>488768.54971068178</v>
      </c>
      <c r="Z211">
        <v>229308.08750035049</v>
      </c>
      <c r="AB211" s="20">
        <f t="shared" si="13"/>
        <v>32797378.900786255</v>
      </c>
      <c r="AC211" s="5">
        <f t="shared" si="14"/>
        <v>204</v>
      </c>
      <c r="AD211" s="6">
        <f t="shared" si="12"/>
        <v>-0.40083675152149045</v>
      </c>
      <c r="AE211" s="6">
        <f t="shared" si="15"/>
        <v>0</v>
      </c>
      <c r="AF211" s="6"/>
    </row>
    <row r="212" spans="1:32" x14ac:dyDescent="0.25">
      <c r="A212" s="1">
        <v>211</v>
      </c>
      <c r="B212">
        <v>6534731.7411149666</v>
      </c>
      <c r="C212">
        <v>6780605.5852933694</v>
      </c>
      <c r="D212">
        <v>6106129.9605504964</v>
      </c>
      <c r="E212">
        <v>4270559.4277524808</v>
      </c>
      <c r="F212">
        <v>4413176.0409912243</v>
      </c>
      <c r="G212">
        <v>4105017.096245579</v>
      </c>
      <c r="H212">
        <v>3671016.2504861909</v>
      </c>
      <c r="I212">
        <v>2628412.9798521521</v>
      </c>
      <c r="J212">
        <v>2736285.6804959532</v>
      </c>
      <c r="K212">
        <v>2599595.5007384252</v>
      </c>
      <c r="L212">
        <v>2549840.878483898</v>
      </c>
      <c r="M212">
        <v>2511000.7427397911</v>
      </c>
      <c r="N212">
        <v>2256465.2711220351</v>
      </c>
      <c r="O212">
        <v>2070808.357094971</v>
      </c>
      <c r="P212">
        <v>2044729.4255383471</v>
      </c>
      <c r="Q212">
        <v>1487471.75589924</v>
      </c>
      <c r="R212">
        <v>1506004.191483387</v>
      </c>
      <c r="S212">
        <v>1430857.272125334</v>
      </c>
      <c r="T212">
        <v>1401605.527276885</v>
      </c>
      <c r="U212">
        <v>1366672.707062505</v>
      </c>
      <c r="V212">
        <v>1612526.5358598691</v>
      </c>
      <c r="W212">
        <v>1521298.80896986</v>
      </c>
      <c r="X212">
        <v>1247624.1703871309</v>
      </c>
      <c r="Y212">
        <v>1261442.221045329</v>
      </c>
      <c r="Z212">
        <v>733647.73024115199</v>
      </c>
      <c r="AB212" s="20">
        <f t="shared" si="13"/>
        <v>37474991.386987969</v>
      </c>
      <c r="AC212" s="5">
        <f t="shared" si="14"/>
        <v>117</v>
      </c>
      <c r="AD212" s="6">
        <f t="shared" si="12"/>
        <v>0.26432547904534248</v>
      </c>
      <c r="AE212" s="6">
        <f t="shared" si="15"/>
        <v>0</v>
      </c>
      <c r="AF212" s="6"/>
    </row>
    <row r="213" spans="1:32" x14ac:dyDescent="0.25">
      <c r="A213" s="1">
        <v>212</v>
      </c>
      <c r="B213">
        <v>6681578.990807632</v>
      </c>
      <c r="C213">
        <v>6818570.9447938632</v>
      </c>
      <c r="D213">
        <v>6030827.285536482</v>
      </c>
      <c r="E213">
        <v>4220084.852801675</v>
      </c>
      <c r="F213">
        <v>4214690.1998293567</v>
      </c>
      <c r="G213">
        <v>3846423.1358087859</v>
      </c>
      <c r="H213">
        <v>3340035.2940170961</v>
      </c>
      <c r="I213">
        <v>2383754.1655754349</v>
      </c>
      <c r="J213">
        <v>2456064.1272316752</v>
      </c>
      <c r="K213">
        <v>2351568.2278304151</v>
      </c>
      <c r="L213">
        <v>2336213.0902147498</v>
      </c>
      <c r="M213">
        <v>2212271.876607026</v>
      </c>
      <c r="N213">
        <v>2095661.062490395</v>
      </c>
      <c r="O213">
        <v>1978814.0862494779</v>
      </c>
      <c r="P213">
        <v>1934539.713731061</v>
      </c>
      <c r="Q213">
        <v>1466037.229741862</v>
      </c>
      <c r="R213">
        <v>1411889.6496254129</v>
      </c>
      <c r="S213">
        <v>1337815.418416847</v>
      </c>
      <c r="T213">
        <v>1327190.962718799</v>
      </c>
      <c r="U213">
        <v>1396687.558805607</v>
      </c>
      <c r="V213">
        <v>1536932.923664273</v>
      </c>
      <c r="W213">
        <v>1435764.8652318539</v>
      </c>
      <c r="X213">
        <v>1252246.4587667789</v>
      </c>
      <c r="Y213">
        <v>1367914.5893901519</v>
      </c>
      <c r="Z213">
        <v>882605.66203958925</v>
      </c>
      <c r="AB213" s="20">
        <f t="shared" si="13"/>
        <v>35846641.042993397</v>
      </c>
      <c r="AC213" s="5">
        <f t="shared" si="14"/>
        <v>150</v>
      </c>
      <c r="AD213" s="6">
        <f t="shared" si="12"/>
        <v>3.2772063675698293E-2</v>
      </c>
      <c r="AE213" s="6">
        <f t="shared" si="15"/>
        <v>0</v>
      </c>
      <c r="AF213" s="6"/>
    </row>
    <row r="214" spans="1:32" x14ac:dyDescent="0.25">
      <c r="A214" s="1">
        <v>213</v>
      </c>
      <c r="B214">
        <v>7254164.4573035203</v>
      </c>
      <c r="C214">
        <v>7414920.6905016676</v>
      </c>
      <c r="D214">
        <v>6748085.3192390613</v>
      </c>
      <c r="E214">
        <v>4977188.2561848583</v>
      </c>
      <c r="F214">
        <v>5095953.0023094043</v>
      </c>
      <c r="G214">
        <v>4701687.726643784</v>
      </c>
      <c r="H214">
        <v>4460135.0309550948</v>
      </c>
      <c r="I214">
        <v>3139705.0149044571</v>
      </c>
      <c r="J214">
        <v>3271415.541150603</v>
      </c>
      <c r="K214">
        <v>3061616.8452154552</v>
      </c>
      <c r="L214">
        <v>2944326.220593886</v>
      </c>
      <c r="M214">
        <v>2882984.0215981212</v>
      </c>
      <c r="N214">
        <v>2370225.976773968</v>
      </c>
      <c r="O214">
        <v>2244092.6024340671</v>
      </c>
      <c r="P214">
        <v>2216455.606549629</v>
      </c>
      <c r="Q214">
        <v>1745497.4612434299</v>
      </c>
      <c r="R214">
        <v>1709934.895465638</v>
      </c>
      <c r="S214">
        <v>1611291.6874564351</v>
      </c>
      <c r="T214">
        <v>1574848.7174687921</v>
      </c>
      <c r="U214">
        <v>1753862.9763714101</v>
      </c>
      <c r="V214">
        <v>1950399.7833965891</v>
      </c>
      <c r="W214">
        <v>1814622.2335497111</v>
      </c>
      <c r="X214">
        <v>1435615.235050916</v>
      </c>
      <c r="Y214">
        <v>1435556.4966024179</v>
      </c>
      <c r="Z214">
        <v>951951.65789888822</v>
      </c>
      <c r="AB214" s="20">
        <f t="shared" si="13"/>
        <v>42769335.972455218</v>
      </c>
      <c r="AC214" s="5">
        <f t="shared" si="14"/>
        <v>51</v>
      </c>
      <c r="AD214" s="6">
        <f t="shared" si="12"/>
        <v>1.0171877702776835</v>
      </c>
      <c r="AE214" s="6">
        <f t="shared" si="15"/>
        <v>0</v>
      </c>
      <c r="AF214" s="6"/>
    </row>
    <row r="215" spans="1:32" x14ac:dyDescent="0.25">
      <c r="A215" s="1">
        <v>214</v>
      </c>
      <c r="B215">
        <v>7314242.5935145523</v>
      </c>
      <c r="C215">
        <v>7556912.1200912427</v>
      </c>
      <c r="D215">
        <v>7118603.5289021106</v>
      </c>
      <c r="E215">
        <v>5242751.4626582358</v>
      </c>
      <c r="F215">
        <v>5591221.4488423299</v>
      </c>
      <c r="G215">
        <v>5250923.5695916452</v>
      </c>
      <c r="H215">
        <v>5225110.2618616736</v>
      </c>
      <c r="I215">
        <v>3593157.0813521398</v>
      </c>
      <c r="J215">
        <v>3577713.179861743</v>
      </c>
      <c r="K215">
        <v>3324794.7057801732</v>
      </c>
      <c r="L215">
        <v>3226440.7611779752</v>
      </c>
      <c r="M215">
        <v>3057365.6425730102</v>
      </c>
      <c r="N215">
        <v>2150274.9208117258</v>
      </c>
      <c r="O215">
        <v>1978953.534439591</v>
      </c>
      <c r="P215">
        <v>1915738.3047017879</v>
      </c>
      <c r="Q215">
        <v>1509124.0950596051</v>
      </c>
      <c r="R215">
        <v>1421921.7292977211</v>
      </c>
      <c r="S215">
        <v>1211969.6326568569</v>
      </c>
      <c r="T215">
        <v>1125539.273654897</v>
      </c>
      <c r="U215">
        <v>1125349.570679083</v>
      </c>
      <c r="V215">
        <v>1228757.741077191</v>
      </c>
      <c r="W215">
        <v>1105812.696458979</v>
      </c>
      <c r="X215">
        <v>610211.12368206203</v>
      </c>
      <c r="Y215">
        <v>620517.98084168695</v>
      </c>
      <c r="Z215">
        <v>333020.83825710177</v>
      </c>
      <c r="AB215" s="20">
        <f t="shared" si="13"/>
        <v>44045101.110535145</v>
      </c>
      <c r="AC215" s="5">
        <f t="shared" si="14"/>
        <v>37</v>
      </c>
      <c r="AD215" s="6">
        <f t="shared" si="12"/>
        <v>1.1986031370759953</v>
      </c>
      <c r="AE215" s="6">
        <f t="shared" si="15"/>
        <v>0</v>
      </c>
      <c r="AF215" s="6"/>
    </row>
    <row r="216" spans="1:32" x14ac:dyDescent="0.25">
      <c r="A216" s="1">
        <v>215</v>
      </c>
      <c r="B216">
        <v>6651191.4895755434</v>
      </c>
      <c r="C216">
        <v>6718106.2478430644</v>
      </c>
      <c r="D216">
        <v>5913461.6798098236</v>
      </c>
      <c r="E216">
        <v>4008124.1846379172</v>
      </c>
      <c r="F216">
        <v>4061756.580392872</v>
      </c>
      <c r="G216">
        <v>3575619.9564941581</v>
      </c>
      <c r="H216">
        <v>3147414.11029064</v>
      </c>
      <c r="I216">
        <v>2007732.4830870819</v>
      </c>
      <c r="J216">
        <v>1976047.3442784839</v>
      </c>
      <c r="K216">
        <v>1773806.2004410829</v>
      </c>
      <c r="L216">
        <v>1646081.4612193559</v>
      </c>
      <c r="M216">
        <v>1523746.5258728601</v>
      </c>
      <c r="N216">
        <v>1106707.173284777</v>
      </c>
      <c r="O216">
        <v>970102.2587111108</v>
      </c>
      <c r="P216">
        <v>878573.04608477664</v>
      </c>
      <c r="Q216">
        <v>656760.54534091277</v>
      </c>
      <c r="R216">
        <v>613852.77171220409</v>
      </c>
      <c r="S216">
        <v>491524.9105434735</v>
      </c>
      <c r="T216">
        <v>441795.46116219292</v>
      </c>
      <c r="U216">
        <v>403198.34291890822</v>
      </c>
      <c r="V216">
        <v>361624.32415909308</v>
      </c>
      <c r="W216">
        <v>268666.96745318832</v>
      </c>
      <c r="X216">
        <v>113065.3884982467</v>
      </c>
      <c r="Y216">
        <v>131772.75264339271</v>
      </c>
      <c r="Z216">
        <v>133331.28129583129</v>
      </c>
      <c r="AB216" s="20">
        <f t="shared" si="13"/>
        <v>29914521.835341174</v>
      </c>
      <c r="AC216" s="5">
        <f t="shared" si="14"/>
        <v>236</v>
      </c>
      <c r="AD216" s="6">
        <f t="shared" si="12"/>
        <v>-0.8107825607806699</v>
      </c>
      <c r="AE216" s="6">
        <f t="shared" si="15"/>
        <v>0</v>
      </c>
      <c r="AF216" s="6"/>
    </row>
    <row r="217" spans="1:32" x14ac:dyDescent="0.25">
      <c r="A217" s="1">
        <v>216</v>
      </c>
      <c r="B217">
        <v>6230639.418484373</v>
      </c>
      <c r="C217">
        <v>6472217.4041030034</v>
      </c>
      <c r="D217">
        <v>5857555.6191375442</v>
      </c>
      <c r="E217">
        <v>4061669.517224689</v>
      </c>
      <c r="F217">
        <v>4230800.8379212189</v>
      </c>
      <c r="G217">
        <v>3978468.955526351</v>
      </c>
      <c r="H217">
        <v>3733666.252709772</v>
      </c>
      <c r="I217">
        <v>2699666.6901966878</v>
      </c>
      <c r="J217">
        <v>2763826.9638031931</v>
      </c>
      <c r="K217">
        <v>2596290.2738282448</v>
      </c>
      <c r="L217">
        <v>2518422.3699744102</v>
      </c>
      <c r="M217">
        <v>2473510.7888713698</v>
      </c>
      <c r="N217">
        <v>2029260.6802054909</v>
      </c>
      <c r="O217">
        <v>1901180.4259962719</v>
      </c>
      <c r="P217">
        <v>1787974.0505756249</v>
      </c>
      <c r="Q217">
        <v>1382690.559682833</v>
      </c>
      <c r="R217">
        <v>1279019.553426554</v>
      </c>
      <c r="S217">
        <v>1195747.3722838031</v>
      </c>
      <c r="T217">
        <v>1163589.42366171</v>
      </c>
      <c r="U217">
        <v>1279734.7001939029</v>
      </c>
      <c r="V217">
        <v>1424316.216304563</v>
      </c>
      <c r="W217">
        <v>1299160.833916388</v>
      </c>
      <c r="X217">
        <v>881215.03077673819</v>
      </c>
      <c r="Y217">
        <v>883314.29430351162</v>
      </c>
      <c r="Z217">
        <v>465509.36224929639</v>
      </c>
      <c r="AB217" s="20">
        <f t="shared" si="13"/>
        <v>35869905.182294637</v>
      </c>
      <c r="AC217" s="5">
        <f t="shared" si="14"/>
        <v>149</v>
      </c>
      <c r="AD217" s="6">
        <f t="shared" si="12"/>
        <v>3.608025280754236E-2</v>
      </c>
      <c r="AE217" s="6">
        <f t="shared" si="15"/>
        <v>0</v>
      </c>
      <c r="AF217" s="6"/>
    </row>
    <row r="218" spans="1:32" x14ac:dyDescent="0.25">
      <c r="A218" s="1">
        <v>217</v>
      </c>
      <c r="B218">
        <v>6454511.2326225284</v>
      </c>
      <c r="C218">
        <v>6497925.6628725994</v>
      </c>
      <c r="D218">
        <v>5676540.87861891</v>
      </c>
      <c r="E218">
        <v>3720623.641678073</v>
      </c>
      <c r="F218">
        <v>3673825.8753015492</v>
      </c>
      <c r="G218">
        <v>3250182.3639831762</v>
      </c>
      <c r="H218">
        <v>2834538.5181814982</v>
      </c>
      <c r="I218">
        <v>1892064.420274646</v>
      </c>
      <c r="J218">
        <v>1932312.132743794</v>
      </c>
      <c r="K218">
        <v>1805255.44022183</v>
      </c>
      <c r="L218">
        <v>1726813.026532593</v>
      </c>
      <c r="M218">
        <v>1636211.134214774</v>
      </c>
      <c r="N218">
        <v>1375393.9792384389</v>
      </c>
      <c r="O218">
        <v>1255431.102663487</v>
      </c>
      <c r="P218">
        <v>1236309.1766625149</v>
      </c>
      <c r="Q218">
        <v>969467.69968497753</v>
      </c>
      <c r="R218">
        <v>965568.45687465742</v>
      </c>
      <c r="S218">
        <v>897280.27751238714</v>
      </c>
      <c r="T218">
        <v>850481.01505072252</v>
      </c>
      <c r="U218">
        <v>926503.56155305717</v>
      </c>
      <c r="V218">
        <v>1043755.217641312</v>
      </c>
      <c r="W218">
        <v>932478.3287731274</v>
      </c>
      <c r="X218">
        <v>663084.11961254722</v>
      </c>
      <c r="Y218">
        <v>706510.89444692375</v>
      </c>
      <c r="Z218">
        <v>315940.0508129035</v>
      </c>
      <c r="AB218" s="20">
        <f t="shared" si="13"/>
        <v>30048116.6698584</v>
      </c>
      <c r="AC218" s="5">
        <f t="shared" si="14"/>
        <v>235</v>
      </c>
      <c r="AD218" s="6">
        <f t="shared" si="12"/>
        <v>-0.79178521151716941</v>
      </c>
      <c r="AE218" s="6">
        <f t="shared" si="15"/>
        <v>0</v>
      </c>
      <c r="AF218" s="6"/>
    </row>
    <row r="219" spans="1:32" x14ac:dyDescent="0.25">
      <c r="A219" s="1">
        <v>218</v>
      </c>
      <c r="B219">
        <v>7228265.2795603927</v>
      </c>
      <c r="C219">
        <v>7471632.1090437919</v>
      </c>
      <c r="D219">
        <v>6689385.8358205697</v>
      </c>
      <c r="E219">
        <v>4824092.9636012549</v>
      </c>
      <c r="F219">
        <v>4992993.3955156039</v>
      </c>
      <c r="G219">
        <v>4592403.8053877857</v>
      </c>
      <c r="H219">
        <v>4345322.3897643853</v>
      </c>
      <c r="I219">
        <v>3171583.1697016419</v>
      </c>
      <c r="J219">
        <v>3141193.7845985368</v>
      </c>
      <c r="K219">
        <v>2852229.2497760179</v>
      </c>
      <c r="L219">
        <v>2707184.1824219092</v>
      </c>
      <c r="M219">
        <v>2574889.8958741669</v>
      </c>
      <c r="N219">
        <v>1935598.785063308</v>
      </c>
      <c r="O219">
        <v>1788243.2960889421</v>
      </c>
      <c r="P219">
        <v>1750294.430013638</v>
      </c>
      <c r="Q219">
        <v>1357521.9803563759</v>
      </c>
      <c r="R219">
        <v>1256009.8491582731</v>
      </c>
      <c r="S219">
        <v>1099781.3497330509</v>
      </c>
      <c r="T219">
        <v>1040004.071485572</v>
      </c>
      <c r="U219">
        <v>1018246.796221128</v>
      </c>
      <c r="V219">
        <v>1100280.3940743359</v>
      </c>
      <c r="W219">
        <v>942131.28826356656</v>
      </c>
      <c r="X219">
        <v>498105.71629880869</v>
      </c>
      <c r="Y219">
        <v>536046.88153606129</v>
      </c>
      <c r="Z219">
        <v>260817.1555356787</v>
      </c>
      <c r="AB219" s="20">
        <f t="shared" si="13"/>
        <v>39876120.9122051</v>
      </c>
      <c r="AC219" s="5">
        <f t="shared" si="14"/>
        <v>80</v>
      </c>
      <c r="AD219" s="6">
        <f t="shared" si="12"/>
        <v>0.60576904145771482</v>
      </c>
      <c r="AE219" s="6">
        <f t="shared" si="15"/>
        <v>0</v>
      </c>
      <c r="AF219" s="6"/>
    </row>
    <row r="220" spans="1:32" x14ac:dyDescent="0.25">
      <c r="A220" s="1">
        <v>219</v>
      </c>
      <c r="B220">
        <v>6852662.3959624544</v>
      </c>
      <c r="C220">
        <v>7093657.0510228071</v>
      </c>
      <c r="D220">
        <v>6318409.4410282448</v>
      </c>
      <c r="E220">
        <v>4536757.1514796438</v>
      </c>
      <c r="F220">
        <v>4791610.4300379418</v>
      </c>
      <c r="G220">
        <v>4472422.0362869641</v>
      </c>
      <c r="H220">
        <v>3898872.2864230471</v>
      </c>
      <c r="I220">
        <v>2939153.4087654692</v>
      </c>
      <c r="J220">
        <v>2978234.9795960849</v>
      </c>
      <c r="K220">
        <v>2747298.1661912892</v>
      </c>
      <c r="L220">
        <v>2657008.2966765459</v>
      </c>
      <c r="M220">
        <v>2502165.0509713278</v>
      </c>
      <c r="N220">
        <v>1891396.562879639</v>
      </c>
      <c r="O220">
        <v>1789410.0436020859</v>
      </c>
      <c r="P220">
        <v>1685429.713053551</v>
      </c>
      <c r="Q220">
        <v>1334235.6832701941</v>
      </c>
      <c r="R220">
        <v>1302322.848395339</v>
      </c>
      <c r="S220">
        <v>1111255.336532003</v>
      </c>
      <c r="T220">
        <v>1122764.634476051</v>
      </c>
      <c r="U220">
        <v>1146650.288860494</v>
      </c>
      <c r="V220">
        <v>1283047.552078427</v>
      </c>
      <c r="W220">
        <v>1151454.7279297819</v>
      </c>
      <c r="X220">
        <v>757460.4696239616</v>
      </c>
      <c r="Y220">
        <v>797687.63607471727</v>
      </c>
      <c r="Z220">
        <v>427377.34221468773</v>
      </c>
      <c r="AB220" s="20">
        <f t="shared" si="13"/>
        <v>38247445.320974462</v>
      </c>
      <c r="AC220" s="5">
        <f t="shared" si="14"/>
        <v>108</v>
      </c>
      <c r="AD220" s="6">
        <f t="shared" si="12"/>
        <v>0.37416937553232982</v>
      </c>
      <c r="AE220" s="6">
        <f t="shared" si="15"/>
        <v>0</v>
      </c>
      <c r="AF220" s="6"/>
    </row>
    <row r="221" spans="1:32" x14ac:dyDescent="0.25">
      <c r="A221" s="1">
        <v>220</v>
      </c>
      <c r="B221">
        <v>7186493.4884285033</v>
      </c>
      <c r="C221">
        <v>7402106.5943072364</v>
      </c>
      <c r="D221">
        <v>6642010.5805813614</v>
      </c>
      <c r="E221">
        <v>4918129.9660639167</v>
      </c>
      <c r="F221">
        <v>5060145.5861393232</v>
      </c>
      <c r="G221">
        <v>4715431.9049833994</v>
      </c>
      <c r="H221">
        <v>4196909.7167420061</v>
      </c>
      <c r="I221">
        <v>3217610.4723322908</v>
      </c>
      <c r="J221">
        <v>3360128.1428265139</v>
      </c>
      <c r="K221">
        <v>3229856.9385415441</v>
      </c>
      <c r="L221">
        <v>3250353.1757685789</v>
      </c>
      <c r="M221">
        <v>3257274.1586027541</v>
      </c>
      <c r="N221">
        <v>2968495.6004776289</v>
      </c>
      <c r="O221">
        <v>2809918.871087749</v>
      </c>
      <c r="P221">
        <v>2689839.665329345</v>
      </c>
      <c r="Q221">
        <v>2122660.303244595</v>
      </c>
      <c r="R221">
        <v>2125916.4176917742</v>
      </c>
      <c r="S221">
        <v>2021034.23793152</v>
      </c>
      <c r="T221">
        <v>2051789.1624458029</v>
      </c>
      <c r="U221">
        <v>2391235.3083560658</v>
      </c>
      <c r="V221">
        <v>2708402.2792266891</v>
      </c>
      <c r="W221">
        <v>2622970.5267581162</v>
      </c>
      <c r="X221">
        <v>2268201.1077477378</v>
      </c>
      <c r="Y221">
        <v>2328606.064027525</v>
      </c>
      <c r="Z221">
        <v>1680510.2103833051</v>
      </c>
      <c r="AB221" s="20">
        <f t="shared" si="13"/>
        <v>45006683.395823456</v>
      </c>
      <c r="AC221" s="5">
        <f t="shared" si="14"/>
        <v>31</v>
      </c>
      <c r="AD221" s="6">
        <f t="shared" si="12"/>
        <v>1.3353413170006212</v>
      </c>
      <c r="AE221" s="6">
        <f t="shared" si="15"/>
        <v>45006683.395823456</v>
      </c>
      <c r="AF221" s="6"/>
    </row>
    <row r="222" spans="1:32" x14ac:dyDescent="0.25">
      <c r="A222" s="1">
        <v>221</v>
      </c>
      <c r="B222">
        <v>6791395.6204591971</v>
      </c>
      <c r="C222">
        <v>6765530.1967257299</v>
      </c>
      <c r="D222">
        <v>6128087.9294575611</v>
      </c>
      <c r="E222">
        <v>4171938.5637312089</v>
      </c>
      <c r="F222">
        <v>4200447.8856783314</v>
      </c>
      <c r="G222">
        <v>3788367.9095632299</v>
      </c>
      <c r="H222">
        <v>3505082.1890536821</v>
      </c>
      <c r="I222">
        <v>2279952.0427464331</v>
      </c>
      <c r="J222">
        <v>2320952.45013136</v>
      </c>
      <c r="K222">
        <v>2109668.7762258612</v>
      </c>
      <c r="L222">
        <v>1962798.945379796</v>
      </c>
      <c r="M222">
        <v>1750869.9233373911</v>
      </c>
      <c r="N222">
        <v>1406979.801162712</v>
      </c>
      <c r="O222">
        <v>1273924.103916225</v>
      </c>
      <c r="P222">
        <v>1255183.666888037</v>
      </c>
      <c r="Q222">
        <v>936564.92822748015</v>
      </c>
      <c r="R222">
        <v>857263.11047082755</v>
      </c>
      <c r="S222">
        <v>665868.06528857187</v>
      </c>
      <c r="T222">
        <v>613639.93203568459</v>
      </c>
      <c r="U222">
        <v>667582.20161088253</v>
      </c>
      <c r="V222">
        <v>749761.39857470384</v>
      </c>
      <c r="W222">
        <v>602386.26554879325</v>
      </c>
      <c r="X222">
        <v>319289.85470392829</v>
      </c>
      <c r="Y222">
        <v>310778.52255178778</v>
      </c>
      <c r="Z222">
        <v>142529.24043299991</v>
      </c>
      <c r="AB222" s="20">
        <f t="shared" si="13"/>
        <v>32644292.272542227</v>
      </c>
      <c r="AC222" s="5">
        <f t="shared" si="14"/>
        <v>208</v>
      </c>
      <c r="AD222" s="6">
        <f t="shared" si="12"/>
        <v>-0.42260585775103154</v>
      </c>
      <c r="AE222" s="6">
        <f t="shared" si="15"/>
        <v>0</v>
      </c>
      <c r="AF222" s="6"/>
    </row>
    <row r="223" spans="1:32" x14ac:dyDescent="0.25">
      <c r="A223" s="1">
        <v>222</v>
      </c>
      <c r="B223">
        <v>6315926.8499343898</v>
      </c>
      <c r="C223">
        <v>6506600.2344950736</v>
      </c>
      <c r="D223">
        <v>5782018.4353141412</v>
      </c>
      <c r="E223">
        <v>3741706.4536077222</v>
      </c>
      <c r="F223">
        <v>3713820.2032270478</v>
      </c>
      <c r="G223">
        <v>3305937.9089735379</v>
      </c>
      <c r="H223">
        <v>3042223.1691750991</v>
      </c>
      <c r="I223">
        <v>1918435.9909736961</v>
      </c>
      <c r="J223">
        <v>1937480.1170822219</v>
      </c>
      <c r="K223">
        <v>1765816.960466655</v>
      </c>
      <c r="L223">
        <v>1692755.5205741471</v>
      </c>
      <c r="M223">
        <v>1617782.7795461321</v>
      </c>
      <c r="N223">
        <v>1220439.232524056</v>
      </c>
      <c r="O223">
        <v>1123666.932086722</v>
      </c>
      <c r="P223">
        <v>1093392.664033646</v>
      </c>
      <c r="Q223">
        <v>800048.96805469994</v>
      </c>
      <c r="R223">
        <v>733138.16853731161</v>
      </c>
      <c r="S223">
        <v>528883.97620989883</v>
      </c>
      <c r="T223">
        <v>511685.67779825872</v>
      </c>
      <c r="U223">
        <v>482133.52720627061</v>
      </c>
      <c r="V223">
        <v>500701.73490902851</v>
      </c>
      <c r="W223">
        <v>397973.88001891412</v>
      </c>
      <c r="X223">
        <v>132704.51612083879</v>
      </c>
      <c r="Y223">
        <v>167337.8219428313</v>
      </c>
      <c r="Z223">
        <v>106920.96352289359</v>
      </c>
      <c r="AB223" s="20">
        <f t="shared" si="13"/>
        <v>29264500.546042506</v>
      </c>
      <c r="AC223" s="5">
        <f t="shared" si="14"/>
        <v>243</v>
      </c>
      <c r="AD223" s="6">
        <f t="shared" si="12"/>
        <v>-0.90321638508340107</v>
      </c>
      <c r="AE223" s="6">
        <f t="shared" si="15"/>
        <v>0</v>
      </c>
      <c r="AF223" s="6"/>
    </row>
    <row r="224" spans="1:32" x14ac:dyDescent="0.25">
      <c r="A224" s="1">
        <v>223</v>
      </c>
      <c r="B224">
        <v>5736937.3649300793</v>
      </c>
      <c r="C224">
        <v>5793371.7196254302</v>
      </c>
      <c r="D224">
        <v>5114991.9316452229</v>
      </c>
      <c r="E224">
        <v>3091335.149018269</v>
      </c>
      <c r="F224">
        <v>3203465.3724575969</v>
      </c>
      <c r="G224">
        <v>2758387.194752092</v>
      </c>
      <c r="H224">
        <v>2449892.5922386479</v>
      </c>
      <c r="I224">
        <v>1484795.5957455609</v>
      </c>
      <c r="J224">
        <v>1464087.726499001</v>
      </c>
      <c r="K224">
        <v>1241069.6603841139</v>
      </c>
      <c r="L224">
        <v>1166736.7118373711</v>
      </c>
      <c r="M224">
        <v>1069897.079872149</v>
      </c>
      <c r="N224">
        <v>828609.29851524695</v>
      </c>
      <c r="O224">
        <v>693671.98278918443</v>
      </c>
      <c r="P224">
        <v>674739.54373927088</v>
      </c>
      <c r="Q224">
        <v>450947.16747388459</v>
      </c>
      <c r="R224">
        <v>413355.81088217592</v>
      </c>
      <c r="S224">
        <v>349621.13973255252</v>
      </c>
      <c r="T224">
        <v>320002.19627911359</v>
      </c>
      <c r="U224">
        <v>304125.93198708049</v>
      </c>
      <c r="V224">
        <v>293353.84372211492</v>
      </c>
      <c r="W224">
        <v>202963.79688682259</v>
      </c>
      <c r="X224">
        <v>144083.357492265</v>
      </c>
      <c r="Y224">
        <v>151504.97626609509</v>
      </c>
      <c r="Z224">
        <v>144734.77546655919</v>
      </c>
      <c r="AB224" s="20">
        <f t="shared" si="13"/>
        <v>23871461.029821925</v>
      </c>
      <c r="AC224" s="5">
        <f t="shared" si="14"/>
        <v>295</v>
      </c>
      <c r="AD224" s="6">
        <f t="shared" si="12"/>
        <v>-1.6701132164746753</v>
      </c>
      <c r="AE224" s="6">
        <f t="shared" si="15"/>
        <v>0</v>
      </c>
      <c r="AF224" s="6"/>
    </row>
    <row r="225" spans="1:32" x14ac:dyDescent="0.25">
      <c r="A225" s="1">
        <v>224</v>
      </c>
      <c r="B225">
        <v>5732960.0868786294</v>
      </c>
      <c r="C225">
        <v>6022324.6480934378</v>
      </c>
      <c r="D225">
        <v>5317584.825337653</v>
      </c>
      <c r="E225">
        <v>3343956.583945374</v>
      </c>
      <c r="F225">
        <v>3342244.221776762</v>
      </c>
      <c r="G225">
        <v>2954525.94429895</v>
      </c>
      <c r="H225">
        <v>2710333.398676943</v>
      </c>
      <c r="I225">
        <v>1846039.0973674301</v>
      </c>
      <c r="J225">
        <v>1882089.81245629</v>
      </c>
      <c r="K225">
        <v>1620869.3470682411</v>
      </c>
      <c r="L225">
        <v>1570642.9850316851</v>
      </c>
      <c r="M225">
        <v>1474467.572233238</v>
      </c>
      <c r="N225">
        <v>1165620.895047493</v>
      </c>
      <c r="O225">
        <v>1026501.697760099</v>
      </c>
      <c r="P225">
        <v>923841.54402071761</v>
      </c>
      <c r="Q225">
        <v>721524.02788236318</v>
      </c>
      <c r="R225">
        <v>671334.83175625431</v>
      </c>
      <c r="S225">
        <v>588486.93604721164</v>
      </c>
      <c r="T225">
        <v>534662.0804164625</v>
      </c>
      <c r="U225">
        <v>510339.05268318229</v>
      </c>
      <c r="V225">
        <v>551624.47732580954</v>
      </c>
      <c r="W225">
        <v>452767.99617845222</v>
      </c>
      <c r="X225">
        <v>221758.85523220041</v>
      </c>
      <c r="Y225">
        <v>214279.95254667031</v>
      </c>
      <c r="Z225">
        <v>161917.4425819848</v>
      </c>
      <c r="AB225" s="20">
        <f t="shared" si="13"/>
        <v>26922293.252397992</v>
      </c>
      <c r="AC225" s="5">
        <f t="shared" si="14"/>
        <v>280</v>
      </c>
      <c r="AD225" s="6">
        <f t="shared" si="12"/>
        <v>-1.2362811339240143</v>
      </c>
      <c r="AE225" s="6">
        <f t="shared" si="15"/>
        <v>0</v>
      </c>
      <c r="AF225" s="6"/>
    </row>
    <row r="226" spans="1:32" x14ac:dyDescent="0.25">
      <c r="A226" s="1">
        <v>225</v>
      </c>
      <c r="B226">
        <v>6832352.3705684748</v>
      </c>
      <c r="C226">
        <v>7143700.068718588</v>
      </c>
      <c r="D226">
        <v>6502122.6327367555</v>
      </c>
      <c r="E226">
        <v>4693406.7532259682</v>
      </c>
      <c r="F226">
        <v>4980033.0061843256</v>
      </c>
      <c r="G226">
        <v>4594061.8097881833</v>
      </c>
      <c r="H226">
        <v>4198556.5958711645</v>
      </c>
      <c r="I226">
        <v>2934910.9785283529</v>
      </c>
      <c r="J226">
        <v>3042113.9262563689</v>
      </c>
      <c r="K226">
        <v>2817482.0187806189</v>
      </c>
      <c r="L226">
        <v>2672359.3691156828</v>
      </c>
      <c r="M226">
        <v>2530747.7337641749</v>
      </c>
      <c r="N226">
        <v>1893480.8893046039</v>
      </c>
      <c r="O226">
        <v>1770961.992174614</v>
      </c>
      <c r="P226">
        <v>1726620.4923841939</v>
      </c>
      <c r="Q226">
        <v>1269227.698865755</v>
      </c>
      <c r="R226">
        <v>1207036.782988661</v>
      </c>
      <c r="S226">
        <v>1071769.937290136</v>
      </c>
      <c r="T226">
        <v>1034714.566646962</v>
      </c>
      <c r="U226">
        <v>1050968.779824483</v>
      </c>
      <c r="V226">
        <v>1132116.6375854809</v>
      </c>
      <c r="W226">
        <v>983827.45055879524</v>
      </c>
      <c r="X226">
        <v>554308.52517731371</v>
      </c>
      <c r="Y226">
        <v>586069.28264736151</v>
      </c>
      <c r="Z226">
        <v>268690.64037250017</v>
      </c>
      <c r="AB226" s="20">
        <f t="shared" si="13"/>
        <v>38868344.625834346</v>
      </c>
      <c r="AC226" s="5">
        <f t="shared" si="14"/>
        <v>99</v>
      </c>
      <c r="AD226" s="6">
        <f t="shared" si="12"/>
        <v>0.46246201794259434</v>
      </c>
      <c r="AE226" s="6">
        <f t="shared" si="15"/>
        <v>0</v>
      </c>
      <c r="AF226" s="6"/>
    </row>
    <row r="227" spans="1:32" x14ac:dyDescent="0.25">
      <c r="A227" s="1">
        <v>226</v>
      </c>
      <c r="B227">
        <v>6344090.7016631234</v>
      </c>
      <c r="C227">
        <v>6500086.4557616934</v>
      </c>
      <c r="D227">
        <v>5709439.1473682746</v>
      </c>
      <c r="E227">
        <v>3609845.262181235</v>
      </c>
      <c r="F227">
        <v>3567012.1008997178</v>
      </c>
      <c r="G227">
        <v>3096405.6723707439</v>
      </c>
      <c r="H227">
        <v>2764175.439767905</v>
      </c>
      <c r="I227">
        <v>1799625.4814930719</v>
      </c>
      <c r="J227">
        <v>1790198.117675819</v>
      </c>
      <c r="K227">
        <v>1584796.909085942</v>
      </c>
      <c r="L227">
        <v>1519597.6316359059</v>
      </c>
      <c r="M227">
        <v>1408726.9101510891</v>
      </c>
      <c r="N227">
        <v>1079643.045019004</v>
      </c>
      <c r="O227">
        <v>955812.16322345461</v>
      </c>
      <c r="P227">
        <v>929114.51190089562</v>
      </c>
      <c r="Q227">
        <v>705313.72395021096</v>
      </c>
      <c r="R227">
        <v>670100.81470272434</v>
      </c>
      <c r="S227">
        <v>602256.04391725094</v>
      </c>
      <c r="T227">
        <v>533412.83021473885</v>
      </c>
      <c r="U227">
        <v>574376.28888087708</v>
      </c>
      <c r="V227">
        <v>634129.72565076675</v>
      </c>
      <c r="W227">
        <v>512832.8865701899</v>
      </c>
      <c r="X227">
        <v>246405.88719188579</v>
      </c>
      <c r="Y227">
        <v>246241.9215676793</v>
      </c>
      <c r="Z227">
        <v>123133.3629210145</v>
      </c>
      <c r="AB227" s="20">
        <f t="shared" si="13"/>
        <v>28072762.13517499</v>
      </c>
      <c r="AC227" s="5">
        <f t="shared" si="14"/>
        <v>263</v>
      </c>
      <c r="AD227" s="6">
        <f t="shared" si="12"/>
        <v>-1.072683048250382</v>
      </c>
      <c r="AE227" s="6">
        <f t="shared" si="15"/>
        <v>0</v>
      </c>
      <c r="AF227" s="6"/>
    </row>
    <row r="228" spans="1:32" x14ac:dyDescent="0.25">
      <c r="A228" s="1">
        <v>227</v>
      </c>
      <c r="B228">
        <v>6244541.7588079805</v>
      </c>
      <c r="C228">
        <v>6362075.8753741868</v>
      </c>
      <c r="D228">
        <v>5628887.4676638544</v>
      </c>
      <c r="E228">
        <v>3572037.9739107331</v>
      </c>
      <c r="F228">
        <v>3645784.354031092</v>
      </c>
      <c r="G228">
        <v>3263335.1813293109</v>
      </c>
      <c r="H228">
        <v>2930413.6037475178</v>
      </c>
      <c r="I228">
        <v>1940785.669036468</v>
      </c>
      <c r="J228">
        <v>1936775.1959254751</v>
      </c>
      <c r="K228">
        <v>1707111.104239394</v>
      </c>
      <c r="L228">
        <v>1634502.0133196381</v>
      </c>
      <c r="M228">
        <v>1466515.8101669529</v>
      </c>
      <c r="N228">
        <v>1132853.2342690041</v>
      </c>
      <c r="O228">
        <v>1033849.700114124</v>
      </c>
      <c r="P228">
        <v>992283.21804628021</v>
      </c>
      <c r="Q228">
        <v>736413.4959376452</v>
      </c>
      <c r="R228">
        <v>705928.43949882849</v>
      </c>
      <c r="S228">
        <v>594151.91734649008</v>
      </c>
      <c r="T228">
        <v>534291.20031599898</v>
      </c>
      <c r="U228">
        <v>556733.26628813648</v>
      </c>
      <c r="V228">
        <v>584826.15927426482</v>
      </c>
      <c r="W228">
        <v>445068.88300548517</v>
      </c>
      <c r="X228">
        <v>219081.03417014799</v>
      </c>
      <c r="Y228">
        <v>233776.60142176659</v>
      </c>
      <c r="Z228">
        <v>134949.0263428828</v>
      </c>
      <c r="AB228" s="20">
        <f t="shared" si="13"/>
        <v>28527929.153640278</v>
      </c>
      <c r="AC228" s="5">
        <f t="shared" si="14"/>
        <v>257</v>
      </c>
      <c r="AD228" s="6">
        <f t="shared" si="12"/>
        <v>-1.0079577401629924</v>
      </c>
      <c r="AE228" s="6">
        <f t="shared" si="15"/>
        <v>0</v>
      </c>
      <c r="AF228" s="6"/>
    </row>
    <row r="229" spans="1:32" x14ac:dyDescent="0.25">
      <c r="A229" s="1">
        <v>228</v>
      </c>
      <c r="B229">
        <v>5524010.9821987124</v>
      </c>
      <c r="C229">
        <v>5674027.8882714342</v>
      </c>
      <c r="D229">
        <v>4954940.4780692458</v>
      </c>
      <c r="E229">
        <v>2765818.2715167059</v>
      </c>
      <c r="F229">
        <v>2757365.9058600948</v>
      </c>
      <c r="G229">
        <v>2354647.219347958</v>
      </c>
      <c r="H229">
        <v>2055447.128318344</v>
      </c>
      <c r="I229">
        <v>1288042.3422645631</v>
      </c>
      <c r="J229">
        <v>1291635.812275975</v>
      </c>
      <c r="K229">
        <v>1139506.8204608059</v>
      </c>
      <c r="L229">
        <v>1098020.2568468209</v>
      </c>
      <c r="M229">
        <v>1001868.098467921</v>
      </c>
      <c r="N229">
        <v>798962.02928083669</v>
      </c>
      <c r="O229">
        <v>736598.35792475427</v>
      </c>
      <c r="P229">
        <v>672667.54639624921</v>
      </c>
      <c r="Q229">
        <v>524593.56755635922</v>
      </c>
      <c r="R229">
        <v>474641.7135276515</v>
      </c>
      <c r="S229">
        <v>448095.66413264512</v>
      </c>
      <c r="T229">
        <v>375843.66771954019</v>
      </c>
      <c r="U229">
        <v>357855.99141971528</v>
      </c>
      <c r="V229">
        <v>326477.44318377349</v>
      </c>
      <c r="W229">
        <v>228695.94297705</v>
      </c>
      <c r="X229">
        <v>135722.40525193489</v>
      </c>
      <c r="Y229">
        <v>146687.6501197482</v>
      </c>
      <c r="Z229">
        <v>116776.9011621712</v>
      </c>
      <c r="AB229" s="20">
        <f t="shared" si="13"/>
        <v>22232992.910261143</v>
      </c>
      <c r="AC229" s="5">
        <f t="shared" si="14"/>
        <v>302</v>
      </c>
      <c r="AD229" s="6">
        <f t="shared" si="12"/>
        <v>-1.9031053919348244</v>
      </c>
      <c r="AE229" s="6">
        <f t="shared" si="15"/>
        <v>0</v>
      </c>
      <c r="AF229" s="6"/>
    </row>
    <row r="230" spans="1:32" x14ac:dyDescent="0.25">
      <c r="A230" s="1">
        <v>229</v>
      </c>
      <c r="B230">
        <v>6434635.3223087396</v>
      </c>
      <c r="C230">
        <v>6594303.5202423576</v>
      </c>
      <c r="D230">
        <v>5877571.5785300136</v>
      </c>
      <c r="E230">
        <v>3919934.1097503058</v>
      </c>
      <c r="F230">
        <v>4008910.8737810808</v>
      </c>
      <c r="G230">
        <v>3646663.429150261</v>
      </c>
      <c r="H230">
        <v>3246752.4800902209</v>
      </c>
      <c r="I230">
        <v>2134651.0197087768</v>
      </c>
      <c r="J230">
        <v>2162182.2577327611</v>
      </c>
      <c r="K230">
        <v>1942293.5557332709</v>
      </c>
      <c r="L230">
        <v>1842123.111634861</v>
      </c>
      <c r="M230">
        <v>1666133.4672516091</v>
      </c>
      <c r="N230">
        <v>1186677.819480604</v>
      </c>
      <c r="O230">
        <v>1073450.205118597</v>
      </c>
      <c r="P230">
        <v>1035410.150670326</v>
      </c>
      <c r="Q230">
        <v>748809.45422589593</v>
      </c>
      <c r="R230">
        <v>741117.78497175477</v>
      </c>
      <c r="S230">
        <v>626974.66577688395</v>
      </c>
      <c r="T230">
        <v>607744.7125028763</v>
      </c>
      <c r="U230">
        <v>623424.80457384302</v>
      </c>
      <c r="V230">
        <v>609026.94625133183</v>
      </c>
      <c r="W230">
        <v>460376.57080369297</v>
      </c>
      <c r="X230">
        <v>207781.41330808299</v>
      </c>
      <c r="Y230">
        <v>213400.01611583441</v>
      </c>
      <c r="Z230">
        <v>133388.75055277659</v>
      </c>
      <c r="AB230" s="20">
        <f t="shared" si="13"/>
        <v>30742407.407221917</v>
      </c>
      <c r="AC230" s="5">
        <f t="shared" si="14"/>
        <v>231</v>
      </c>
      <c r="AD230" s="6">
        <f t="shared" si="12"/>
        <v>-0.69305621742266088</v>
      </c>
      <c r="AE230" s="6">
        <f t="shared" si="15"/>
        <v>0</v>
      </c>
      <c r="AF230" s="6"/>
    </row>
    <row r="231" spans="1:32" x14ac:dyDescent="0.25">
      <c r="A231" s="1">
        <v>230</v>
      </c>
      <c r="B231">
        <v>6256542.3459868655</v>
      </c>
      <c r="C231">
        <v>6488573.311275891</v>
      </c>
      <c r="D231">
        <v>5798609.2587530818</v>
      </c>
      <c r="E231">
        <v>3935778.8459994909</v>
      </c>
      <c r="F231">
        <v>4044675.0315560028</v>
      </c>
      <c r="G231">
        <v>3645664.3455275018</v>
      </c>
      <c r="H231">
        <v>3304264.582044146</v>
      </c>
      <c r="I231">
        <v>2282046.5364308329</v>
      </c>
      <c r="J231">
        <v>2364246.6779012522</v>
      </c>
      <c r="K231">
        <v>2173011.5615151338</v>
      </c>
      <c r="L231">
        <v>2145050.2966888328</v>
      </c>
      <c r="M231">
        <v>2054017.7853075771</v>
      </c>
      <c r="N231">
        <v>1650072.6343848079</v>
      </c>
      <c r="O231">
        <v>1524411.907125718</v>
      </c>
      <c r="P231">
        <v>1522549.3689387799</v>
      </c>
      <c r="Q231">
        <v>1161223.993508925</v>
      </c>
      <c r="R231">
        <v>1141485.4953513539</v>
      </c>
      <c r="S231">
        <v>980886.32528296765</v>
      </c>
      <c r="T231">
        <v>985034.65672167286</v>
      </c>
      <c r="U231">
        <v>1125921.2056750669</v>
      </c>
      <c r="V231">
        <v>1249575.106385414</v>
      </c>
      <c r="W231">
        <v>1129036.207102394</v>
      </c>
      <c r="X231">
        <v>768996.60607244144</v>
      </c>
      <c r="Y231">
        <v>776490.11245795852</v>
      </c>
      <c r="Z231">
        <v>397984.13033936132</v>
      </c>
      <c r="AB231" s="20">
        <f t="shared" si="13"/>
        <v>33074183.431772206</v>
      </c>
      <c r="AC231" s="5">
        <f t="shared" si="14"/>
        <v>199</v>
      </c>
      <c r="AD231" s="6">
        <f t="shared" si="12"/>
        <v>-0.36147480783659808</v>
      </c>
      <c r="AE231" s="6">
        <f t="shared" si="15"/>
        <v>0</v>
      </c>
      <c r="AF231" s="6"/>
    </row>
    <row r="232" spans="1:32" x14ac:dyDescent="0.25">
      <c r="A232" s="1">
        <v>231</v>
      </c>
      <c r="B232">
        <v>6388161.0641187578</v>
      </c>
      <c r="C232">
        <v>6550349.5472367955</v>
      </c>
      <c r="D232">
        <v>5915079.7673839414</v>
      </c>
      <c r="E232">
        <v>4228604.0571735287</v>
      </c>
      <c r="F232">
        <v>4442316.4072685745</v>
      </c>
      <c r="G232">
        <v>4147983.56804393</v>
      </c>
      <c r="H232">
        <v>3827458.253492665</v>
      </c>
      <c r="I232">
        <v>2644727.012108617</v>
      </c>
      <c r="J232">
        <v>2727224.3642897471</v>
      </c>
      <c r="K232">
        <v>2653217.622533665</v>
      </c>
      <c r="L232">
        <v>2674278.4204546101</v>
      </c>
      <c r="M232">
        <v>2531324.0032651708</v>
      </c>
      <c r="N232">
        <v>2086423.096726981</v>
      </c>
      <c r="O232">
        <v>1989239.4895301219</v>
      </c>
      <c r="P232">
        <v>1943955.55580138</v>
      </c>
      <c r="Q232">
        <v>1543217.4230448019</v>
      </c>
      <c r="R232">
        <v>1524524.4867590631</v>
      </c>
      <c r="S232">
        <v>1386816.547997484</v>
      </c>
      <c r="T232">
        <v>1446022.7358251221</v>
      </c>
      <c r="U232">
        <v>1628737.5457369119</v>
      </c>
      <c r="V232">
        <v>1868170.4177465721</v>
      </c>
      <c r="W232">
        <v>1768292.250589319</v>
      </c>
      <c r="X232">
        <v>1388314.1198729479</v>
      </c>
      <c r="Y232">
        <v>1380957.6221980939</v>
      </c>
      <c r="Z232">
        <v>865154.21985667979</v>
      </c>
      <c r="AB232" s="20">
        <f t="shared" si="13"/>
        <v>37438337.793509655</v>
      </c>
      <c r="AC232" s="5">
        <f t="shared" si="14"/>
        <v>118</v>
      </c>
      <c r="AD232" s="6">
        <f t="shared" si="12"/>
        <v>0.25911329311325754</v>
      </c>
      <c r="AE232" s="6">
        <f t="shared" si="15"/>
        <v>0</v>
      </c>
      <c r="AF232" s="6"/>
    </row>
    <row r="233" spans="1:32" x14ac:dyDescent="0.25">
      <c r="A233" s="1">
        <v>232</v>
      </c>
      <c r="B233">
        <v>6729004.4073130433</v>
      </c>
      <c r="C233">
        <v>7016477.5122059435</v>
      </c>
      <c r="D233">
        <v>6201332.66300641</v>
      </c>
      <c r="E233">
        <v>4398937.9185810322</v>
      </c>
      <c r="F233">
        <v>4429170.174412718</v>
      </c>
      <c r="G233">
        <v>4076157.7651646119</v>
      </c>
      <c r="H233">
        <v>3515254.657411112</v>
      </c>
      <c r="I233">
        <v>2503388.8620284949</v>
      </c>
      <c r="J233">
        <v>2616650.631640119</v>
      </c>
      <c r="K233">
        <v>2469679.9880428952</v>
      </c>
      <c r="L233">
        <v>2373877.883515378</v>
      </c>
      <c r="M233">
        <v>2263783.0510236202</v>
      </c>
      <c r="N233">
        <v>2104154.230679736</v>
      </c>
      <c r="O233">
        <v>2001927.1842073619</v>
      </c>
      <c r="P233">
        <v>1946830.2767775799</v>
      </c>
      <c r="Q233">
        <v>1424114.989189215</v>
      </c>
      <c r="R233">
        <v>1357727.752242275</v>
      </c>
      <c r="S233">
        <v>1362643.522948974</v>
      </c>
      <c r="T233">
        <v>1373835.616451083</v>
      </c>
      <c r="U233">
        <v>1467257.4172810451</v>
      </c>
      <c r="V233">
        <v>1688492.6027301601</v>
      </c>
      <c r="W233">
        <v>1523634.149820653</v>
      </c>
      <c r="X233">
        <v>1350905.4204777409</v>
      </c>
      <c r="Y233">
        <v>1428542.584681259</v>
      </c>
      <c r="Z233">
        <v>936508.04100062256</v>
      </c>
      <c r="AB233" s="20">
        <f t="shared" si="13"/>
        <v>37169286.593070507</v>
      </c>
      <c r="AC233" s="5">
        <f t="shared" si="14"/>
        <v>125</v>
      </c>
      <c r="AD233" s="6">
        <f t="shared" si="12"/>
        <v>0.22085388253816141</v>
      </c>
      <c r="AE233" s="6">
        <f t="shared" si="15"/>
        <v>0</v>
      </c>
      <c r="AF233" s="6"/>
    </row>
    <row r="234" spans="1:32" x14ac:dyDescent="0.25">
      <c r="A234" s="1">
        <v>233</v>
      </c>
      <c r="B234">
        <v>6814605.3953597527</v>
      </c>
      <c r="C234">
        <v>6799963.4220441692</v>
      </c>
      <c r="D234">
        <v>5976574.8622394772</v>
      </c>
      <c r="E234">
        <v>4061810.5270451191</v>
      </c>
      <c r="F234">
        <v>3990122.375226676</v>
      </c>
      <c r="G234">
        <v>3480469.6007764628</v>
      </c>
      <c r="H234">
        <v>2869424.9066864769</v>
      </c>
      <c r="I234">
        <v>1902456.436329138</v>
      </c>
      <c r="J234">
        <v>1912516.946275461</v>
      </c>
      <c r="K234">
        <v>1682186.749786119</v>
      </c>
      <c r="L234">
        <v>1600246.6195658899</v>
      </c>
      <c r="M234">
        <v>1456006.0689808589</v>
      </c>
      <c r="N234">
        <v>1165965.616288529</v>
      </c>
      <c r="O234">
        <v>1059326.6638019411</v>
      </c>
      <c r="P234">
        <v>972222.73762578261</v>
      </c>
      <c r="Q234">
        <v>637931.59948459885</v>
      </c>
      <c r="R234">
        <v>601484.91857377416</v>
      </c>
      <c r="S234">
        <v>530467.81107376516</v>
      </c>
      <c r="T234">
        <v>514436.1759277088</v>
      </c>
      <c r="U234">
        <v>472430.44415204239</v>
      </c>
      <c r="V234">
        <v>449360.90689562378</v>
      </c>
      <c r="W234">
        <v>313709.23043221148</v>
      </c>
      <c r="X234">
        <v>115377.6146527005</v>
      </c>
      <c r="Y234">
        <v>200726.17598309551</v>
      </c>
      <c r="Z234">
        <v>126941.0598884386</v>
      </c>
      <c r="AB234" s="20">
        <f t="shared" si="13"/>
        <v>29749451.991467346</v>
      </c>
      <c r="AC234" s="5">
        <f t="shared" si="14"/>
        <v>238</v>
      </c>
      <c r="AD234" s="6">
        <f t="shared" si="12"/>
        <v>-0.83425569496489815</v>
      </c>
      <c r="AE234" s="6">
        <f t="shared" si="15"/>
        <v>0</v>
      </c>
      <c r="AF234" s="6"/>
    </row>
    <row r="235" spans="1:32" x14ac:dyDescent="0.25">
      <c r="A235" s="1">
        <v>234</v>
      </c>
      <c r="B235">
        <v>6572474.9496553168</v>
      </c>
      <c r="C235">
        <v>6790105.2102248073</v>
      </c>
      <c r="D235">
        <v>6057001.5806461973</v>
      </c>
      <c r="E235">
        <v>4108740.8724964922</v>
      </c>
      <c r="F235">
        <v>4189321.4786343551</v>
      </c>
      <c r="G235">
        <v>3819480.3070054492</v>
      </c>
      <c r="H235">
        <v>3667106.1827717349</v>
      </c>
      <c r="I235">
        <v>2365112.0000726688</v>
      </c>
      <c r="J235">
        <v>2421978.0807915549</v>
      </c>
      <c r="K235">
        <v>2205023.423028064</v>
      </c>
      <c r="L235">
        <v>2138217.2701798258</v>
      </c>
      <c r="M235">
        <v>2031831.437593359</v>
      </c>
      <c r="N235">
        <v>1531777.0743201601</v>
      </c>
      <c r="O235">
        <v>1402862.483992002</v>
      </c>
      <c r="P235">
        <v>1347123.5051160769</v>
      </c>
      <c r="Q235">
        <v>1008518.661527427</v>
      </c>
      <c r="R235">
        <v>951657.39006690471</v>
      </c>
      <c r="S235">
        <v>766824.65631314251</v>
      </c>
      <c r="T235">
        <v>732377.18329072429</v>
      </c>
      <c r="U235">
        <v>698948.23416038626</v>
      </c>
      <c r="V235">
        <v>758613.87806490145</v>
      </c>
      <c r="W235">
        <v>597109.69391126139</v>
      </c>
      <c r="X235">
        <v>259689.01077371481</v>
      </c>
      <c r="Y235">
        <v>285755.8418809952</v>
      </c>
      <c r="Z235">
        <v>141324.91407102661</v>
      </c>
      <c r="AB235" s="20">
        <f t="shared" si="13"/>
        <v>33342609.891475528</v>
      </c>
      <c r="AC235" s="5">
        <f t="shared" si="14"/>
        <v>196</v>
      </c>
      <c r="AD235" s="6">
        <f t="shared" si="12"/>
        <v>-0.32330423616010528</v>
      </c>
      <c r="AE235" s="6">
        <f t="shared" si="15"/>
        <v>0</v>
      </c>
      <c r="AF235" s="6"/>
    </row>
    <row r="236" spans="1:32" x14ac:dyDescent="0.25">
      <c r="A236" s="1">
        <v>235</v>
      </c>
      <c r="B236">
        <v>6130271.640365473</v>
      </c>
      <c r="C236">
        <v>6242995.537350256</v>
      </c>
      <c r="D236">
        <v>5614141.6969126174</v>
      </c>
      <c r="E236">
        <v>3541063.4258687352</v>
      </c>
      <c r="F236">
        <v>3851089.9568589451</v>
      </c>
      <c r="G236">
        <v>3493452.3560729851</v>
      </c>
      <c r="H236">
        <v>2994375.0670038979</v>
      </c>
      <c r="I236">
        <v>1971018.6656693851</v>
      </c>
      <c r="J236">
        <v>1920437.804458607</v>
      </c>
      <c r="K236">
        <v>1718168.841690131</v>
      </c>
      <c r="L236">
        <v>1609576.387912509</v>
      </c>
      <c r="M236">
        <v>1489525.059288101</v>
      </c>
      <c r="N236">
        <v>1028173.596395374</v>
      </c>
      <c r="O236">
        <v>941601.57891614886</v>
      </c>
      <c r="P236">
        <v>923327.8437685403</v>
      </c>
      <c r="Q236">
        <v>705662.72788997379</v>
      </c>
      <c r="R236">
        <v>683917.84040997829</v>
      </c>
      <c r="S236">
        <v>559736.19367793808</v>
      </c>
      <c r="T236">
        <v>561786.37967542664</v>
      </c>
      <c r="U236">
        <v>571642.24674289045</v>
      </c>
      <c r="V236">
        <v>510961.46580636181</v>
      </c>
      <c r="W236">
        <v>413047.56930499111</v>
      </c>
      <c r="X236">
        <v>139231.59852720119</v>
      </c>
      <c r="Y236">
        <v>164935.41074354091</v>
      </c>
      <c r="Z236">
        <v>118555.7483905152</v>
      </c>
      <c r="AB236" s="20">
        <f t="shared" si="13"/>
        <v>28579827.313606616</v>
      </c>
      <c r="AC236" s="5">
        <f t="shared" si="14"/>
        <v>255</v>
      </c>
      <c r="AD236" s="6">
        <f t="shared" si="12"/>
        <v>-1.0005777581855724</v>
      </c>
      <c r="AE236" s="6">
        <f t="shared" si="15"/>
        <v>0</v>
      </c>
      <c r="AF236" s="6"/>
    </row>
    <row r="237" spans="1:32" x14ac:dyDescent="0.25">
      <c r="A237" s="1">
        <v>236</v>
      </c>
      <c r="B237">
        <v>6171866.2247286867</v>
      </c>
      <c r="C237">
        <v>6385108.0515569653</v>
      </c>
      <c r="D237">
        <v>5703530.8275983864</v>
      </c>
      <c r="E237">
        <v>3874015.643435067</v>
      </c>
      <c r="F237">
        <v>3918404.8622132088</v>
      </c>
      <c r="G237">
        <v>3523759.644168939</v>
      </c>
      <c r="H237">
        <v>3085976.859215315</v>
      </c>
      <c r="I237">
        <v>2129121.5318831671</v>
      </c>
      <c r="J237">
        <v>2235462.0261836341</v>
      </c>
      <c r="K237">
        <v>2113781.4672813588</v>
      </c>
      <c r="L237">
        <v>2076657.8201504629</v>
      </c>
      <c r="M237">
        <v>2016620.5618608331</v>
      </c>
      <c r="N237">
        <v>1755369.6085512559</v>
      </c>
      <c r="O237">
        <v>1646766.151767025</v>
      </c>
      <c r="P237">
        <v>1573986.775945819</v>
      </c>
      <c r="Q237">
        <v>1218723.0064469329</v>
      </c>
      <c r="R237">
        <v>1195352.098211851</v>
      </c>
      <c r="S237">
        <v>1120272.5585412791</v>
      </c>
      <c r="T237">
        <v>1092865.1085956621</v>
      </c>
      <c r="U237">
        <v>1226099.061775191</v>
      </c>
      <c r="V237">
        <v>1391513.545329046</v>
      </c>
      <c r="W237">
        <v>1352863.3355444651</v>
      </c>
      <c r="X237">
        <v>1166074.708639127</v>
      </c>
      <c r="Y237">
        <v>1180494.610119828</v>
      </c>
      <c r="Z237">
        <v>749249.06935729028</v>
      </c>
      <c r="AB237" s="20">
        <f t="shared" si="13"/>
        <v>32707958.825628422</v>
      </c>
      <c r="AC237" s="5">
        <f t="shared" si="14"/>
        <v>206</v>
      </c>
      <c r="AD237" s="6">
        <f t="shared" si="12"/>
        <v>-0.41355239584322334</v>
      </c>
      <c r="AE237" s="6">
        <f t="shared" si="15"/>
        <v>0</v>
      </c>
      <c r="AF237" s="6"/>
    </row>
    <row r="238" spans="1:32" x14ac:dyDescent="0.25">
      <c r="A238" s="1">
        <v>237</v>
      </c>
      <c r="B238">
        <v>6267785.6994620562</v>
      </c>
      <c r="C238">
        <v>6379506.528779421</v>
      </c>
      <c r="D238">
        <v>5521667.5892166644</v>
      </c>
      <c r="E238">
        <v>3550608.0623100912</v>
      </c>
      <c r="F238">
        <v>3514852.2797418758</v>
      </c>
      <c r="G238">
        <v>3074510.434704225</v>
      </c>
      <c r="H238">
        <v>2519276.6862587561</v>
      </c>
      <c r="I238">
        <v>1697084.476601294</v>
      </c>
      <c r="J238">
        <v>1760195.0652267521</v>
      </c>
      <c r="K238">
        <v>1676321.2139452549</v>
      </c>
      <c r="L238">
        <v>1662442.377967251</v>
      </c>
      <c r="M238">
        <v>1526649.0954389409</v>
      </c>
      <c r="N238">
        <v>1360548.60571115</v>
      </c>
      <c r="O238">
        <v>1229110.890159403</v>
      </c>
      <c r="P238">
        <v>1222646.9924813891</v>
      </c>
      <c r="Q238">
        <v>903823.9577566043</v>
      </c>
      <c r="R238">
        <v>902660.52975403436</v>
      </c>
      <c r="S238">
        <v>836334.09128882573</v>
      </c>
      <c r="T238">
        <v>818548.02172660246</v>
      </c>
      <c r="U238">
        <v>860288.62462265021</v>
      </c>
      <c r="V238">
        <v>881795.66932490771</v>
      </c>
      <c r="W238">
        <v>774496.06771637918</v>
      </c>
      <c r="X238">
        <v>562038.68639338925</v>
      </c>
      <c r="Y238">
        <v>612556.60472504434</v>
      </c>
      <c r="Z238">
        <v>242654.06475962649</v>
      </c>
      <c r="AB238" s="20">
        <f t="shared" si="13"/>
        <v>28592967.094031196</v>
      </c>
      <c r="AC238" s="5">
        <f t="shared" si="14"/>
        <v>254</v>
      </c>
      <c r="AD238" s="6">
        <f t="shared" si="12"/>
        <v>-0.9987092652990508</v>
      </c>
      <c r="AE238" s="6">
        <f t="shared" si="15"/>
        <v>0</v>
      </c>
      <c r="AF238" s="6"/>
    </row>
    <row r="239" spans="1:32" x14ac:dyDescent="0.25">
      <c r="A239" s="1">
        <v>238</v>
      </c>
      <c r="B239">
        <v>7421076.2896553874</v>
      </c>
      <c r="C239">
        <v>7699742.0652216924</v>
      </c>
      <c r="D239">
        <v>7013384.5032209512</v>
      </c>
      <c r="E239">
        <v>5176462.780150529</v>
      </c>
      <c r="F239">
        <v>5298436.1460307641</v>
      </c>
      <c r="G239">
        <v>4858051.8923913203</v>
      </c>
      <c r="H239">
        <v>4547840.6904407376</v>
      </c>
      <c r="I239">
        <v>3230226.1373277418</v>
      </c>
      <c r="J239">
        <v>3374482.1808776939</v>
      </c>
      <c r="K239">
        <v>3217656.5819528261</v>
      </c>
      <c r="L239">
        <v>3126400.9853782831</v>
      </c>
      <c r="M239">
        <v>3036893.7706679041</v>
      </c>
      <c r="N239">
        <v>2361271.9115453502</v>
      </c>
      <c r="O239">
        <v>2220910.4966025022</v>
      </c>
      <c r="P239">
        <v>2171201.914066365</v>
      </c>
      <c r="Q239">
        <v>1622571.739502246</v>
      </c>
      <c r="R239">
        <v>1552376.479988235</v>
      </c>
      <c r="S239">
        <v>1437759.7804605891</v>
      </c>
      <c r="T239">
        <v>1484562.711387204</v>
      </c>
      <c r="U239">
        <v>1682227.848293334</v>
      </c>
      <c r="V239">
        <v>1857947.7595159099</v>
      </c>
      <c r="W239">
        <v>1702168.3281652851</v>
      </c>
      <c r="X239">
        <v>1324014.9564972869</v>
      </c>
      <c r="Y239">
        <v>1360050.121552472</v>
      </c>
      <c r="Z239">
        <v>835133.75827437441</v>
      </c>
      <c r="AB239" s="20">
        <f t="shared" si="13"/>
        <v>43815821.650192708</v>
      </c>
      <c r="AC239" s="5">
        <f t="shared" si="14"/>
        <v>41</v>
      </c>
      <c r="AD239" s="6">
        <f t="shared" si="12"/>
        <v>1.1659993167051519</v>
      </c>
      <c r="AE239" s="6">
        <f t="shared" si="15"/>
        <v>0</v>
      </c>
      <c r="AF239" s="6"/>
    </row>
    <row r="240" spans="1:32" x14ac:dyDescent="0.25">
      <c r="A240" s="1">
        <v>239</v>
      </c>
      <c r="B240">
        <v>6911808.1218178328</v>
      </c>
      <c r="C240">
        <v>7087612.094792556</v>
      </c>
      <c r="D240">
        <v>6262761.1103983773</v>
      </c>
      <c r="E240">
        <v>4434037.2644795869</v>
      </c>
      <c r="F240">
        <v>4352043.4805433359</v>
      </c>
      <c r="G240">
        <v>3871951.4144555409</v>
      </c>
      <c r="H240">
        <v>3317926.556969448</v>
      </c>
      <c r="I240">
        <v>2346845.589821524</v>
      </c>
      <c r="J240">
        <v>2452241.4484883631</v>
      </c>
      <c r="K240">
        <v>2249467.6843155278</v>
      </c>
      <c r="L240">
        <v>2131858.7210065192</v>
      </c>
      <c r="M240">
        <v>2025055.5707446639</v>
      </c>
      <c r="N240">
        <v>1896710.353676728</v>
      </c>
      <c r="O240">
        <v>1740173.602125759</v>
      </c>
      <c r="P240">
        <v>1686168.605508171</v>
      </c>
      <c r="Q240">
        <v>1202643.2123135489</v>
      </c>
      <c r="R240">
        <v>1136910.4549971679</v>
      </c>
      <c r="S240">
        <v>1118378.7564769341</v>
      </c>
      <c r="T240">
        <v>1092561.5334935619</v>
      </c>
      <c r="U240">
        <v>1126031.8995102581</v>
      </c>
      <c r="V240">
        <v>1197092.568738227</v>
      </c>
      <c r="W240">
        <v>1065795.0379284821</v>
      </c>
      <c r="X240">
        <v>886722.99470395432</v>
      </c>
      <c r="Y240">
        <v>886861.9716494045</v>
      </c>
      <c r="Z240">
        <v>449051.42138645292</v>
      </c>
      <c r="AB240" s="20">
        <f t="shared" si="13"/>
        <v>35331932.606760629</v>
      </c>
      <c r="AC240" s="5">
        <f t="shared" si="14"/>
        <v>162</v>
      </c>
      <c r="AD240" s="6">
        <f t="shared" si="12"/>
        <v>-4.0420107019518751E-2</v>
      </c>
      <c r="AE240" s="6">
        <f t="shared" si="15"/>
        <v>0</v>
      </c>
      <c r="AF240" s="6"/>
    </row>
    <row r="241" spans="1:32" x14ac:dyDescent="0.25">
      <c r="A241" s="1">
        <v>240</v>
      </c>
      <c r="B241">
        <v>6517669.226155675</v>
      </c>
      <c r="C241">
        <v>6750682.0075732674</v>
      </c>
      <c r="D241">
        <v>6049760.5484313564</v>
      </c>
      <c r="E241">
        <v>4169421.6066418411</v>
      </c>
      <c r="F241">
        <v>4286550.6646893406</v>
      </c>
      <c r="G241">
        <v>3975758.319682512</v>
      </c>
      <c r="H241">
        <v>3809799.0134573649</v>
      </c>
      <c r="I241">
        <v>2778448.1433554469</v>
      </c>
      <c r="J241">
        <v>2850061.779269055</v>
      </c>
      <c r="K241">
        <v>2698527.415655619</v>
      </c>
      <c r="L241">
        <v>2651765.874754142</v>
      </c>
      <c r="M241">
        <v>2580877.704085113</v>
      </c>
      <c r="N241">
        <v>2140128.0808217879</v>
      </c>
      <c r="O241">
        <v>1999819.798316435</v>
      </c>
      <c r="P241">
        <v>2014624.9960078059</v>
      </c>
      <c r="Q241">
        <v>1565880.6659262851</v>
      </c>
      <c r="R241">
        <v>1530242.6851026651</v>
      </c>
      <c r="S241">
        <v>1405723.7045829049</v>
      </c>
      <c r="T241">
        <v>1416950.834122844</v>
      </c>
      <c r="U241">
        <v>1587405.326605299</v>
      </c>
      <c r="V241">
        <v>1755880.5143425339</v>
      </c>
      <c r="W241">
        <v>1628091.564342824</v>
      </c>
      <c r="X241">
        <v>1223018.424316044</v>
      </c>
      <c r="Y241">
        <v>1221926.5959320921</v>
      </c>
      <c r="Z241">
        <v>701799.59518927243</v>
      </c>
      <c r="AB241" s="20">
        <f t="shared" si="13"/>
        <v>37582900.034378648</v>
      </c>
      <c r="AC241" s="5">
        <f t="shared" si="14"/>
        <v>116</v>
      </c>
      <c r="AD241" s="6">
        <f t="shared" si="12"/>
        <v>0.27967022100666672</v>
      </c>
      <c r="AE241" s="6">
        <f t="shared" si="15"/>
        <v>0</v>
      </c>
      <c r="AF241" s="6"/>
    </row>
    <row r="242" spans="1:32" x14ac:dyDescent="0.25">
      <c r="A242" s="1">
        <v>241</v>
      </c>
      <c r="B242">
        <v>7444073.7212346774</v>
      </c>
      <c r="C242">
        <v>7549460.2411954338</v>
      </c>
      <c r="D242">
        <v>6699747.2523094146</v>
      </c>
      <c r="E242">
        <v>4799478.8463949971</v>
      </c>
      <c r="F242">
        <v>4784918.8989522541</v>
      </c>
      <c r="G242">
        <v>4370818.1969530489</v>
      </c>
      <c r="H242">
        <v>3858284.2748036738</v>
      </c>
      <c r="I242">
        <v>2691338.5406216029</v>
      </c>
      <c r="J242">
        <v>2804969.901977228</v>
      </c>
      <c r="K242">
        <v>2575638.9890379361</v>
      </c>
      <c r="L242">
        <v>2480358.0582033</v>
      </c>
      <c r="M242">
        <v>2327254.760689076</v>
      </c>
      <c r="N242">
        <v>1908673.695783033</v>
      </c>
      <c r="O242">
        <v>1796889.183200968</v>
      </c>
      <c r="P242">
        <v>1634654.9530411351</v>
      </c>
      <c r="Q242">
        <v>1234684.131355477</v>
      </c>
      <c r="R242">
        <v>1192634.6136406751</v>
      </c>
      <c r="S242">
        <v>1055175.1208092491</v>
      </c>
      <c r="T242">
        <v>1054146.974559678</v>
      </c>
      <c r="U242">
        <v>1133893.950967432</v>
      </c>
      <c r="V242">
        <v>1249940.9517362029</v>
      </c>
      <c r="W242">
        <v>1169959.549565068</v>
      </c>
      <c r="X242">
        <v>810496.06884405843</v>
      </c>
      <c r="Y242">
        <v>855230.62091244594</v>
      </c>
      <c r="Z242">
        <v>462629.71620937972</v>
      </c>
      <c r="AB242" s="20">
        <f t="shared" si="13"/>
        <v>38469277.419566855</v>
      </c>
      <c r="AC242" s="5">
        <f t="shared" si="14"/>
        <v>106</v>
      </c>
      <c r="AD242" s="6">
        <f t="shared" si="12"/>
        <v>0.40571417193141202</v>
      </c>
      <c r="AE242" s="6">
        <f t="shared" si="15"/>
        <v>0</v>
      </c>
      <c r="AF242" s="6"/>
    </row>
    <row r="243" spans="1:32" x14ac:dyDescent="0.25">
      <c r="A243" s="1">
        <v>242</v>
      </c>
      <c r="B243">
        <v>6978922.2020253129</v>
      </c>
      <c r="C243">
        <v>7230192.0961738434</v>
      </c>
      <c r="D243">
        <v>6528279.5374397617</v>
      </c>
      <c r="E243">
        <v>4776087.0196653437</v>
      </c>
      <c r="F243">
        <v>4959258.8772820104</v>
      </c>
      <c r="G243">
        <v>4558844.8459983086</v>
      </c>
      <c r="H243">
        <v>4374290.3732829541</v>
      </c>
      <c r="I243">
        <v>3016567.0076149479</v>
      </c>
      <c r="J243">
        <v>3132624.5770866899</v>
      </c>
      <c r="K243">
        <v>2945579.4579874682</v>
      </c>
      <c r="L243">
        <v>2793392.4732404002</v>
      </c>
      <c r="M243">
        <v>2744635.6344952099</v>
      </c>
      <c r="N243">
        <v>2280331.7881566999</v>
      </c>
      <c r="O243">
        <v>2201167.715015281</v>
      </c>
      <c r="P243">
        <v>2096819.1380003691</v>
      </c>
      <c r="Q243">
        <v>1577031.4934176111</v>
      </c>
      <c r="R243">
        <v>1498315.5514783431</v>
      </c>
      <c r="S243">
        <v>1365375.0113319459</v>
      </c>
      <c r="T243">
        <v>1409515.8420439039</v>
      </c>
      <c r="U243">
        <v>1528830.115936819</v>
      </c>
      <c r="V243">
        <v>1738978.611248377</v>
      </c>
      <c r="W243">
        <v>1646145.6240754151</v>
      </c>
      <c r="X243">
        <v>1262513.057433784</v>
      </c>
      <c r="Y243">
        <v>1282126.8934275231</v>
      </c>
      <c r="Z243">
        <v>813907.27940244239</v>
      </c>
      <c r="AB243" s="20">
        <f t="shared" si="13"/>
        <v>41025170.434296139</v>
      </c>
      <c r="AC243" s="5">
        <f t="shared" si="14"/>
        <v>69</v>
      </c>
      <c r="AD243" s="6">
        <f t="shared" si="12"/>
        <v>0.7691652923015837</v>
      </c>
      <c r="AE243" s="6">
        <f t="shared" si="15"/>
        <v>0</v>
      </c>
      <c r="AF243" s="6"/>
    </row>
    <row r="244" spans="1:32" x14ac:dyDescent="0.25">
      <c r="A244" s="1">
        <v>243</v>
      </c>
      <c r="B244">
        <v>7285301.2645881493</v>
      </c>
      <c r="C244">
        <v>7486488.3838073853</v>
      </c>
      <c r="D244">
        <v>6706507.9928961266</v>
      </c>
      <c r="E244">
        <v>4941920.8784649633</v>
      </c>
      <c r="F244">
        <v>5257753.7054011188</v>
      </c>
      <c r="G244">
        <v>4938885.979193138</v>
      </c>
      <c r="H244">
        <v>4562928.9869675105</v>
      </c>
      <c r="I244">
        <v>3280813.3807410472</v>
      </c>
      <c r="J244">
        <v>3289474.0634322301</v>
      </c>
      <c r="K244">
        <v>3057911.4588616448</v>
      </c>
      <c r="L244">
        <v>2900950.889115368</v>
      </c>
      <c r="M244">
        <v>2718735.7301516812</v>
      </c>
      <c r="N244">
        <v>2046992.0122868731</v>
      </c>
      <c r="O244">
        <v>1923327.3997299841</v>
      </c>
      <c r="P244">
        <v>1763391.8301528499</v>
      </c>
      <c r="Q244">
        <v>1317569.3111274301</v>
      </c>
      <c r="R244">
        <v>1269128.1249066091</v>
      </c>
      <c r="S244">
        <v>1155964.7960813581</v>
      </c>
      <c r="T244">
        <v>1183348.026957263</v>
      </c>
      <c r="U244">
        <v>1187819.19463393</v>
      </c>
      <c r="V244">
        <v>1278861.971600265</v>
      </c>
      <c r="W244">
        <v>1182538.311526214</v>
      </c>
      <c r="X244">
        <v>739781.97669305187</v>
      </c>
      <c r="Y244">
        <v>810883.66056300187</v>
      </c>
      <c r="Z244">
        <v>406810.59645044018</v>
      </c>
      <c r="AB244" s="20">
        <f t="shared" si="13"/>
        <v>41420550.61141064</v>
      </c>
      <c r="AC244" s="5">
        <f t="shared" si="14"/>
        <v>65</v>
      </c>
      <c r="AD244" s="6">
        <f t="shared" si="12"/>
        <v>0.82538883824669562</v>
      </c>
      <c r="AE244" s="6">
        <f t="shared" si="15"/>
        <v>0</v>
      </c>
      <c r="AF244" s="6"/>
    </row>
    <row r="245" spans="1:32" x14ac:dyDescent="0.25">
      <c r="A245" s="1">
        <v>244</v>
      </c>
      <c r="B245">
        <v>5913895.9684388274</v>
      </c>
      <c r="C245">
        <v>6040346.1306665391</v>
      </c>
      <c r="D245">
        <v>5383219.6563086547</v>
      </c>
      <c r="E245">
        <v>3389407.180885097</v>
      </c>
      <c r="F245">
        <v>3446636.8503864482</v>
      </c>
      <c r="G245">
        <v>3121800.189750636</v>
      </c>
      <c r="H245">
        <v>2782305.1151433638</v>
      </c>
      <c r="I245">
        <v>1980124.6360239079</v>
      </c>
      <c r="J245">
        <v>2121089.3842608938</v>
      </c>
      <c r="K245">
        <v>2064251.4132530261</v>
      </c>
      <c r="L245">
        <v>2059196.063159676</v>
      </c>
      <c r="M245">
        <v>2017185.001142882</v>
      </c>
      <c r="N245">
        <v>1753397.82332819</v>
      </c>
      <c r="O245">
        <v>1696209.184571503</v>
      </c>
      <c r="P245">
        <v>1656062.407335375</v>
      </c>
      <c r="Q245">
        <v>1274621.561825356</v>
      </c>
      <c r="R245">
        <v>1268947.8563706649</v>
      </c>
      <c r="S245">
        <v>1223643.042917426</v>
      </c>
      <c r="T245">
        <v>1286564.8966181891</v>
      </c>
      <c r="U245">
        <v>1475006.2836908889</v>
      </c>
      <c r="V245">
        <v>1733627.3631842609</v>
      </c>
      <c r="W245">
        <v>1657554.875201487</v>
      </c>
      <c r="X245">
        <v>1363035.5084660859</v>
      </c>
      <c r="Y245">
        <v>1437000.680410255</v>
      </c>
      <c r="Z245">
        <v>947334.42370532022</v>
      </c>
      <c r="AB245" s="20">
        <f t="shared" si="13"/>
        <v>31130568.75773216</v>
      </c>
      <c r="AC245" s="5">
        <f t="shared" si="14"/>
        <v>223</v>
      </c>
      <c r="AD245" s="6">
        <f t="shared" si="12"/>
        <v>-0.63785919747138187</v>
      </c>
      <c r="AE245" s="6">
        <f t="shared" si="15"/>
        <v>0</v>
      </c>
      <c r="AF245" s="6"/>
    </row>
    <row r="246" spans="1:32" x14ac:dyDescent="0.25">
      <c r="A246" s="1">
        <v>245</v>
      </c>
      <c r="B246">
        <v>7035929.3833971899</v>
      </c>
      <c r="C246">
        <v>7249161.7531316727</v>
      </c>
      <c r="D246">
        <v>6558418.1237055371</v>
      </c>
      <c r="E246">
        <v>4772345.1999698086</v>
      </c>
      <c r="F246">
        <v>4830145.2777425591</v>
      </c>
      <c r="G246">
        <v>4440784.2717392566</v>
      </c>
      <c r="H246">
        <v>4411105.4391806386</v>
      </c>
      <c r="I246">
        <v>3054841.3939143089</v>
      </c>
      <c r="J246">
        <v>3159422.989306808</v>
      </c>
      <c r="K246">
        <v>2917283.18462975</v>
      </c>
      <c r="L246">
        <v>2768567.255130318</v>
      </c>
      <c r="M246">
        <v>2559985.2757602641</v>
      </c>
      <c r="N246">
        <v>2082274.9664143401</v>
      </c>
      <c r="O246">
        <v>1981446.949801727</v>
      </c>
      <c r="P246">
        <v>1832046.1647868629</v>
      </c>
      <c r="Q246">
        <v>1373425.0622338699</v>
      </c>
      <c r="R246">
        <v>1295296.1666976351</v>
      </c>
      <c r="S246">
        <v>1160678.607717233</v>
      </c>
      <c r="T246">
        <v>1140598.2779075571</v>
      </c>
      <c r="U246">
        <v>1168198.605857149</v>
      </c>
      <c r="V246">
        <v>1264818.6356089411</v>
      </c>
      <c r="W246">
        <v>1152664.514416835</v>
      </c>
      <c r="X246">
        <v>768620.91784610425</v>
      </c>
      <c r="Y246">
        <v>774462.11935261381</v>
      </c>
      <c r="Z246">
        <v>395452.07343392429</v>
      </c>
      <c r="AB246" s="20">
        <f t="shared" si="13"/>
        <v>39773450.199104033</v>
      </c>
      <c r="AC246" s="5">
        <f t="shared" si="14"/>
        <v>84</v>
      </c>
      <c r="AD246" s="6">
        <f t="shared" si="12"/>
        <v>0.59116914017438993</v>
      </c>
      <c r="AE246" s="6">
        <f t="shared" si="15"/>
        <v>0</v>
      </c>
      <c r="AF246" s="6"/>
    </row>
    <row r="247" spans="1:32" x14ac:dyDescent="0.25">
      <c r="A247" s="1">
        <v>246</v>
      </c>
      <c r="B247">
        <v>7826538.541721832</v>
      </c>
      <c r="C247">
        <v>8089147.464694337</v>
      </c>
      <c r="D247">
        <v>7268631.2290670937</v>
      </c>
      <c r="E247">
        <v>5455620.0359169757</v>
      </c>
      <c r="F247">
        <v>5606232.9810539642</v>
      </c>
      <c r="G247">
        <v>5227201.7292684484</v>
      </c>
      <c r="H247">
        <v>4709477.6052120607</v>
      </c>
      <c r="I247">
        <v>3527134.0595073299</v>
      </c>
      <c r="J247">
        <v>3566550.30395887</v>
      </c>
      <c r="K247">
        <v>3313617.1002241219</v>
      </c>
      <c r="L247">
        <v>3139718.609873658</v>
      </c>
      <c r="M247">
        <v>2950875.3843808188</v>
      </c>
      <c r="N247">
        <v>2403674.4620590452</v>
      </c>
      <c r="O247">
        <v>2242322.0748605849</v>
      </c>
      <c r="P247">
        <v>2113779.1098686871</v>
      </c>
      <c r="Q247">
        <v>1580695.8778197761</v>
      </c>
      <c r="R247">
        <v>1509568.996783928</v>
      </c>
      <c r="S247">
        <v>1374208.495452696</v>
      </c>
      <c r="T247">
        <v>1349787.2885569991</v>
      </c>
      <c r="U247">
        <v>1376822.371082583</v>
      </c>
      <c r="V247">
        <v>1504167.4483245621</v>
      </c>
      <c r="W247">
        <v>1313962.0930621829</v>
      </c>
      <c r="X247">
        <v>887156.8832189911</v>
      </c>
      <c r="Y247">
        <v>930089.94348016998</v>
      </c>
      <c r="Z247">
        <v>549489.6221851235</v>
      </c>
      <c r="AB247" s="20">
        <f t="shared" si="13"/>
        <v>45093879.243573926</v>
      </c>
      <c r="AC247" s="5">
        <f t="shared" si="14"/>
        <v>29</v>
      </c>
      <c r="AD247" s="6">
        <f t="shared" si="12"/>
        <v>1.3477406734579931</v>
      </c>
      <c r="AE247" s="6">
        <f t="shared" si="15"/>
        <v>45093879.243573926</v>
      </c>
      <c r="AF247" s="6"/>
    </row>
    <row r="248" spans="1:32" x14ac:dyDescent="0.25">
      <c r="A248" s="1">
        <v>247</v>
      </c>
      <c r="B248">
        <v>6720838.6928508282</v>
      </c>
      <c r="C248">
        <v>6962494.2189756222</v>
      </c>
      <c r="D248">
        <v>6221253.7286319006</v>
      </c>
      <c r="E248">
        <v>4352382.2127314601</v>
      </c>
      <c r="F248">
        <v>4555402.0177114988</v>
      </c>
      <c r="G248">
        <v>4157944.059964471</v>
      </c>
      <c r="H248">
        <v>3685050.0429778169</v>
      </c>
      <c r="I248">
        <v>2635222.219041774</v>
      </c>
      <c r="J248">
        <v>2841886.7265213388</v>
      </c>
      <c r="K248">
        <v>2701794.18725444</v>
      </c>
      <c r="L248">
        <v>2654892.2561096088</v>
      </c>
      <c r="M248">
        <v>2522863.5976239452</v>
      </c>
      <c r="N248">
        <v>2086343.450397002</v>
      </c>
      <c r="O248">
        <v>1980911.8400532589</v>
      </c>
      <c r="P248">
        <v>1929226.726765719</v>
      </c>
      <c r="Q248">
        <v>1454743.7970746369</v>
      </c>
      <c r="R248">
        <v>1387737.232124435</v>
      </c>
      <c r="S248">
        <v>1239185.077492248</v>
      </c>
      <c r="T248">
        <v>1338536.5732502569</v>
      </c>
      <c r="U248">
        <v>1438201.760793614</v>
      </c>
      <c r="V248">
        <v>1676481.437197858</v>
      </c>
      <c r="W248">
        <v>1564935.9402678341</v>
      </c>
      <c r="X248">
        <v>1154151.928837223</v>
      </c>
      <c r="Y248">
        <v>1188724.315346359</v>
      </c>
      <c r="Z248">
        <v>723413.07869673125</v>
      </c>
      <c r="AB248" s="20">
        <f t="shared" si="13"/>
        <v>37883400.790920839</v>
      </c>
      <c r="AC248" s="5">
        <f t="shared" si="14"/>
        <v>112</v>
      </c>
      <c r="AD248" s="6">
        <f t="shared" si="12"/>
        <v>0.32240179701862731</v>
      </c>
      <c r="AE248" s="6">
        <f t="shared" si="15"/>
        <v>0</v>
      </c>
      <c r="AF248" s="6"/>
    </row>
    <row r="249" spans="1:32" x14ac:dyDescent="0.25">
      <c r="A249" s="1">
        <v>248</v>
      </c>
      <c r="B249">
        <v>7240737.8136492167</v>
      </c>
      <c r="C249">
        <v>7295432.7094888221</v>
      </c>
      <c r="D249">
        <v>6315071.0850067893</v>
      </c>
      <c r="E249">
        <v>4312780.406312773</v>
      </c>
      <c r="F249">
        <v>4242445.7428192813</v>
      </c>
      <c r="G249">
        <v>3755574.7415867429</v>
      </c>
      <c r="H249">
        <v>3121657.1647799071</v>
      </c>
      <c r="I249">
        <v>2176403.827334662</v>
      </c>
      <c r="J249">
        <v>2237715.4023363418</v>
      </c>
      <c r="K249">
        <v>2076271.9364265071</v>
      </c>
      <c r="L249">
        <v>1991428.6941275171</v>
      </c>
      <c r="M249">
        <v>1835100.977955658</v>
      </c>
      <c r="N249">
        <v>1487435.4468274061</v>
      </c>
      <c r="O249">
        <v>1344923.3797962251</v>
      </c>
      <c r="P249">
        <v>1248041.196053532</v>
      </c>
      <c r="Q249">
        <v>973051.68244383344</v>
      </c>
      <c r="R249">
        <v>914575.32814350724</v>
      </c>
      <c r="S249">
        <v>836434.82159515657</v>
      </c>
      <c r="T249">
        <v>785545.20726546971</v>
      </c>
      <c r="U249">
        <v>735672.56969929452</v>
      </c>
      <c r="V249">
        <v>765162.2599103495</v>
      </c>
      <c r="W249">
        <v>791121.32791377546</v>
      </c>
      <c r="X249">
        <v>548462.26195801399</v>
      </c>
      <c r="Y249">
        <v>581696.46708620049</v>
      </c>
      <c r="Z249">
        <v>322218.83833096758</v>
      </c>
      <c r="AB249" s="20">
        <f t="shared" si="13"/>
        <v>33423777.114902183</v>
      </c>
      <c r="AC249" s="5">
        <f t="shared" si="14"/>
        <v>192</v>
      </c>
      <c r="AD249" s="6">
        <f t="shared" si="12"/>
        <v>-0.3117621574730291</v>
      </c>
      <c r="AE249" s="6">
        <f t="shared" si="15"/>
        <v>0</v>
      </c>
      <c r="AF249" s="6"/>
    </row>
    <row r="250" spans="1:32" x14ac:dyDescent="0.25">
      <c r="A250" s="1">
        <v>249</v>
      </c>
      <c r="B250">
        <v>6630670.2561221831</v>
      </c>
      <c r="C250">
        <v>6942214.3040168704</v>
      </c>
      <c r="D250">
        <v>6224170.7315459047</v>
      </c>
      <c r="E250">
        <v>4341480.8583881687</v>
      </c>
      <c r="F250">
        <v>4626354.306744989</v>
      </c>
      <c r="G250">
        <v>4121210.1732551032</v>
      </c>
      <c r="H250">
        <v>3633682.3279622388</v>
      </c>
      <c r="I250">
        <v>2583104.6270490568</v>
      </c>
      <c r="J250">
        <v>2720855.0230985261</v>
      </c>
      <c r="K250">
        <v>2533674.6982642631</v>
      </c>
      <c r="L250">
        <v>2457017.678261295</v>
      </c>
      <c r="M250">
        <v>2318256.516932284</v>
      </c>
      <c r="N250">
        <v>1964162.546268699</v>
      </c>
      <c r="O250">
        <v>1870792.0525513771</v>
      </c>
      <c r="P250">
        <v>1804996.9955532721</v>
      </c>
      <c r="Q250">
        <v>1396501.535111831</v>
      </c>
      <c r="R250">
        <v>1324705.9174808089</v>
      </c>
      <c r="S250">
        <v>1277265.0175257029</v>
      </c>
      <c r="T250">
        <v>1247823.773271468</v>
      </c>
      <c r="U250">
        <v>1291968.4434061591</v>
      </c>
      <c r="V250">
        <v>1350667.527165995</v>
      </c>
      <c r="W250">
        <v>1229862.5366474059</v>
      </c>
      <c r="X250">
        <v>933911.29954541719</v>
      </c>
      <c r="Y250">
        <v>1015681.071872197</v>
      </c>
      <c r="Z250">
        <v>529357.83372879936</v>
      </c>
      <c r="AB250" s="20">
        <f t="shared" si="13"/>
        <v>36976345.788475901</v>
      </c>
      <c r="AC250" s="5">
        <f t="shared" si="14"/>
        <v>130</v>
      </c>
      <c r="AD250" s="6">
        <f t="shared" si="12"/>
        <v>0.19341746356799591</v>
      </c>
      <c r="AE250" s="6">
        <f t="shared" si="15"/>
        <v>0</v>
      </c>
      <c r="AF250" s="6"/>
    </row>
    <row r="251" spans="1:32" x14ac:dyDescent="0.25">
      <c r="A251" s="1">
        <v>250</v>
      </c>
      <c r="B251">
        <v>6288226.6259267367</v>
      </c>
      <c r="C251">
        <v>6398564.6262368131</v>
      </c>
      <c r="D251">
        <v>5564788.912464763</v>
      </c>
      <c r="E251">
        <v>3578379.9530543908</v>
      </c>
      <c r="F251">
        <v>3600250.944270527</v>
      </c>
      <c r="G251">
        <v>3205105.612865644</v>
      </c>
      <c r="H251">
        <v>2937305.4363369038</v>
      </c>
      <c r="I251">
        <v>1834988.130261167</v>
      </c>
      <c r="J251">
        <v>1884391.16117952</v>
      </c>
      <c r="K251">
        <v>1660127.9443034269</v>
      </c>
      <c r="L251">
        <v>1525777.1634955071</v>
      </c>
      <c r="M251">
        <v>1386228.8091472031</v>
      </c>
      <c r="N251">
        <v>1039505.532257331</v>
      </c>
      <c r="O251">
        <v>982719.57253711298</v>
      </c>
      <c r="P251">
        <v>924431.66581271356</v>
      </c>
      <c r="Q251">
        <v>662877.42767053982</v>
      </c>
      <c r="R251">
        <v>635047.06065111374</v>
      </c>
      <c r="S251">
        <v>572046.29828807013</v>
      </c>
      <c r="T251">
        <v>545656.17019680189</v>
      </c>
      <c r="U251">
        <v>545438.17199100589</v>
      </c>
      <c r="V251">
        <v>537269.01433232194</v>
      </c>
      <c r="W251">
        <v>437021.3972594589</v>
      </c>
      <c r="X251">
        <v>189332.28683576451</v>
      </c>
      <c r="Y251">
        <v>194364.44223398811</v>
      </c>
      <c r="Z251">
        <v>104458.9930520471</v>
      </c>
      <c r="AB251" s="20">
        <f t="shared" si="13"/>
        <v>28047850.639477231</v>
      </c>
      <c r="AC251" s="5">
        <f t="shared" si="14"/>
        <v>265</v>
      </c>
      <c r="AD251" s="6">
        <f t="shared" si="12"/>
        <v>-1.0762254934815672</v>
      </c>
      <c r="AE251" s="6">
        <f t="shared" si="15"/>
        <v>0</v>
      </c>
      <c r="AF251" s="6"/>
    </row>
    <row r="252" spans="1:32" x14ac:dyDescent="0.25">
      <c r="A252" s="1">
        <v>251</v>
      </c>
      <c r="B252">
        <v>6683709.6694366727</v>
      </c>
      <c r="C252">
        <v>6733539.5084853116</v>
      </c>
      <c r="D252">
        <v>5968072.2976200767</v>
      </c>
      <c r="E252">
        <v>3945321.9901384059</v>
      </c>
      <c r="F252">
        <v>4065369.3481059759</v>
      </c>
      <c r="G252">
        <v>3709183.8336851918</v>
      </c>
      <c r="H252">
        <v>3519322.2959805029</v>
      </c>
      <c r="I252">
        <v>2560498.5035283919</v>
      </c>
      <c r="J252">
        <v>2610696.445745273</v>
      </c>
      <c r="K252">
        <v>2402979.136288859</v>
      </c>
      <c r="L252">
        <v>2232180.790177484</v>
      </c>
      <c r="M252">
        <v>2047302.747368101</v>
      </c>
      <c r="N252">
        <v>1583281.249924754</v>
      </c>
      <c r="O252">
        <v>1482280.8685439511</v>
      </c>
      <c r="P252">
        <v>1384164.730681045</v>
      </c>
      <c r="Q252">
        <v>1023442.091271024</v>
      </c>
      <c r="R252">
        <v>977426.12432994042</v>
      </c>
      <c r="S252">
        <v>861231.4393233906</v>
      </c>
      <c r="T252">
        <v>792223.02039309521</v>
      </c>
      <c r="U252">
        <v>756650.96625895496</v>
      </c>
      <c r="V252">
        <v>785664.76358194323</v>
      </c>
      <c r="W252">
        <v>639485.44309303456</v>
      </c>
      <c r="X252">
        <v>362355.87806889281</v>
      </c>
      <c r="Y252">
        <v>390466.98067458422</v>
      </c>
      <c r="Z252">
        <v>211406.9921073275</v>
      </c>
      <c r="AB252" s="20">
        <f t="shared" si="13"/>
        <v>33397945.116504055</v>
      </c>
      <c r="AC252" s="5">
        <f t="shared" si="14"/>
        <v>193</v>
      </c>
      <c r="AD252" s="6">
        <f t="shared" si="12"/>
        <v>-0.31543549931679749</v>
      </c>
      <c r="AE252" s="6">
        <f t="shared" si="15"/>
        <v>0</v>
      </c>
      <c r="AF252" s="6"/>
    </row>
    <row r="253" spans="1:32" x14ac:dyDescent="0.25">
      <c r="A253" s="1">
        <v>252</v>
      </c>
      <c r="B253">
        <v>7224311.4986245874</v>
      </c>
      <c r="C253">
        <v>7547285.1192533039</v>
      </c>
      <c r="D253">
        <v>6840379.5210337732</v>
      </c>
      <c r="E253">
        <v>5117203.6423164159</v>
      </c>
      <c r="F253">
        <v>5627938.8480176711</v>
      </c>
      <c r="G253">
        <v>5363617.9130156552</v>
      </c>
      <c r="H253">
        <v>5136388.4150045374</v>
      </c>
      <c r="I253">
        <v>3745498.1389274811</v>
      </c>
      <c r="J253">
        <v>3907548.2721719919</v>
      </c>
      <c r="K253">
        <v>3655234.3839750611</v>
      </c>
      <c r="L253">
        <v>3604050.1131794481</v>
      </c>
      <c r="M253">
        <v>3532943.951709602</v>
      </c>
      <c r="N253">
        <v>2789248.3633303791</v>
      </c>
      <c r="O253">
        <v>2662186.4905743161</v>
      </c>
      <c r="P253">
        <v>2518984.8168906388</v>
      </c>
      <c r="Q253">
        <v>1926290.1959785719</v>
      </c>
      <c r="R253">
        <v>1907691.2624534059</v>
      </c>
      <c r="S253">
        <v>1750325.241403678</v>
      </c>
      <c r="T253">
        <v>1809618.315334325</v>
      </c>
      <c r="U253">
        <v>1945429.282550032</v>
      </c>
      <c r="V253">
        <v>2168782.9186492031</v>
      </c>
      <c r="W253">
        <v>2085820.428515757</v>
      </c>
      <c r="X253">
        <v>1583316.2250178489</v>
      </c>
      <c r="Y253">
        <v>1637218.028185531</v>
      </c>
      <c r="Z253">
        <v>1074752.934827311</v>
      </c>
      <c r="AB253" s="20">
        <f t="shared" si="13"/>
        <v>47131950.721020706</v>
      </c>
      <c r="AC253" s="5">
        <f t="shared" si="14"/>
        <v>19</v>
      </c>
      <c r="AD253" s="6">
        <f t="shared" si="12"/>
        <v>1.6375569363468296</v>
      </c>
      <c r="AE253" s="6">
        <f t="shared" si="15"/>
        <v>47131950.721020706</v>
      </c>
      <c r="AF253" s="6"/>
    </row>
    <row r="254" spans="1:32" x14ac:dyDescent="0.25">
      <c r="A254" s="1">
        <v>253</v>
      </c>
      <c r="B254">
        <v>7446363.6181276981</v>
      </c>
      <c r="C254">
        <v>7762333.7459714161</v>
      </c>
      <c r="D254">
        <v>6837747.4676478794</v>
      </c>
      <c r="E254">
        <v>5142009.0438716682</v>
      </c>
      <c r="F254">
        <v>5362637.458944275</v>
      </c>
      <c r="G254">
        <v>4959419.487935503</v>
      </c>
      <c r="H254">
        <v>4429704.331144968</v>
      </c>
      <c r="I254">
        <v>3395956.5942356838</v>
      </c>
      <c r="J254">
        <v>3529299.6182139809</v>
      </c>
      <c r="K254">
        <v>3366938.18279537</v>
      </c>
      <c r="L254">
        <v>3239148.6169988429</v>
      </c>
      <c r="M254">
        <v>3113886.3491967418</v>
      </c>
      <c r="N254">
        <v>2567921.3955608159</v>
      </c>
      <c r="O254">
        <v>2418541.4419356282</v>
      </c>
      <c r="P254">
        <v>2330343.5973269208</v>
      </c>
      <c r="Q254">
        <v>1797984.90936665</v>
      </c>
      <c r="R254">
        <v>1720493.444118453</v>
      </c>
      <c r="S254">
        <v>1632115.0249843381</v>
      </c>
      <c r="T254">
        <v>1653501.3125433719</v>
      </c>
      <c r="U254">
        <v>1823018.0250095141</v>
      </c>
      <c r="V254">
        <v>2040286.274457942</v>
      </c>
      <c r="W254">
        <v>1928301.603120435</v>
      </c>
      <c r="X254">
        <v>1557821.4878832321</v>
      </c>
      <c r="Y254">
        <v>1562669.457149575</v>
      </c>
      <c r="Z254">
        <v>1057754.9468433021</v>
      </c>
      <c r="AB254" s="20">
        <f t="shared" si="13"/>
        <v>44790748.392182767</v>
      </c>
      <c r="AC254" s="5">
        <f t="shared" si="14"/>
        <v>32</v>
      </c>
      <c r="AD254" s="6">
        <f t="shared" si="12"/>
        <v>1.3046350947338576</v>
      </c>
      <c r="AE254" s="6">
        <f t="shared" si="15"/>
        <v>0</v>
      </c>
      <c r="AF254" s="6"/>
    </row>
    <row r="255" spans="1:32" x14ac:dyDescent="0.25">
      <c r="A255" s="1">
        <v>254</v>
      </c>
      <c r="B255">
        <v>7273084.1711559352</v>
      </c>
      <c r="C255">
        <v>7441063.7547592036</v>
      </c>
      <c r="D255">
        <v>6653183.2645117668</v>
      </c>
      <c r="E255">
        <v>4908141.4084303491</v>
      </c>
      <c r="F255">
        <v>5033444.5942032514</v>
      </c>
      <c r="G255">
        <v>4573199.1935996059</v>
      </c>
      <c r="H255">
        <v>4134013.6230188599</v>
      </c>
      <c r="I255">
        <v>3031977.677557548</v>
      </c>
      <c r="J255">
        <v>3157847.6416959958</v>
      </c>
      <c r="K255">
        <v>2923970.34091534</v>
      </c>
      <c r="L255">
        <v>2846495.0861523822</v>
      </c>
      <c r="M255">
        <v>2672561.3645887682</v>
      </c>
      <c r="N255">
        <v>2275690.9689865438</v>
      </c>
      <c r="O255">
        <v>2124769.5875127479</v>
      </c>
      <c r="P255">
        <v>2025426.605680896</v>
      </c>
      <c r="Q255">
        <v>1535250.863125667</v>
      </c>
      <c r="R255">
        <v>1464461.0669825501</v>
      </c>
      <c r="S255">
        <v>1372245.0166840809</v>
      </c>
      <c r="T255">
        <v>1380193.197034206</v>
      </c>
      <c r="U255">
        <v>1499457.3341882171</v>
      </c>
      <c r="V255">
        <v>1606224.1014718669</v>
      </c>
      <c r="W255">
        <v>1536144.474841963</v>
      </c>
      <c r="X255">
        <v>1193135.8069092641</v>
      </c>
      <c r="Y255">
        <v>1214409.5384695181</v>
      </c>
      <c r="Z255">
        <v>710947.95424529072</v>
      </c>
      <c r="AB255" s="20">
        <f t="shared" si="13"/>
        <v>41166073.750106767</v>
      </c>
      <c r="AC255" s="5">
        <f t="shared" si="14"/>
        <v>67</v>
      </c>
      <c r="AD255" s="6">
        <f t="shared" si="12"/>
        <v>0.78920191656563543</v>
      </c>
      <c r="AE255" s="6">
        <f t="shared" si="15"/>
        <v>0</v>
      </c>
      <c r="AF255" s="6"/>
    </row>
    <row r="256" spans="1:32" x14ac:dyDescent="0.25">
      <c r="A256" s="1">
        <v>255</v>
      </c>
      <c r="B256">
        <v>6234503.9110103343</v>
      </c>
      <c r="C256">
        <v>6479967.9103949256</v>
      </c>
      <c r="D256">
        <v>5757019.2529058848</v>
      </c>
      <c r="E256">
        <v>3898515.6632725359</v>
      </c>
      <c r="F256">
        <v>4015269.113597515</v>
      </c>
      <c r="G256">
        <v>3651226.7562095751</v>
      </c>
      <c r="H256">
        <v>3322239.5722777438</v>
      </c>
      <c r="I256">
        <v>2383807.7957163882</v>
      </c>
      <c r="J256">
        <v>2496050.8703073529</v>
      </c>
      <c r="K256">
        <v>2337234.2315480812</v>
      </c>
      <c r="L256">
        <v>2261289.0428725351</v>
      </c>
      <c r="M256">
        <v>2096032.6907855</v>
      </c>
      <c r="N256">
        <v>1704406.737917437</v>
      </c>
      <c r="O256">
        <v>1595074.0179387589</v>
      </c>
      <c r="P256">
        <v>1519345.277406062</v>
      </c>
      <c r="Q256">
        <v>1121000.3613107931</v>
      </c>
      <c r="R256">
        <v>1093399.1456521749</v>
      </c>
      <c r="S256">
        <v>1034554.639180379</v>
      </c>
      <c r="T256">
        <v>1102938.538155742</v>
      </c>
      <c r="U256">
        <v>1224942.593879079</v>
      </c>
      <c r="V256">
        <v>1380548.7082857799</v>
      </c>
      <c r="W256">
        <v>1257752.3193355219</v>
      </c>
      <c r="X256">
        <v>920297.58025966911</v>
      </c>
      <c r="Y256">
        <v>936834.02659437922</v>
      </c>
      <c r="Z256">
        <v>494389.95998143812</v>
      </c>
      <c r="AB256" s="20">
        <f t="shared" si="13"/>
        <v>33512795.093039934</v>
      </c>
      <c r="AC256" s="5">
        <f t="shared" si="14"/>
        <v>188</v>
      </c>
      <c r="AD256" s="6">
        <f t="shared" si="12"/>
        <v>-0.29910369184054658</v>
      </c>
      <c r="AE256" s="6">
        <f t="shared" si="15"/>
        <v>0</v>
      </c>
      <c r="AF256" s="6"/>
    </row>
    <row r="257" spans="1:32" x14ac:dyDescent="0.25">
      <c r="A257" s="1">
        <v>256</v>
      </c>
      <c r="B257">
        <v>6895595.9455911536</v>
      </c>
      <c r="C257">
        <v>7080796.7137512248</v>
      </c>
      <c r="D257">
        <v>6144262.4908896163</v>
      </c>
      <c r="E257">
        <v>4159068.2486807341</v>
      </c>
      <c r="F257">
        <v>4283742.9317990914</v>
      </c>
      <c r="G257">
        <v>3859929.9004811482</v>
      </c>
      <c r="H257">
        <v>3500983.528059979</v>
      </c>
      <c r="I257">
        <v>2441824.6560080908</v>
      </c>
      <c r="J257">
        <v>2484053.6864807652</v>
      </c>
      <c r="K257">
        <v>2263975.429472452</v>
      </c>
      <c r="L257">
        <v>2141214.8116597999</v>
      </c>
      <c r="M257">
        <v>1956735.448224792</v>
      </c>
      <c r="N257">
        <v>1570216.5139241719</v>
      </c>
      <c r="O257">
        <v>1459711.1103940359</v>
      </c>
      <c r="P257">
        <v>1352555.9861113001</v>
      </c>
      <c r="Q257">
        <v>986182.81497005967</v>
      </c>
      <c r="R257">
        <v>926999.61865484295</v>
      </c>
      <c r="S257">
        <v>783298.7579546473</v>
      </c>
      <c r="T257">
        <v>811461.55363521993</v>
      </c>
      <c r="U257">
        <v>836354.52652191627</v>
      </c>
      <c r="V257">
        <v>941127.07091693184</v>
      </c>
      <c r="W257">
        <v>866752.89621030644</v>
      </c>
      <c r="X257">
        <v>582920.77310111304</v>
      </c>
      <c r="Y257">
        <v>622085.96210163564</v>
      </c>
      <c r="Z257">
        <v>299903.9764268006</v>
      </c>
      <c r="AB257" s="20">
        <f t="shared" si="13"/>
        <v>34093697.473328583</v>
      </c>
      <c r="AC257" s="5">
        <f t="shared" si="14"/>
        <v>182</v>
      </c>
      <c r="AD257" s="6">
        <f t="shared" si="12"/>
        <v>-0.21649866114290148</v>
      </c>
      <c r="AE257" s="6">
        <f t="shared" si="15"/>
        <v>0</v>
      </c>
      <c r="AF257" s="6"/>
    </row>
    <row r="258" spans="1:32" x14ac:dyDescent="0.25">
      <c r="A258" s="1">
        <v>257</v>
      </c>
      <c r="B258">
        <v>7683477.9609019682</v>
      </c>
      <c r="C258">
        <v>8011287.9957053829</v>
      </c>
      <c r="D258">
        <v>7376406.0835480206</v>
      </c>
      <c r="E258">
        <v>5620948.9216749705</v>
      </c>
      <c r="F258">
        <v>6039205.0335701201</v>
      </c>
      <c r="G258">
        <v>5793060.3111858554</v>
      </c>
      <c r="H258">
        <v>5617166.6974872649</v>
      </c>
      <c r="I258">
        <v>4031763.6555053992</v>
      </c>
      <c r="J258">
        <v>4214726.3906924007</v>
      </c>
      <c r="K258">
        <v>3989532.790835029</v>
      </c>
      <c r="L258">
        <v>3928959.065426026</v>
      </c>
      <c r="M258">
        <v>3786471.8417049381</v>
      </c>
      <c r="N258">
        <v>2977439.3469568859</v>
      </c>
      <c r="O258">
        <v>2868202.2971008569</v>
      </c>
      <c r="P258">
        <v>2761202.6029033349</v>
      </c>
      <c r="Q258">
        <v>2175661.373921209</v>
      </c>
      <c r="R258">
        <v>2107387.138273417</v>
      </c>
      <c r="S258">
        <v>1933769.458898552</v>
      </c>
      <c r="T258">
        <v>2013298.146149212</v>
      </c>
      <c r="U258">
        <v>2174294.4605436032</v>
      </c>
      <c r="V258">
        <v>2421885.8580773668</v>
      </c>
      <c r="W258">
        <v>2293373.4534289772</v>
      </c>
      <c r="X258">
        <v>1789251.7539803779</v>
      </c>
      <c r="Y258">
        <v>1817541.7759022999</v>
      </c>
      <c r="Z258">
        <v>1219951.7696278209</v>
      </c>
      <c r="AB258" s="20">
        <f t="shared" si="13"/>
        <v>51025743.457375057</v>
      </c>
      <c r="AC258" s="5">
        <f t="shared" si="14"/>
        <v>8</v>
      </c>
      <c r="AD258" s="6">
        <f t="shared" ref="AD258:AD311" si="16">(AB258-$AI$8)/$AI$10</f>
        <v>2.1912590374760983</v>
      </c>
      <c r="AE258" s="6">
        <f t="shared" si="15"/>
        <v>51025743.457375057</v>
      </c>
      <c r="AF258" s="6"/>
    </row>
    <row r="259" spans="1:32" x14ac:dyDescent="0.25">
      <c r="A259" s="1">
        <v>258</v>
      </c>
      <c r="B259">
        <v>7551752.9081206601</v>
      </c>
      <c r="C259">
        <v>7754306.861705374</v>
      </c>
      <c r="D259">
        <v>6988349.6229048353</v>
      </c>
      <c r="E259">
        <v>5237349.7045592908</v>
      </c>
      <c r="F259">
        <v>5344756.029068389</v>
      </c>
      <c r="G259">
        <v>4975625.7306089858</v>
      </c>
      <c r="H259">
        <v>4922390.1982816365</v>
      </c>
      <c r="I259">
        <v>3497680.1308737402</v>
      </c>
      <c r="J259">
        <v>3584626.9803110911</v>
      </c>
      <c r="K259">
        <v>3356172.4446964739</v>
      </c>
      <c r="L259">
        <v>3235731.5513600181</v>
      </c>
      <c r="M259">
        <v>3038948.236379988</v>
      </c>
      <c r="N259">
        <v>2382029.81949906</v>
      </c>
      <c r="O259">
        <v>2290312.6897412529</v>
      </c>
      <c r="P259">
        <v>2114286.30810912</v>
      </c>
      <c r="Q259">
        <v>1584765.1662053249</v>
      </c>
      <c r="R259">
        <v>1507321.7749773371</v>
      </c>
      <c r="S259">
        <v>1394167.538349594</v>
      </c>
      <c r="T259">
        <v>1369396.1308139421</v>
      </c>
      <c r="U259">
        <v>1487956.1032516039</v>
      </c>
      <c r="V259">
        <v>1626581.799254722</v>
      </c>
      <c r="W259">
        <v>1519914.057729807</v>
      </c>
      <c r="X259">
        <v>1143188.770749887</v>
      </c>
      <c r="Y259">
        <v>1143047.106768799</v>
      </c>
      <c r="Z259">
        <v>640631.5132617692</v>
      </c>
      <c r="AB259" s="20">
        <f t="shared" ref="AB259:AB311" si="17">NPV(0.068,C259:X259)</f>
        <v>44425639.957278229</v>
      </c>
      <c r="AC259" s="5">
        <f t="shared" ref="AC259:AC311" si="18">_xlfn.RANK.AVG(AB259,$AB$2:$AB$311)</f>
        <v>35</v>
      </c>
      <c r="AD259" s="6">
        <f t="shared" si="16"/>
        <v>1.2527162276459449</v>
      </c>
      <c r="AE259" s="6">
        <f t="shared" ref="AE259:AE311" si="19">IF(AB259&gt;=PERCENTILE($AB$2:$AB$311,0.9),1,0)*AB259</f>
        <v>0</v>
      </c>
      <c r="AF259" s="6"/>
    </row>
    <row r="260" spans="1:32" x14ac:dyDescent="0.25">
      <c r="A260" s="1">
        <v>259</v>
      </c>
      <c r="B260">
        <v>7349294.5773671065</v>
      </c>
      <c r="C260">
        <v>7446698.6670181165</v>
      </c>
      <c r="D260">
        <v>6775864.6682192702</v>
      </c>
      <c r="E260">
        <v>4898770.3179620355</v>
      </c>
      <c r="F260">
        <v>5357022.3609433509</v>
      </c>
      <c r="G260">
        <v>5013338.1875613928</v>
      </c>
      <c r="H260">
        <v>4803355.0306131644</v>
      </c>
      <c r="I260">
        <v>3251190.76448884</v>
      </c>
      <c r="J260">
        <v>3277121.644424662</v>
      </c>
      <c r="K260">
        <v>2954538.082516348</v>
      </c>
      <c r="L260">
        <v>2832674.3369735181</v>
      </c>
      <c r="M260">
        <v>2649841.6142806951</v>
      </c>
      <c r="N260">
        <v>1779432.8079992561</v>
      </c>
      <c r="O260">
        <v>1684774.425375168</v>
      </c>
      <c r="P260">
        <v>1575252.3727191719</v>
      </c>
      <c r="Q260">
        <v>1199370.8877509129</v>
      </c>
      <c r="R260">
        <v>1135588.620470572</v>
      </c>
      <c r="S260">
        <v>902181.59222464473</v>
      </c>
      <c r="T260">
        <v>832370.93451446365</v>
      </c>
      <c r="U260">
        <v>756778.70892693917</v>
      </c>
      <c r="V260">
        <v>786081.90255494835</v>
      </c>
      <c r="W260">
        <v>624490.48477587709</v>
      </c>
      <c r="X260">
        <v>280739.93288731843</v>
      </c>
      <c r="Y260">
        <v>305606.57544170582</v>
      </c>
      <c r="Z260">
        <v>183255.58961210871</v>
      </c>
      <c r="AB260" s="20">
        <f t="shared" si="17"/>
        <v>40465959.03102307</v>
      </c>
      <c r="AC260" s="5">
        <f t="shared" si="18"/>
        <v>74</v>
      </c>
      <c r="AD260" s="6">
        <f t="shared" si="16"/>
        <v>0.68964474512997209</v>
      </c>
      <c r="AE260" s="6">
        <f t="shared" si="19"/>
        <v>0</v>
      </c>
      <c r="AF260" s="6"/>
    </row>
    <row r="261" spans="1:32" x14ac:dyDescent="0.25">
      <c r="A261" s="1">
        <v>260</v>
      </c>
      <c r="B261">
        <v>6089770.3262987509</v>
      </c>
      <c r="C261">
        <v>6310772.4762112312</v>
      </c>
      <c r="D261">
        <v>5509466.2854038691</v>
      </c>
      <c r="E261">
        <v>3610941.5307897921</v>
      </c>
      <c r="F261">
        <v>3809527.522597874</v>
      </c>
      <c r="G261">
        <v>3450494.4250286892</v>
      </c>
      <c r="H261">
        <v>3115232.147957969</v>
      </c>
      <c r="I261">
        <v>2191684.0065457202</v>
      </c>
      <c r="J261">
        <v>2284849.5931707462</v>
      </c>
      <c r="K261">
        <v>2115962.7450459031</v>
      </c>
      <c r="L261">
        <v>2081632.3823800071</v>
      </c>
      <c r="M261">
        <v>1993816.720248875</v>
      </c>
      <c r="N261">
        <v>1713206.7887679101</v>
      </c>
      <c r="O261">
        <v>1639660.978907556</v>
      </c>
      <c r="P261">
        <v>1534284.4194789401</v>
      </c>
      <c r="Q261">
        <v>1129645.57643263</v>
      </c>
      <c r="R261">
        <v>1128498.751971226</v>
      </c>
      <c r="S261">
        <v>1022295.586239272</v>
      </c>
      <c r="T261">
        <v>992290.44688568125</v>
      </c>
      <c r="U261">
        <v>1151377.7689604389</v>
      </c>
      <c r="V261">
        <v>1295139.537903484</v>
      </c>
      <c r="W261">
        <v>1225591.844311622</v>
      </c>
      <c r="X261">
        <v>906766.10910256847</v>
      </c>
      <c r="Y261">
        <v>903869.32662459207</v>
      </c>
      <c r="Z261">
        <v>499718.07316200342</v>
      </c>
      <c r="AB261" s="20">
        <f t="shared" si="17"/>
        <v>31899410.464121327</v>
      </c>
      <c r="AC261" s="5">
        <f t="shared" si="18"/>
        <v>214</v>
      </c>
      <c r="AD261" s="6">
        <f t="shared" si="16"/>
        <v>-0.52852896417753858</v>
      </c>
      <c r="AE261" s="6">
        <f t="shared" si="19"/>
        <v>0</v>
      </c>
      <c r="AF261" s="6"/>
    </row>
    <row r="262" spans="1:32" x14ac:dyDescent="0.25">
      <c r="A262" s="1">
        <v>261</v>
      </c>
      <c r="B262">
        <v>7064798.0285000149</v>
      </c>
      <c r="C262">
        <v>7265526.8516263012</v>
      </c>
      <c r="D262">
        <v>6531045.559598065</v>
      </c>
      <c r="E262">
        <v>4757018.2174012838</v>
      </c>
      <c r="F262">
        <v>4915431.5763437059</v>
      </c>
      <c r="G262">
        <v>4633845.7718594782</v>
      </c>
      <c r="H262">
        <v>4439008.3281632448</v>
      </c>
      <c r="I262">
        <v>3337892.7561226501</v>
      </c>
      <c r="J262">
        <v>3436834.4547018879</v>
      </c>
      <c r="K262">
        <v>3303858.0942172259</v>
      </c>
      <c r="L262">
        <v>3209964.0833192361</v>
      </c>
      <c r="M262">
        <v>3087709.376813394</v>
      </c>
      <c r="N262">
        <v>2577669.2310045422</v>
      </c>
      <c r="O262">
        <v>2476142.8106129528</v>
      </c>
      <c r="P262">
        <v>2374697.3406322221</v>
      </c>
      <c r="Q262">
        <v>1826248.255100009</v>
      </c>
      <c r="R262">
        <v>1785307.833848936</v>
      </c>
      <c r="S262">
        <v>1741489.7632459819</v>
      </c>
      <c r="T262">
        <v>1802230.9404127281</v>
      </c>
      <c r="U262">
        <v>1934751.5559517411</v>
      </c>
      <c r="V262">
        <v>2200180.7225894248</v>
      </c>
      <c r="W262">
        <v>2086182.6764919341</v>
      </c>
      <c r="X262">
        <v>1670964.6668158509</v>
      </c>
      <c r="Y262">
        <v>1735746.499317097</v>
      </c>
      <c r="Z262">
        <v>1141294.4444957571</v>
      </c>
      <c r="AB262" s="20">
        <f t="shared" si="17"/>
        <v>43317069.254081801</v>
      </c>
      <c r="AC262" s="5">
        <f t="shared" si="18"/>
        <v>48</v>
      </c>
      <c r="AD262" s="6">
        <f t="shared" si="16"/>
        <v>1.0950761144783103</v>
      </c>
      <c r="AE262" s="6">
        <f t="shared" si="19"/>
        <v>0</v>
      </c>
      <c r="AF262" s="6"/>
    </row>
    <row r="263" spans="1:32" x14ac:dyDescent="0.25">
      <c r="A263" s="1">
        <v>262</v>
      </c>
      <c r="B263">
        <v>7172938.0345396725</v>
      </c>
      <c r="C263">
        <v>7447865.2064881902</v>
      </c>
      <c r="D263">
        <v>6676542.1605024654</v>
      </c>
      <c r="E263">
        <v>4889010.0115504432</v>
      </c>
      <c r="F263">
        <v>5135150.062986346</v>
      </c>
      <c r="G263">
        <v>4780218.8732591327</v>
      </c>
      <c r="H263">
        <v>4383573.140092249</v>
      </c>
      <c r="I263">
        <v>3103982.5779403131</v>
      </c>
      <c r="J263">
        <v>3152070.0769054629</v>
      </c>
      <c r="K263">
        <v>2980818.8911253042</v>
      </c>
      <c r="L263">
        <v>2860351.7915820568</v>
      </c>
      <c r="M263">
        <v>2696628.946200375</v>
      </c>
      <c r="N263">
        <v>2259786.6705644899</v>
      </c>
      <c r="O263">
        <v>2078510.911675835</v>
      </c>
      <c r="P263">
        <v>1989345.364672408</v>
      </c>
      <c r="Q263">
        <v>1472574.1276688951</v>
      </c>
      <c r="R263">
        <v>1450341.167474783</v>
      </c>
      <c r="S263">
        <v>1371948.637529497</v>
      </c>
      <c r="T263">
        <v>1350173.359024572</v>
      </c>
      <c r="U263">
        <v>1492197.223528452</v>
      </c>
      <c r="V263">
        <v>1657148.0114331869</v>
      </c>
      <c r="W263">
        <v>1537763.20511519</v>
      </c>
      <c r="X263">
        <v>1132065.519530881</v>
      </c>
      <c r="Y263">
        <v>1183582.104387661</v>
      </c>
      <c r="Z263">
        <v>675990.59531245427</v>
      </c>
      <c r="AB263" s="20">
        <f t="shared" si="17"/>
        <v>41583658.608009398</v>
      </c>
      <c r="AC263" s="5">
        <f t="shared" si="18"/>
        <v>62</v>
      </c>
      <c r="AD263" s="6">
        <f t="shared" si="16"/>
        <v>0.84858299534306836</v>
      </c>
      <c r="AE263" s="6">
        <f t="shared" si="19"/>
        <v>0</v>
      </c>
      <c r="AF263" s="6"/>
    </row>
    <row r="264" spans="1:32" x14ac:dyDescent="0.25">
      <c r="A264" s="1">
        <v>263</v>
      </c>
      <c r="B264">
        <v>6918453.9984006267</v>
      </c>
      <c r="C264">
        <v>7074181.2148720343</v>
      </c>
      <c r="D264">
        <v>6359117.6395298643</v>
      </c>
      <c r="E264">
        <v>4468603.1070581255</v>
      </c>
      <c r="F264">
        <v>4669795.7486579688</v>
      </c>
      <c r="G264">
        <v>4265632.6178389369</v>
      </c>
      <c r="H264">
        <v>4048231.4461511392</v>
      </c>
      <c r="I264">
        <v>2775013.5767282932</v>
      </c>
      <c r="J264">
        <v>2869780.0129105211</v>
      </c>
      <c r="K264">
        <v>2684600.342540401</v>
      </c>
      <c r="L264">
        <v>2595344.186374689</v>
      </c>
      <c r="M264">
        <v>2473176.2383100591</v>
      </c>
      <c r="N264">
        <v>1933508.8449895431</v>
      </c>
      <c r="O264">
        <v>1769835.6501185161</v>
      </c>
      <c r="P264">
        <v>1678718.8437158</v>
      </c>
      <c r="Q264">
        <v>1254273.094571803</v>
      </c>
      <c r="R264">
        <v>1224637.673993102</v>
      </c>
      <c r="S264">
        <v>1130765.016194955</v>
      </c>
      <c r="T264">
        <v>1102537.6336448321</v>
      </c>
      <c r="U264">
        <v>1147534.923539446</v>
      </c>
      <c r="V264">
        <v>1228746.617587128</v>
      </c>
      <c r="W264">
        <v>1161617.8765332841</v>
      </c>
      <c r="X264">
        <v>826907.34974702843</v>
      </c>
      <c r="Y264">
        <v>893021.00355887797</v>
      </c>
      <c r="Z264">
        <v>469611.77509183477</v>
      </c>
      <c r="AB264" s="20">
        <f t="shared" si="17"/>
        <v>37774793.063755266</v>
      </c>
      <c r="AC264" s="5">
        <f t="shared" si="18"/>
        <v>115</v>
      </c>
      <c r="AD264" s="6">
        <f t="shared" si="16"/>
        <v>0.30695764505620016</v>
      </c>
      <c r="AE264" s="6">
        <f t="shared" si="19"/>
        <v>0</v>
      </c>
      <c r="AF264" s="6"/>
    </row>
    <row r="265" spans="1:32" x14ac:dyDescent="0.25">
      <c r="A265" s="1">
        <v>264</v>
      </c>
      <c r="B265">
        <v>6326802.5966324424</v>
      </c>
      <c r="C265">
        <v>6626879.1618368719</v>
      </c>
      <c r="D265">
        <v>6015114.030204976</v>
      </c>
      <c r="E265">
        <v>4209154.8899134593</v>
      </c>
      <c r="F265">
        <v>4441504.783499511</v>
      </c>
      <c r="G265">
        <v>4194901.9243273539</v>
      </c>
      <c r="H265">
        <v>3896391.1791220112</v>
      </c>
      <c r="I265">
        <v>2819149.6590397549</v>
      </c>
      <c r="J265">
        <v>3006254.7398421522</v>
      </c>
      <c r="K265">
        <v>2855223.4402961368</v>
      </c>
      <c r="L265">
        <v>2772470.184368243</v>
      </c>
      <c r="M265">
        <v>2682179.5457512219</v>
      </c>
      <c r="N265">
        <v>2158585.0730240769</v>
      </c>
      <c r="O265">
        <v>1978335.728656824</v>
      </c>
      <c r="P265">
        <v>1926818.596578659</v>
      </c>
      <c r="Q265">
        <v>1523391.5680379211</v>
      </c>
      <c r="R265">
        <v>1501990.666849355</v>
      </c>
      <c r="S265">
        <v>1368085.863721834</v>
      </c>
      <c r="T265">
        <v>1444513.80451066</v>
      </c>
      <c r="U265">
        <v>1578343.910890006</v>
      </c>
      <c r="V265">
        <v>1798661.2651892039</v>
      </c>
      <c r="W265">
        <v>1750052.3032830181</v>
      </c>
      <c r="X265">
        <v>1360946.0597697641</v>
      </c>
      <c r="Y265">
        <v>1387892.9213917621</v>
      </c>
      <c r="Z265">
        <v>868827.89057246444</v>
      </c>
      <c r="AB265" s="20">
        <f t="shared" si="17"/>
        <v>38127354.990103364</v>
      </c>
      <c r="AC265" s="5">
        <f t="shared" si="18"/>
        <v>110</v>
      </c>
      <c r="AD265" s="6">
        <f t="shared" si="16"/>
        <v>0.35709238324462717</v>
      </c>
      <c r="AE265" s="6">
        <f t="shared" si="19"/>
        <v>0</v>
      </c>
      <c r="AF265" s="6"/>
    </row>
    <row r="266" spans="1:32" x14ac:dyDescent="0.25">
      <c r="A266" s="1">
        <v>265</v>
      </c>
      <c r="B266">
        <v>6990061.7832104564</v>
      </c>
      <c r="C266">
        <v>7164197.7392231207</v>
      </c>
      <c r="D266">
        <v>6340458.0651474604</v>
      </c>
      <c r="E266">
        <v>4500462.3382979007</v>
      </c>
      <c r="F266">
        <v>4681037.6233314415</v>
      </c>
      <c r="G266">
        <v>4360888.7310441127</v>
      </c>
      <c r="H266">
        <v>4154588.7509740288</v>
      </c>
      <c r="I266">
        <v>2924016.6122764638</v>
      </c>
      <c r="J266">
        <v>3076777.4042035919</v>
      </c>
      <c r="K266">
        <v>2893619.010060281</v>
      </c>
      <c r="L266">
        <v>2817053.8873732928</v>
      </c>
      <c r="M266">
        <v>2658730.1989238262</v>
      </c>
      <c r="N266">
        <v>2154370.928458144</v>
      </c>
      <c r="O266">
        <v>2018418.911665424</v>
      </c>
      <c r="P266">
        <v>1950119.448263586</v>
      </c>
      <c r="Q266">
        <v>1478344.397104101</v>
      </c>
      <c r="R266">
        <v>1436290.7712426961</v>
      </c>
      <c r="S266">
        <v>1320580.808849853</v>
      </c>
      <c r="T266">
        <v>1430845.1441822429</v>
      </c>
      <c r="U266">
        <v>1539822.726363505</v>
      </c>
      <c r="V266">
        <v>1711008.1859270551</v>
      </c>
      <c r="W266">
        <v>1651523.512972852</v>
      </c>
      <c r="X266">
        <v>1345235.3312070291</v>
      </c>
      <c r="Y266">
        <v>1385049.1608256821</v>
      </c>
      <c r="Z266">
        <v>866619.12093508127</v>
      </c>
      <c r="AB266" s="20">
        <f t="shared" si="17"/>
        <v>39675155.750006326</v>
      </c>
      <c r="AC266" s="5">
        <f t="shared" si="18"/>
        <v>85</v>
      </c>
      <c r="AD266" s="6">
        <f t="shared" si="16"/>
        <v>0.57719154899790059</v>
      </c>
      <c r="AE266" s="6">
        <f t="shared" si="19"/>
        <v>0</v>
      </c>
      <c r="AF266" s="6"/>
    </row>
    <row r="267" spans="1:32" x14ac:dyDescent="0.25">
      <c r="A267" s="1">
        <v>266</v>
      </c>
      <c r="B267">
        <v>6502755.5785930119</v>
      </c>
      <c r="C267">
        <v>6694995.5230235346</v>
      </c>
      <c r="D267">
        <v>5894245.2407893566</v>
      </c>
      <c r="E267">
        <v>3966147.136266957</v>
      </c>
      <c r="F267">
        <v>3934477.4047035719</v>
      </c>
      <c r="G267">
        <v>3468346.3186589219</v>
      </c>
      <c r="H267">
        <v>2984427.0982155059</v>
      </c>
      <c r="I267">
        <v>2052661.1267172389</v>
      </c>
      <c r="J267">
        <v>2111272.5437081298</v>
      </c>
      <c r="K267">
        <v>1919507.491141049</v>
      </c>
      <c r="L267">
        <v>1806261.1934362641</v>
      </c>
      <c r="M267">
        <v>1697796.6238724131</v>
      </c>
      <c r="N267">
        <v>1343460.0082748239</v>
      </c>
      <c r="O267">
        <v>1275930.215995247</v>
      </c>
      <c r="P267">
        <v>1178395.9793798979</v>
      </c>
      <c r="Q267">
        <v>902506.96371236944</v>
      </c>
      <c r="R267">
        <v>850429.88858412055</v>
      </c>
      <c r="S267">
        <v>761672.24528541707</v>
      </c>
      <c r="T267">
        <v>721305.04825699213</v>
      </c>
      <c r="U267">
        <v>676310.52350692451</v>
      </c>
      <c r="V267">
        <v>675050.91914687189</v>
      </c>
      <c r="W267">
        <v>581394.10073706543</v>
      </c>
      <c r="X267">
        <v>288515.99198383238</v>
      </c>
      <c r="Y267">
        <v>335562.55005039251</v>
      </c>
      <c r="Z267">
        <v>167479.23566079579</v>
      </c>
      <c r="AB267" s="20">
        <f t="shared" si="17"/>
        <v>30899968.757949278</v>
      </c>
      <c r="AC267" s="5">
        <f t="shared" si="18"/>
        <v>228</v>
      </c>
      <c r="AD267" s="6">
        <f t="shared" si="16"/>
        <v>-0.67065080016971601</v>
      </c>
      <c r="AE267" s="6">
        <f t="shared" si="19"/>
        <v>0</v>
      </c>
      <c r="AF267" s="6"/>
    </row>
    <row r="268" spans="1:32" x14ac:dyDescent="0.25">
      <c r="A268" s="1">
        <v>267</v>
      </c>
      <c r="B268">
        <v>6304700.6026675776</v>
      </c>
      <c r="C268">
        <v>6487884.4759555031</v>
      </c>
      <c r="D268">
        <v>5789912.4862401523</v>
      </c>
      <c r="E268">
        <v>3879201.2197990962</v>
      </c>
      <c r="F268">
        <v>4120344.081894421</v>
      </c>
      <c r="G268">
        <v>3774540.5375564089</v>
      </c>
      <c r="H268">
        <v>3520931.749933796</v>
      </c>
      <c r="I268">
        <v>2419458.5257321252</v>
      </c>
      <c r="J268">
        <v>2540143.6871218029</v>
      </c>
      <c r="K268">
        <v>2352005.2059306032</v>
      </c>
      <c r="L268">
        <v>2236546.1789295459</v>
      </c>
      <c r="M268">
        <v>2126388.9772427841</v>
      </c>
      <c r="N268">
        <v>1647571.4121898019</v>
      </c>
      <c r="O268">
        <v>1597784.3011237739</v>
      </c>
      <c r="P268">
        <v>1459890.4534814691</v>
      </c>
      <c r="Q268">
        <v>1084386.1157323271</v>
      </c>
      <c r="R268">
        <v>1054721.8174175031</v>
      </c>
      <c r="S268">
        <v>976281.05357034039</v>
      </c>
      <c r="T268">
        <v>943692.47948655766</v>
      </c>
      <c r="U268">
        <v>987471.5882852918</v>
      </c>
      <c r="V268">
        <v>1114152.6924586571</v>
      </c>
      <c r="W268">
        <v>1026889.924419623</v>
      </c>
      <c r="X268">
        <v>679430.99821739143</v>
      </c>
      <c r="Y268">
        <v>701081.1631483197</v>
      </c>
      <c r="Z268">
        <v>310593.47837491363</v>
      </c>
      <c r="AB268" s="20">
        <f t="shared" si="17"/>
        <v>33497819.979906619</v>
      </c>
      <c r="AC268" s="5">
        <f t="shared" si="18"/>
        <v>190</v>
      </c>
      <c r="AD268" s="6">
        <f t="shared" si="16"/>
        <v>-0.30123317128847643</v>
      </c>
      <c r="AE268" s="6">
        <f t="shared" si="19"/>
        <v>0</v>
      </c>
      <c r="AF268" s="6"/>
    </row>
    <row r="269" spans="1:32" x14ac:dyDescent="0.25">
      <c r="A269" s="1">
        <v>268</v>
      </c>
      <c r="B269">
        <v>7389580.7344835419</v>
      </c>
      <c r="C269">
        <v>7554691.6560423654</v>
      </c>
      <c r="D269">
        <v>6749601.3706919709</v>
      </c>
      <c r="E269">
        <v>4869319.2997503271</v>
      </c>
      <c r="F269">
        <v>5226084.1274711993</v>
      </c>
      <c r="G269">
        <v>4811246.3565795282</v>
      </c>
      <c r="H269">
        <v>4379929.0382875437</v>
      </c>
      <c r="I269">
        <v>3104584.2706825831</v>
      </c>
      <c r="J269">
        <v>3235809.6943273339</v>
      </c>
      <c r="K269">
        <v>2979456.822481364</v>
      </c>
      <c r="L269">
        <v>2877729.6118219378</v>
      </c>
      <c r="M269">
        <v>2648931.0929782782</v>
      </c>
      <c r="N269">
        <v>2132008.661620256</v>
      </c>
      <c r="O269">
        <v>1982659.1888905091</v>
      </c>
      <c r="P269">
        <v>1903632.4005444939</v>
      </c>
      <c r="Q269">
        <v>1424268.5948351959</v>
      </c>
      <c r="R269">
        <v>1382311.56210401</v>
      </c>
      <c r="S269">
        <v>1243984.627787845</v>
      </c>
      <c r="T269">
        <v>1278829.913879354</v>
      </c>
      <c r="U269">
        <v>1361855.6555146121</v>
      </c>
      <c r="V269">
        <v>1526282.710867262</v>
      </c>
      <c r="W269">
        <v>1383375.6868485301</v>
      </c>
      <c r="X269">
        <v>1019210.094266193</v>
      </c>
      <c r="Y269">
        <v>1020428.258485363</v>
      </c>
      <c r="Z269">
        <v>516465.82060305797</v>
      </c>
      <c r="AB269" s="20">
        <f t="shared" si="17"/>
        <v>41480229.580151692</v>
      </c>
      <c r="AC269" s="5">
        <f t="shared" si="18"/>
        <v>64</v>
      </c>
      <c r="AD269" s="6">
        <f t="shared" si="16"/>
        <v>0.83387526077161078</v>
      </c>
      <c r="AE269" s="6">
        <f t="shared" si="19"/>
        <v>0</v>
      </c>
      <c r="AF269" s="6"/>
    </row>
    <row r="270" spans="1:32" x14ac:dyDescent="0.25">
      <c r="A270" s="1">
        <v>269</v>
      </c>
      <c r="B270">
        <v>6993278.7633974738</v>
      </c>
      <c r="C270">
        <v>7267006.9041108303</v>
      </c>
      <c r="D270">
        <v>6499565.695136195</v>
      </c>
      <c r="E270">
        <v>4687466.0511144223</v>
      </c>
      <c r="F270">
        <v>4916678.2339428887</v>
      </c>
      <c r="G270">
        <v>4583662.8661784045</v>
      </c>
      <c r="H270">
        <v>4340169.2976266891</v>
      </c>
      <c r="I270">
        <v>3125319.1183580649</v>
      </c>
      <c r="J270">
        <v>3198026.352791823</v>
      </c>
      <c r="K270">
        <v>2973453.8761617872</v>
      </c>
      <c r="L270">
        <v>2847620.6159281721</v>
      </c>
      <c r="M270">
        <v>2673729.6598765338</v>
      </c>
      <c r="N270">
        <v>2071828.438272614</v>
      </c>
      <c r="O270">
        <v>1971459.302966472</v>
      </c>
      <c r="P270">
        <v>1878122.0854554749</v>
      </c>
      <c r="Q270">
        <v>1466535.750179264</v>
      </c>
      <c r="R270">
        <v>1407904.7712660199</v>
      </c>
      <c r="S270">
        <v>1206580.4346032781</v>
      </c>
      <c r="T270">
        <v>1272098.0706531419</v>
      </c>
      <c r="U270">
        <v>1353791.56026763</v>
      </c>
      <c r="V270">
        <v>1548583.8175841901</v>
      </c>
      <c r="W270">
        <v>1434871.41448397</v>
      </c>
      <c r="X270">
        <v>1056007.11671838</v>
      </c>
      <c r="Y270">
        <v>1121388.0415027421</v>
      </c>
      <c r="Z270">
        <v>599577.71830707265</v>
      </c>
      <c r="AB270" s="20">
        <f t="shared" si="17"/>
        <v>40391264.672640264</v>
      </c>
      <c r="AC270" s="5">
        <f t="shared" si="18"/>
        <v>75</v>
      </c>
      <c r="AD270" s="6">
        <f t="shared" si="16"/>
        <v>0.6790231157882457</v>
      </c>
      <c r="AE270" s="6">
        <f t="shared" si="19"/>
        <v>0</v>
      </c>
      <c r="AF270" s="6"/>
    </row>
    <row r="271" spans="1:32" x14ac:dyDescent="0.25">
      <c r="A271" s="1">
        <v>270</v>
      </c>
      <c r="B271">
        <v>6756263.8690433428</v>
      </c>
      <c r="C271">
        <v>6946893.1880616676</v>
      </c>
      <c r="D271">
        <v>6151285.3734429264</v>
      </c>
      <c r="E271">
        <v>4402809.6339721903</v>
      </c>
      <c r="F271">
        <v>4521507.0810656566</v>
      </c>
      <c r="G271">
        <v>4092082.8261061758</v>
      </c>
      <c r="H271">
        <v>3992489.3792241919</v>
      </c>
      <c r="I271">
        <v>2708178.635217262</v>
      </c>
      <c r="J271">
        <v>2860183.9532041168</v>
      </c>
      <c r="K271">
        <v>2663521.7691376782</v>
      </c>
      <c r="L271">
        <v>2553151.9092001449</v>
      </c>
      <c r="M271">
        <v>2427170.9253235152</v>
      </c>
      <c r="N271">
        <v>1981607.030940582</v>
      </c>
      <c r="O271">
        <v>1878222.9446883281</v>
      </c>
      <c r="P271">
        <v>1771850.4828232329</v>
      </c>
      <c r="Q271">
        <v>1291115.5859140509</v>
      </c>
      <c r="R271">
        <v>1252718.3770808759</v>
      </c>
      <c r="S271">
        <v>1123646.2621809039</v>
      </c>
      <c r="T271">
        <v>1174310.807570772</v>
      </c>
      <c r="U271">
        <v>1283437.2508984711</v>
      </c>
      <c r="V271">
        <v>1479539.9565019649</v>
      </c>
      <c r="W271">
        <v>1350747.887044295</v>
      </c>
      <c r="X271">
        <v>985047.66885951324</v>
      </c>
      <c r="Y271">
        <v>1014098.23476746</v>
      </c>
      <c r="Z271">
        <v>547657.02436522511</v>
      </c>
      <c r="AB271" s="20">
        <f t="shared" si="17"/>
        <v>37378376.954075046</v>
      </c>
      <c r="AC271" s="5">
        <f t="shared" si="18"/>
        <v>120</v>
      </c>
      <c r="AD271" s="6">
        <f t="shared" si="16"/>
        <v>0.25058678823012853</v>
      </c>
      <c r="AE271" s="6">
        <f t="shared" si="19"/>
        <v>0</v>
      </c>
      <c r="AF271" s="6"/>
    </row>
    <row r="272" spans="1:32" x14ac:dyDescent="0.25">
      <c r="A272" s="1">
        <v>271</v>
      </c>
      <c r="B272">
        <v>6204767.1826711409</v>
      </c>
      <c r="C272">
        <v>6150040.6773378309</v>
      </c>
      <c r="D272">
        <v>5412641.5907086674</v>
      </c>
      <c r="E272">
        <v>3404591.2445169361</v>
      </c>
      <c r="F272">
        <v>3437249.923859837</v>
      </c>
      <c r="G272">
        <v>3081366.7433320149</v>
      </c>
      <c r="H272">
        <v>2694028.080016695</v>
      </c>
      <c r="I272">
        <v>1600985.2303131029</v>
      </c>
      <c r="J272">
        <v>1643045.5781636699</v>
      </c>
      <c r="K272">
        <v>1590436.5678798021</v>
      </c>
      <c r="L272">
        <v>1487035.5862439279</v>
      </c>
      <c r="M272">
        <v>1370885.2256112811</v>
      </c>
      <c r="N272">
        <v>1042908.323013572</v>
      </c>
      <c r="O272">
        <v>950718.45598349278</v>
      </c>
      <c r="P272">
        <v>955949.13674048788</v>
      </c>
      <c r="Q272">
        <v>692569.58362480788</v>
      </c>
      <c r="R272">
        <v>671984.84641909797</v>
      </c>
      <c r="S272">
        <v>621701.91916946345</v>
      </c>
      <c r="T272">
        <v>610813.28468961851</v>
      </c>
      <c r="U272">
        <v>633854.37581728189</v>
      </c>
      <c r="V272">
        <v>732780.44718588004</v>
      </c>
      <c r="W272">
        <v>497828.07800137962</v>
      </c>
      <c r="X272">
        <v>231599.3912813788</v>
      </c>
      <c r="Y272">
        <v>249709.7894391169</v>
      </c>
      <c r="Z272">
        <v>119882.618066469</v>
      </c>
      <c r="AB272" s="20">
        <f t="shared" si="17"/>
        <v>26968144.779212933</v>
      </c>
      <c r="AC272" s="5">
        <f t="shared" si="18"/>
        <v>279</v>
      </c>
      <c r="AD272" s="6">
        <f t="shared" si="16"/>
        <v>-1.2297609905942519</v>
      </c>
      <c r="AE272" s="6">
        <f t="shared" si="19"/>
        <v>0</v>
      </c>
      <c r="AF272" s="6"/>
    </row>
    <row r="273" spans="1:32" x14ac:dyDescent="0.25">
      <c r="A273" s="1">
        <v>272</v>
      </c>
      <c r="B273">
        <v>6279196.2924386105</v>
      </c>
      <c r="C273">
        <v>6597083.6816242468</v>
      </c>
      <c r="D273">
        <v>5966097.2235292569</v>
      </c>
      <c r="E273">
        <v>4094569.4305698732</v>
      </c>
      <c r="F273">
        <v>4129987.95611249</v>
      </c>
      <c r="G273">
        <v>3850031.8015622832</v>
      </c>
      <c r="H273">
        <v>3597520.4392974111</v>
      </c>
      <c r="I273">
        <v>2500814.3431288451</v>
      </c>
      <c r="J273">
        <v>2617785.3736766879</v>
      </c>
      <c r="K273">
        <v>2426645.163343118</v>
      </c>
      <c r="L273">
        <v>2347763.0174021409</v>
      </c>
      <c r="M273">
        <v>2203765.777980723</v>
      </c>
      <c r="N273">
        <v>1849101.5526156579</v>
      </c>
      <c r="O273">
        <v>1753355.9681708741</v>
      </c>
      <c r="P273">
        <v>1744456.9141017781</v>
      </c>
      <c r="Q273">
        <v>1347887.6134196171</v>
      </c>
      <c r="R273">
        <v>1303709.2225469591</v>
      </c>
      <c r="S273">
        <v>1136584.7141666459</v>
      </c>
      <c r="T273">
        <v>1099411.8029416821</v>
      </c>
      <c r="U273">
        <v>1153296.2407815361</v>
      </c>
      <c r="V273">
        <v>1231781.833860243</v>
      </c>
      <c r="W273">
        <v>1123094.379508574</v>
      </c>
      <c r="X273">
        <v>703848.36954222142</v>
      </c>
      <c r="Y273">
        <v>732692.33853786695</v>
      </c>
      <c r="Z273">
        <v>366951.20577164157</v>
      </c>
      <c r="AB273" s="20">
        <f t="shared" si="17"/>
        <v>34943386.579098038</v>
      </c>
      <c r="AC273" s="5">
        <f t="shared" si="18"/>
        <v>169</v>
      </c>
      <c r="AD273" s="6">
        <f t="shared" si="16"/>
        <v>-9.5671828533498343E-2</v>
      </c>
      <c r="AE273" s="6">
        <f t="shared" si="19"/>
        <v>0</v>
      </c>
      <c r="AF273" s="6"/>
    </row>
    <row r="274" spans="1:32" x14ac:dyDescent="0.25">
      <c r="A274" s="1">
        <v>273</v>
      </c>
      <c r="B274">
        <v>6011852.2412247881</v>
      </c>
      <c r="C274">
        <v>6097364.1163841821</v>
      </c>
      <c r="D274">
        <v>5295757.9364323318</v>
      </c>
      <c r="E274">
        <v>3248964.743677686</v>
      </c>
      <c r="F274">
        <v>3189141.097812444</v>
      </c>
      <c r="G274">
        <v>2878587.5018927101</v>
      </c>
      <c r="H274">
        <v>2485939.995493134</v>
      </c>
      <c r="I274">
        <v>1696471.94452668</v>
      </c>
      <c r="J274">
        <v>1740430.3787459971</v>
      </c>
      <c r="K274">
        <v>1607030.2301463501</v>
      </c>
      <c r="L274">
        <v>1600783.2630921779</v>
      </c>
      <c r="M274">
        <v>1511602.299118852</v>
      </c>
      <c r="N274">
        <v>1371241.1497276251</v>
      </c>
      <c r="O274">
        <v>1253367.4620942241</v>
      </c>
      <c r="P274">
        <v>1214095.9087186221</v>
      </c>
      <c r="Q274">
        <v>933660.18414446269</v>
      </c>
      <c r="R274">
        <v>884224.25455153536</v>
      </c>
      <c r="S274">
        <v>850746.78778502089</v>
      </c>
      <c r="T274">
        <v>811437.06155036832</v>
      </c>
      <c r="U274">
        <v>777706.96613793238</v>
      </c>
      <c r="V274">
        <v>875745.86579040939</v>
      </c>
      <c r="W274">
        <v>814671.97147746768</v>
      </c>
      <c r="X274">
        <v>660980.56962416181</v>
      </c>
      <c r="Y274">
        <v>682424.96934429544</v>
      </c>
      <c r="Z274">
        <v>392139.89368685533</v>
      </c>
      <c r="AB274" s="20">
        <f t="shared" si="17"/>
        <v>27406734.711675275</v>
      </c>
      <c r="AC274" s="5">
        <f t="shared" si="18"/>
        <v>274</v>
      </c>
      <c r="AD274" s="6">
        <f t="shared" si="16"/>
        <v>-1.1673929644609671</v>
      </c>
      <c r="AE274" s="6">
        <f t="shared" si="19"/>
        <v>0</v>
      </c>
      <c r="AF274" s="6"/>
    </row>
    <row r="275" spans="1:32" x14ac:dyDescent="0.25">
      <c r="A275" s="1">
        <v>274</v>
      </c>
      <c r="B275">
        <v>7259274.6381413816</v>
      </c>
      <c r="C275">
        <v>7462359.0801040083</v>
      </c>
      <c r="D275">
        <v>6841989.1427636752</v>
      </c>
      <c r="E275">
        <v>5129291.2485918887</v>
      </c>
      <c r="F275">
        <v>5441884.239389549</v>
      </c>
      <c r="G275">
        <v>5352526.673493471</v>
      </c>
      <c r="H275">
        <v>5124408.1939298036</v>
      </c>
      <c r="I275">
        <v>3658737.8101939829</v>
      </c>
      <c r="J275">
        <v>3626994.1908925301</v>
      </c>
      <c r="K275">
        <v>3491261.9700251031</v>
      </c>
      <c r="L275">
        <v>3433225.2968425881</v>
      </c>
      <c r="M275">
        <v>3328931.8912333902</v>
      </c>
      <c r="N275">
        <v>2394665.1031799442</v>
      </c>
      <c r="O275">
        <v>2302625.5011613378</v>
      </c>
      <c r="P275">
        <v>2252333.674159104</v>
      </c>
      <c r="Q275">
        <v>1799456.46363324</v>
      </c>
      <c r="R275">
        <v>1755630.4092142701</v>
      </c>
      <c r="S275">
        <v>1513795.0566705391</v>
      </c>
      <c r="T275">
        <v>1586665.0493863949</v>
      </c>
      <c r="U275">
        <v>1688465.3337504331</v>
      </c>
      <c r="V275">
        <v>1848668.661926518</v>
      </c>
      <c r="W275">
        <v>1698044.340484339</v>
      </c>
      <c r="X275">
        <v>1162260.2959642869</v>
      </c>
      <c r="Y275">
        <v>1203036.099394531</v>
      </c>
      <c r="Z275">
        <v>757661.62096123898</v>
      </c>
      <c r="AB275" s="20">
        <f t="shared" si="17"/>
        <v>45366065.886871912</v>
      </c>
      <c r="AC275" s="5">
        <f t="shared" si="18"/>
        <v>27</v>
      </c>
      <c r="AD275" s="6">
        <f t="shared" si="16"/>
        <v>1.3864459478518538</v>
      </c>
      <c r="AE275" s="6">
        <f t="shared" si="19"/>
        <v>45366065.886871912</v>
      </c>
      <c r="AF275" s="6"/>
    </row>
    <row r="276" spans="1:32" x14ac:dyDescent="0.25">
      <c r="A276" s="1">
        <v>275</v>
      </c>
      <c r="B276">
        <v>7066604.628599789</v>
      </c>
      <c r="C276">
        <v>7128486.9015019294</v>
      </c>
      <c r="D276">
        <v>6507818.808667589</v>
      </c>
      <c r="E276">
        <v>4624202.980799973</v>
      </c>
      <c r="F276">
        <v>4851401.4656641418</v>
      </c>
      <c r="G276">
        <v>4617874.6042138133</v>
      </c>
      <c r="H276">
        <v>4336663.1301573049</v>
      </c>
      <c r="I276">
        <v>3044074.2606488192</v>
      </c>
      <c r="J276">
        <v>3083135.8786674151</v>
      </c>
      <c r="K276">
        <v>2903744.0707134921</v>
      </c>
      <c r="L276">
        <v>2897367.8103459571</v>
      </c>
      <c r="M276">
        <v>2728259.7838424882</v>
      </c>
      <c r="N276">
        <v>2123415.1693763379</v>
      </c>
      <c r="O276">
        <v>2007365.7362606991</v>
      </c>
      <c r="P276">
        <v>1929070.5582976679</v>
      </c>
      <c r="Q276">
        <v>1498944.192271037</v>
      </c>
      <c r="R276">
        <v>1472901.5090991841</v>
      </c>
      <c r="S276">
        <v>1286171.57338879</v>
      </c>
      <c r="T276">
        <v>1311164.4229313959</v>
      </c>
      <c r="U276">
        <v>1373402.7594527791</v>
      </c>
      <c r="V276">
        <v>1508481.3484693251</v>
      </c>
      <c r="W276">
        <v>1364439.955361997</v>
      </c>
      <c r="X276">
        <v>948841.05286656041</v>
      </c>
      <c r="Y276">
        <v>961888.56030387559</v>
      </c>
      <c r="Z276">
        <v>504471.20963979518</v>
      </c>
      <c r="AB276" s="20">
        <f t="shared" si="17"/>
        <v>40167136.128932625</v>
      </c>
      <c r="AC276" s="5">
        <f t="shared" si="18"/>
        <v>77</v>
      </c>
      <c r="AD276" s="6">
        <f t="shared" si="16"/>
        <v>0.64715176207819836</v>
      </c>
      <c r="AE276" s="6">
        <f t="shared" si="19"/>
        <v>0</v>
      </c>
      <c r="AF276" s="6"/>
    </row>
    <row r="277" spans="1:32" x14ac:dyDescent="0.25">
      <c r="A277" s="1">
        <v>276</v>
      </c>
      <c r="B277">
        <v>6608058.2520142896</v>
      </c>
      <c r="C277">
        <v>6959085.076008942</v>
      </c>
      <c r="D277">
        <v>6146632.3646797854</v>
      </c>
      <c r="E277">
        <v>4268797.3567200806</v>
      </c>
      <c r="F277">
        <v>4313040.8953817589</v>
      </c>
      <c r="G277">
        <v>3969282.5512331342</v>
      </c>
      <c r="H277">
        <v>3479511.7833864228</v>
      </c>
      <c r="I277">
        <v>2558282.4868191299</v>
      </c>
      <c r="J277">
        <v>2570582.789467128</v>
      </c>
      <c r="K277">
        <v>2451038.259868491</v>
      </c>
      <c r="L277">
        <v>2388082.1773242438</v>
      </c>
      <c r="M277">
        <v>2276296.1315209302</v>
      </c>
      <c r="N277">
        <v>1930882.5455696699</v>
      </c>
      <c r="O277">
        <v>1821358.9330728189</v>
      </c>
      <c r="P277">
        <v>1706701.393415997</v>
      </c>
      <c r="Q277">
        <v>1300685.478988651</v>
      </c>
      <c r="R277">
        <v>1306978.697604829</v>
      </c>
      <c r="S277">
        <v>1187312.4145007611</v>
      </c>
      <c r="T277">
        <v>1134003.7529547131</v>
      </c>
      <c r="U277">
        <v>1160809.3339052519</v>
      </c>
      <c r="V277">
        <v>1277984.616477889</v>
      </c>
      <c r="W277">
        <v>1191244.251537543</v>
      </c>
      <c r="X277">
        <v>872283.61033320543</v>
      </c>
      <c r="Y277">
        <v>906505.79782100674</v>
      </c>
      <c r="Z277">
        <v>494575.91865363432</v>
      </c>
      <c r="AB277" s="20">
        <f t="shared" si="17"/>
        <v>35941574.81577751</v>
      </c>
      <c r="AC277" s="5">
        <f t="shared" si="18"/>
        <v>148</v>
      </c>
      <c r="AD277" s="6">
        <f t="shared" si="16"/>
        <v>4.6271762560007069E-2</v>
      </c>
      <c r="AE277" s="6">
        <f t="shared" si="19"/>
        <v>0</v>
      </c>
      <c r="AF277" s="6"/>
    </row>
    <row r="278" spans="1:32" x14ac:dyDescent="0.25">
      <c r="A278" s="1">
        <v>277</v>
      </c>
      <c r="B278">
        <v>6286190.9682438951</v>
      </c>
      <c r="C278">
        <v>6387192.9102600254</v>
      </c>
      <c r="D278">
        <v>5686621.8595970673</v>
      </c>
      <c r="E278">
        <v>3834070.3876479939</v>
      </c>
      <c r="F278">
        <v>3851783.2114805351</v>
      </c>
      <c r="G278">
        <v>3440202.6635230812</v>
      </c>
      <c r="H278">
        <v>2944076.598197192</v>
      </c>
      <c r="I278">
        <v>2011162.1486890309</v>
      </c>
      <c r="J278">
        <v>2046361.8921099119</v>
      </c>
      <c r="K278">
        <v>1903795.606261835</v>
      </c>
      <c r="L278">
        <v>1824961.108802927</v>
      </c>
      <c r="M278">
        <v>1731917.775537227</v>
      </c>
      <c r="N278">
        <v>1607103.1345636479</v>
      </c>
      <c r="O278">
        <v>1440343.0058701129</v>
      </c>
      <c r="P278">
        <v>1317909.9289686349</v>
      </c>
      <c r="Q278">
        <v>890522.9737307569</v>
      </c>
      <c r="R278">
        <v>863022.80067685607</v>
      </c>
      <c r="S278">
        <v>895872.75200579735</v>
      </c>
      <c r="T278">
        <v>925702.34769647056</v>
      </c>
      <c r="U278">
        <v>976783.81317952054</v>
      </c>
      <c r="V278">
        <v>1075439.499303499</v>
      </c>
      <c r="W278">
        <v>870426.00595507445</v>
      </c>
      <c r="X278">
        <v>677818.47952992155</v>
      </c>
      <c r="Y278">
        <v>718264.54153788474</v>
      </c>
      <c r="Z278">
        <v>303499.78332278598</v>
      </c>
      <c r="AB278" s="20">
        <f t="shared" si="17"/>
        <v>30872484.373342793</v>
      </c>
      <c r="AC278" s="5">
        <f t="shared" si="18"/>
        <v>229</v>
      </c>
      <c r="AD278" s="6">
        <f t="shared" si="16"/>
        <v>-0.6745591133582356</v>
      </c>
      <c r="AE278" s="6">
        <f t="shared" si="19"/>
        <v>0</v>
      </c>
      <c r="AF278" s="6"/>
    </row>
    <row r="279" spans="1:32" x14ac:dyDescent="0.25">
      <c r="A279" s="1">
        <v>278</v>
      </c>
      <c r="B279">
        <v>6244132.2915712167</v>
      </c>
      <c r="C279">
        <v>6378723.0906808386</v>
      </c>
      <c r="D279">
        <v>5538418.0065917438</v>
      </c>
      <c r="E279">
        <v>3620496.084239854</v>
      </c>
      <c r="F279">
        <v>3565896.592610355</v>
      </c>
      <c r="G279">
        <v>3058018.4763095481</v>
      </c>
      <c r="H279">
        <v>2466474.900583073</v>
      </c>
      <c r="I279">
        <v>1566572.8211265991</v>
      </c>
      <c r="J279">
        <v>1626450.2406811099</v>
      </c>
      <c r="K279">
        <v>1500417.2201455061</v>
      </c>
      <c r="L279">
        <v>1464904.049412844</v>
      </c>
      <c r="M279">
        <v>1388344.927334938</v>
      </c>
      <c r="N279">
        <v>1288010.819306276</v>
      </c>
      <c r="O279">
        <v>1170205.2531658129</v>
      </c>
      <c r="P279">
        <v>1068855.58517788</v>
      </c>
      <c r="Q279">
        <v>714640.04544293112</v>
      </c>
      <c r="R279">
        <v>674082.47257385869</v>
      </c>
      <c r="S279">
        <v>672458.08727883152</v>
      </c>
      <c r="T279">
        <v>684336.56908741081</v>
      </c>
      <c r="U279">
        <v>685223.23284834297</v>
      </c>
      <c r="V279">
        <v>673389.11345937243</v>
      </c>
      <c r="W279">
        <v>614436.4974597164</v>
      </c>
      <c r="X279">
        <v>404121.37994873821</v>
      </c>
      <c r="Y279">
        <v>451580.75174102263</v>
      </c>
      <c r="Z279">
        <v>145442.99564308341</v>
      </c>
      <c r="AB279" s="20">
        <f t="shared" si="17"/>
        <v>27680467.493633781</v>
      </c>
      <c r="AC279" s="5">
        <f t="shared" si="18"/>
        <v>271</v>
      </c>
      <c r="AD279" s="6">
        <f t="shared" si="16"/>
        <v>-1.128467827253923</v>
      </c>
      <c r="AE279" s="6">
        <f t="shared" si="19"/>
        <v>0</v>
      </c>
      <c r="AF279" s="6"/>
    </row>
    <row r="280" spans="1:32" x14ac:dyDescent="0.25">
      <c r="A280" s="1">
        <v>279</v>
      </c>
      <c r="B280">
        <v>6887291.1069541611</v>
      </c>
      <c r="C280">
        <v>7197478.5106941927</v>
      </c>
      <c r="D280">
        <v>6599341.7202319503</v>
      </c>
      <c r="E280">
        <v>4928155.9935792154</v>
      </c>
      <c r="F280">
        <v>5073786.6749111339</v>
      </c>
      <c r="G280">
        <v>4763786.5793360304</v>
      </c>
      <c r="H280">
        <v>4198887.3573580096</v>
      </c>
      <c r="I280">
        <v>3051837.7046545199</v>
      </c>
      <c r="J280">
        <v>3187002.45763986</v>
      </c>
      <c r="K280">
        <v>3068728.5907885069</v>
      </c>
      <c r="L280">
        <v>3012019.571391793</v>
      </c>
      <c r="M280">
        <v>2879183.8160238429</v>
      </c>
      <c r="N280">
        <v>2547666.7141142869</v>
      </c>
      <c r="O280">
        <v>2453905.9633268872</v>
      </c>
      <c r="P280">
        <v>2418351.3913928191</v>
      </c>
      <c r="Q280">
        <v>1847335.919637525</v>
      </c>
      <c r="R280">
        <v>1780922.228223677</v>
      </c>
      <c r="S280">
        <v>1635079.353677053</v>
      </c>
      <c r="T280">
        <v>1682264.0885868799</v>
      </c>
      <c r="U280">
        <v>1923231.501713594</v>
      </c>
      <c r="V280">
        <v>2194179.9654008648</v>
      </c>
      <c r="W280">
        <v>2092932.7547803649</v>
      </c>
      <c r="X280">
        <v>1729944.745300154</v>
      </c>
      <c r="Y280">
        <v>1755103.9115752319</v>
      </c>
      <c r="Z280">
        <v>1096636.153057839</v>
      </c>
      <c r="AB280" s="20">
        <f t="shared" si="17"/>
        <v>42785134.429702871</v>
      </c>
      <c r="AC280" s="5">
        <f t="shared" si="18"/>
        <v>50</v>
      </c>
      <c r="AD280" s="6">
        <f t="shared" si="16"/>
        <v>1.0194343302681406</v>
      </c>
      <c r="AE280" s="6">
        <f t="shared" si="19"/>
        <v>0</v>
      </c>
      <c r="AF280" s="6"/>
    </row>
    <row r="281" spans="1:32" x14ac:dyDescent="0.25">
      <c r="A281" s="1">
        <v>280</v>
      </c>
      <c r="B281">
        <v>7046449.9637099262</v>
      </c>
      <c r="C281">
        <v>7300326.3836210314</v>
      </c>
      <c r="D281">
        <v>6669916.9967314191</v>
      </c>
      <c r="E281">
        <v>5042152.0389562044</v>
      </c>
      <c r="F281">
        <v>5204445.2239160426</v>
      </c>
      <c r="G281">
        <v>4974971.7412939463</v>
      </c>
      <c r="H281">
        <v>4619769.2272641826</v>
      </c>
      <c r="I281">
        <v>3466583.0303713148</v>
      </c>
      <c r="J281">
        <v>3585452.590156422</v>
      </c>
      <c r="K281">
        <v>3480555.771613949</v>
      </c>
      <c r="L281">
        <v>3443201.4724071422</v>
      </c>
      <c r="M281">
        <v>3342492.0596127841</v>
      </c>
      <c r="N281">
        <v>2942460.7721662112</v>
      </c>
      <c r="O281">
        <v>2817858.081587899</v>
      </c>
      <c r="P281">
        <v>2757563.9438170712</v>
      </c>
      <c r="Q281">
        <v>2188402.3437307291</v>
      </c>
      <c r="R281">
        <v>2127728.5916500329</v>
      </c>
      <c r="S281">
        <v>2070255.832906109</v>
      </c>
      <c r="T281">
        <v>2163551.772537943</v>
      </c>
      <c r="U281">
        <v>2375995.3823926318</v>
      </c>
      <c r="V281">
        <v>2674710.0087850429</v>
      </c>
      <c r="W281">
        <v>2571057.433554322</v>
      </c>
      <c r="X281">
        <v>2161458.364909457</v>
      </c>
      <c r="Y281">
        <v>2179060.4654924641</v>
      </c>
      <c r="Z281">
        <v>1505229.324810402</v>
      </c>
      <c r="AB281" s="20">
        <f t="shared" si="17"/>
        <v>46232798.874166504</v>
      </c>
      <c r="AC281" s="5">
        <f t="shared" si="18"/>
        <v>22</v>
      </c>
      <c r="AD281" s="6">
        <f t="shared" si="16"/>
        <v>1.5096964413109359</v>
      </c>
      <c r="AE281" s="6">
        <f t="shared" si="19"/>
        <v>46232798.874166504</v>
      </c>
      <c r="AF281" s="6"/>
    </row>
    <row r="282" spans="1:32" x14ac:dyDescent="0.25">
      <c r="A282" s="1">
        <v>281</v>
      </c>
      <c r="B282">
        <v>7068887.8364626914</v>
      </c>
      <c r="C282">
        <v>7154276.4657176919</v>
      </c>
      <c r="D282">
        <v>6317358.485795619</v>
      </c>
      <c r="E282">
        <v>4278649.3060625074</v>
      </c>
      <c r="F282">
        <v>4374651.2384384219</v>
      </c>
      <c r="G282">
        <v>3968274.3727810532</v>
      </c>
      <c r="H282">
        <v>3385548.8348597861</v>
      </c>
      <c r="I282">
        <v>2328267.0141386129</v>
      </c>
      <c r="J282">
        <v>2292651.2835492059</v>
      </c>
      <c r="K282">
        <v>2119252.685488828</v>
      </c>
      <c r="L282">
        <v>2040603.6764747731</v>
      </c>
      <c r="M282">
        <v>1804699.6009494499</v>
      </c>
      <c r="N282">
        <v>1424302.1355073359</v>
      </c>
      <c r="O282">
        <v>1293856.3435060361</v>
      </c>
      <c r="P282">
        <v>1276270.8627832111</v>
      </c>
      <c r="Q282">
        <v>962806.96778796904</v>
      </c>
      <c r="R282">
        <v>926137.49894699769</v>
      </c>
      <c r="S282">
        <v>846548.73765714653</v>
      </c>
      <c r="T282">
        <v>834527.79306930292</v>
      </c>
      <c r="U282">
        <v>854790.83075048449</v>
      </c>
      <c r="V282">
        <v>861652.36157023616</v>
      </c>
      <c r="W282">
        <v>698838.36381225148</v>
      </c>
      <c r="X282">
        <v>379538.65243994258</v>
      </c>
      <c r="Y282">
        <v>383134.25423306768</v>
      </c>
      <c r="Z282">
        <v>231940.2364832786</v>
      </c>
      <c r="AB282" s="20">
        <f t="shared" si="17"/>
        <v>33837365.031320944</v>
      </c>
      <c r="AC282" s="5">
        <f t="shared" si="18"/>
        <v>185</v>
      </c>
      <c r="AD282" s="6">
        <f t="shared" si="16"/>
        <v>-0.25294944867508862</v>
      </c>
      <c r="AE282" s="6">
        <f t="shared" si="19"/>
        <v>0</v>
      </c>
      <c r="AF282" s="6"/>
    </row>
    <row r="283" spans="1:32" x14ac:dyDescent="0.25">
      <c r="A283" s="1">
        <v>282</v>
      </c>
      <c r="B283">
        <v>6973602.7126932284</v>
      </c>
      <c r="C283">
        <v>7026206.8384695482</v>
      </c>
      <c r="D283">
        <v>6491451.1542494716</v>
      </c>
      <c r="E283">
        <v>4467109.2407479407</v>
      </c>
      <c r="F283">
        <v>4667510.050284029</v>
      </c>
      <c r="G283">
        <v>4350182.6513740802</v>
      </c>
      <c r="H283">
        <v>4027516.9484947319</v>
      </c>
      <c r="I283">
        <v>2757748.8735215878</v>
      </c>
      <c r="J283">
        <v>2711579.8686952819</v>
      </c>
      <c r="K283">
        <v>2559404.1779152849</v>
      </c>
      <c r="L283">
        <v>2479754.1560696238</v>
      </c>
      <c r="M283">
        <v>2296090.8375504208</v>
      </c>
      <c r="N283">
        <v>1634000.260471473</v>
      </c>
      <c r="O283">
        <v>1479538.591740204</v>
      </c>
      <c r="P283">
        <v>1455103.7783039541</v>
      </c>
      <c r="Q283">
        <v>1090762.019298431</v>
      </c>
      <c r="R283">
        <v>1043061.92390304</v>
      </c>
      <c r="S283">
        <v>847119.72437855857</v>
      </c>
      <c r="T283">
        <v>822423.57660051505</v>
      </c>
      <c r="U283">
        <v>832804.87955543154</v>
      </c>
      <c r="V283">
        <v>825815.44083515229</v>
      </c>
      <c r="W283">
        <v>757089.04595147423</v>
      </c>
      <c r="X283">
        <v>364047.03959069529</v>
      </c>
      <c r="Y283">
        <v>336931.75276853901</v>
      </c>
      <c r="Z283">
        <v>159207.89267195141</v>
      </c>
      <c r="AB283" s="20">
        <f t="shared" si="17"/>
        <v>36510497.358012274</v>
      </c>
      <c r="AC283" s="5">
        <f t="shared" si="18"/>
        <v>141</v>
      </c>
      <c r="AD283" s="6">
        <f t="shared" si="16"/>
        <v>0.12717324559840118</v>
      </c>
      <c r="AE283" s="6">
        <f t="shared" si="19"/>
        <v>0</v>
      </c>
      <c r="AF283" s="6"/>
    </row>
    <row r="284" spans="1:32" x14ac:dyDescent="0.25">
      <c r="A284" s="1">
        <v>283</v>
      </c>
      <c r="B284">
        <v>7125718.9275793564</v>
      </c>
      <c r="C284">
        <v>7363215.3913491517</v>
      </c>
      <c r="D284">
        <v>6727199.1005829871</v>
      </c>
      <c r="E284">
        <v>4846267.3311631735</v>
      </c>
      <c r="F284">
        <v>4974011.2819991224</v>
      </c>
      <c r="G284">
        <v>4518307.2229044801</v>
      </c>
      <c r="H284">
        <v>4124787.5696248808</v>
      </c>
      <c r="I284">
        <v>2767462.8980010631</v>
      </c>
      <c r="J284">
        <v>2681842.1422383161</v>
      </c>
      <c r="K284">
        <v>2389209.5417695399</v>
      </c>
      <c r="L284">
        <v>2212454.3572845622</v>
      </c>
      <c r="M284">
        <v>2046832.5415685719</v>
      </c>
      <c r="N284">
        <v>1533176.570441717</v>
      </c>
      <c r="O284">
        <v>1350357.949995199</v>
      </c>
      <c r="P284">
        <v>1233318.006841562</v>
      </c>
      <c r="Q284">
        <v>864223.72881111526</v>
      </c>
      <c r="R284">
        <v>807307.08568689367</v>
      </c>
      <c r="S284">
        <v>625909.59628468496</v>
      </c>
      <c r="T284">
        <v>559498.02226259303</v>
      </c>
      <c r="U284">
        <v>499649.17195582477</v>
      </c>
      <c r="V284">
        <v>496086.02855622442</v>
      </c>
      <c r="W284">
        <v>406513.08146171807</v>
      </c>
      <c r="X284">
        <v>165794.11808749969</v>
      </c>
      <c r="Y284">
        <v>163831.912195007</v>
      </c>
      <c r="Z284">
        <v>114509.6512189379</v>
      </c>
      <c r="AB284" s="20">
        <f t="shared" si="17"/>
        <v>36574110.498688579</v>
      </c>
      <c r="AC284" s="5">
        <f t="shared" si="18"/>
        <v>139</v>
      </c>
      <c r="AD284" s="6">
        <f t="shared" si="16"/>
        <v>0.13621911219603619</v>
      </c>
      <c r="AE284" s="6">
        <f t="shared" si="19"/>
        <v>0</v>
      </c>
      <c r="AF284" s="6"/>
    </row>
    <row r="285" spans="1:32" x14ac:dyDescent="0.25">
      <c r="A285" s="1">
        <v>284</v>
      </c>
      <c r="B285">
        <v>5888447.6961440761</v>
      </c>
      <c r="C285">
        <v>6030555.0539515</v>
      </c>
      <c r="D285">
        <v>5404983.2353894524</v>
      </c>
      <c r="E285">
        <v>3383622.656044832</v>
      </c>
      <c r="F285">
        <v>3422927.3355491199</v>
      </c>
      <c r="G285">
        <v>3110485.3355725282</v>
      </c>
      <c r="H285">
        <v>3001043.7264597998</v>
      </c>
      <c r="I285">
        <v>2046425.4247278359</v>
      </c>
      <c r="J285">
        <v>2013035.852956004</v>
      </c>
      <c r="K285">
        <v>1832008.9007021349</v>
      </c>
      <c r="L285">
        <v>1725282.5130112341</v>
      </c>
      <c r="M285">
        <v>1626349.979275536</v>
      </c>
      <c r="N285">
        <v>1270580.2916347419</v>
      </c>
      <c r="O285">
        <v>1125678.0108176109</v>
      </c>
      <c r="P285">
        <v>1114453.3389873039</v>
      </c>
      <c r="Q285">
        <v>842077.46110428474</v>
      </c>
      <c r="R285">
        <v>757768.69764891802</v>
      </c>
      <c r="S285">
        <v>631471.96908132685</v>
      </c>
      <c r="T285">
        <v>528894.11844842113</v>
      </c>
      <c r="U285">
        <v>545605.10679615941</v>
      </c>
      <c r="V285">
        <v>540478.95487894386</v>
      </c>
      <c r="W285">
        <v>420031.9867205859</v>
      </c>
      <c r="X285">
        <v>168612.16741061769</v>
      </c>
      <c r="Y285">
        <v>173369.72771248751</v>
      </c>
      <c r="Z285">
        <v>156403.93146915321</v>
      </c>
      <c r="AB285" s="20">
        <f t="shared" si="17"/>
        <v>28123180.876455203</v>
      </c>
      <c r="AC285" s="5">
        <f t="shared" si="18"/>
        <v>259</v>
      </c>
      <c r="AD285" s="6">
        <f t="shared" si="16"/>
        <v>-1.0655134414239835</v>
      </c>
      <c r="AE285" s="6">
        <f t="shared" si="19"/>
        <v>0</v>
      </c>
      <c r="AF285" s="6"/>
    </row>
    <row r="286" spans="1:32" x14ac:dyDescent="0.25">
      <c r="A286" s="1">
        <v>285</v>
      </c>
      <c r="B286">
        <v>5608510.1182295308</v>
      </c>
      <c r="C286">
        <v>5595167.1723983726</v>
      </c>
      <c r="D286">
        <v>4839100.2306076866</v>
      </c>
      <c r="E286">
        <v>2625487.3911047769</v>
      </c>
      <c r="F286">
        <v>2541272.8008892741</v>
      </c>
      <c r="G286">
        <v>2127136.4524044562</v>
      </c>
      <c r="H286">
        <v>1836067.150982348</v>
      </c>
      <c r="I286">
        <v>1036590.0186635359</v>
      </c>
      <c r="J286">
        <v>990703.73622586462</v>
      </c>
      <c r="K286">
        <v>881023.0436710926</v>
      </c>
      <c r="L286">
        <v>814839.42571977549</v>
      </c>
      <c r="M286">
        <v>708219.74279319029</v>
      </c>
      <c r="N286">
        <v>530438.57898883615</v>
      </c>
      <c r="O286">
        <v>485646.25645338203</v>
      </c>
      <c r="P286">
        <v>474513.6330217215</v>
      </c>
      <c r="Q286">
        <v>382526.95934390952</v>
      </c>
      <c r="R286">
        <v>355191.64869463257</v>
      </c>
      <c r="S286">
        <v>300846.64202551072</v>
      </c>
      <c r="T286">
        <v>253385.66124708319</v>
      </c>
      <c r="U286">
        <v>242579.9507774167</v>
      </c>
      <c r="V286">
        <v>219737.172547667</v>
      </c>
      <c r="W286">
        <v>144725.0502359379</v>
      </c>
      <c r="X286">
        <v>105344.3496552593</v>
      </c>
      <c r="Y286">
        <v>104922.6722871192</v>
      </c>
      <c r="Z286">
        <v>118607.8798572824</v>
      </c>
      <c r="AB286" s="20">
        <f t="shared" si="17"/>
        <v>20118557.208845735</v>
      </c>
      <c r="AC286" s="5">
        <f t="shared" si="18"/>
        <v>308</v>
      </c>
      <c r="AD286" s="6">
        <f t="shared" si="16"/>
        <v>-2.2037807410990449</v>
      </c>
      <c r="AE286" s="6">
        <f t="shared" si="19"/>
        <v>0</v>
      </c>
      <c r="AF286" s="6"/>
    </row>
    <row r="287" spans="1:32" x14ac:dyDescent="0.25">
      <c r="A287" s="1">
        <v>286</v>
      </c>
      <c r="B287">
        <v>6327516.43494038</v>
      </c>
      <c r="C287">
        <v>6447674.4632203747</v>
      </c>
      <c r="D287">
        <v>5724753.9253286682</v>
      </c>
      <c r="E287">
        <v>3776981.4784805458</v>
      </c>
      <c r="F287">
        <v>3851076.2823638669</v>
      </c>
      <c r="G287">
        <v>3432784.839565733</v>
      </c>
      <c r="H287">
        <v>3109871.469862387</v>
      </c>
      <c r="I287">
        <v>2114833.457103332</v>
      </c>
      <c r="J287">
        <v>2151629.3760777968</v>
      </c>
      <c r="K287">
        <v>1952369.7169257321</v>
      </c>
      <c r="L287">
        <v>1867091.158707933</v>
      </c>
      <c r="M287">
        <v>1735436.92786205</v>
      </c>
      <c r="N287">
        <v>1362461.1883019579</v>
      </c>
      <c r="O287">
        <v>1223385.3031811351</v>
      </c>
      <c r="P287">
        <v>1216839.6584448239</v>
      </c>
      <c r="Q287">
        <v>965392.47620682209</v>
      </c>
      <c r="R287">
        <v>943324.73542701162</v>
      </c>
      <c r="S287">
        <v>814399.35438827705</v>
      </c>
      <c r="T287">
        <v>724983.25633048639</v>
      </c>
      <c r="U287">
        <v>741603.29189375008</v>
      </c>
      <c r="V287">
        <v>847723.00865302118</v>
      </c>
      <c r="W287">
        <v>721997.35687370412</v>
      </c>
      <c r="X287">
        <v>436299.17739243852</v>
      </c>
      <c r="Y287">
        <v>422850.10113483918</v>
      </c>
      <c r="Z287">
        <v>147389.02851645631</v>
      </c>
      <c r="AB287" s="20">
        <f t="shared" si="17"/>
        <v>30701280.089078363</v>
      </c>
      <c r="AC287" s="5">
        <f t="shared" si="18"/>
        <v>232</v>
      </c>
      <c r="AD287" s="6">
        <f t="shared" si="16"/>
        <v>-0.6989045724871934</v>
      </c>
      <c r="AE287" s="6">
        <f t="shared" si="19"/>
        <v>0</v>
      </c>
      <c r="AF287" s="6"/>
    </row>
    <row r="288" spans="1:32" x14ac:dyDescent="0.25">
      <c r="A288" s="1">
        <v>287</v>
      </c>
      <c r="B288">
        <v>5995903.7266887575</v>
      </c>
      <c r="C288">
        <v>6104902.7037194576</v>
      </c>
      <c r="D288">
        <v>5378176.19467312</v>
      </c>
      <c r="E288">
        <v>3330943.322037952</v>
      </c>
      <c r="F288">
        <v>3396741.7814810178</v>
      </c>
      <c r="G288">
        <v>3023806.601491645</v>
      </c>
      <c r="H288">
        <v>2752534.5111486702</v>
      </c>
      <c r="I288">
        <v>1782577.5603896419</v>
      </c>
      <c r="J288">
        <v>1727485.3325406059</v>
      </c>
      <c r="K288">
        <v>1533609.276032815</v>
      </c>
      <c r="L288">
        <v>1525800.3512177879</v>
      </c>
      <c r="M288">
        <v>1375620.121092513</v>
      </c>
      <c r="N288">
        <v>986792.68550607678</v>
      </c>
      <c r="O288">
        <v>904281.34276962746</v>
      </c>
      <c r="P288">
        <v>814449.11642515054</v>
      </c>
      <c r="Q288">
        <v>653772.8263121912</v>
      </c>
      <c r="R288">
        <v>618686.00452106469</v>
      </c>
      <c r="S288">
        <v>556917.39866631024</v>
      </c>
      <c r="T288">
        <v>541172.3070647663</v>
      </c>
      <c r="U288">
        <v>536553.45290109585</v>
      </c>
      <c r="V288">
        <v>560977.94079956436</v>
      </c>
      <c r="W288">
        <v>455330.82257764949</v>
      </c>
      <c r="X288">
        <v>154400.2703370763</v>
      </c>
      <c r="Y288">
        <v>164159.27894013489</v>
      </c>
      <c r="Z288">
        <v>102398.3641301098</v>
      </c>
      <c r="AB288" s="20">
        <f t="shared" si="17"/>
        <v>26677569.668380272</v>
      </c>
      <c r="AC288" s="5">
        <f t="shared" si="18"/>
        <v>281</v>
      </c>
      <c r="AD288" s="6">
        <f t="shared" si="16"/>
        <v>-1.2710811276168898</v>
      </c>
      <c r="AE288" s="6">
        <f t="shared" si="19"/>
        <v>0</v>
      </c>
      <c r="AF288" s="6"/>
    </row>
    <row r="289" spans="1:32" x14ac:dyDescent="0.25">
      <c r="A289" s="1">
        <v>288</v>
      </c>
      <c r="B289">
        <v>6754794.3914931985</v>
      </c>
      <c r="C289">
        <v>7024784.4399037901</v>
      </c>
      <c r="D289">
        <v>6224100.0338203702</v>
      </c>
      <c r="E289">
        <v>4372459.9551662663</v>
      </c>
      <c r="F289">
        <v>4613524.455445515</v>
      </c>
      <c r="G289">
        <v>4213084.4833944663</v>
      </c>
      <c r="H289">
        <v>3659504.1733631021</v>
      </c>
      <c r="I289">
        <v>2581859.4276786428</v>
      </c>
      <c r="J289">
        <v>2585476.267215143</v>
      </c>
      <c r="K289">
        <v>2359932.5895140162</v>
      </c>
      <c r="L289">
        <v>2197551.2509671291</v>
      </c>
      <c r="M289">
        <v>2042834.5331458349</v>
      </c>
      <c r="N289">
        <v>1563364.8184041621</v>
      </c>
      <c r="O289">
        <v>1415147.6836146689</v>
      </c>
      <c r="P289">
        <v>1321560.824472788</v>
      </c>
      <c r="Q289">
        <v>992025.99435679673</v>
      </c>
      <c r="R289">
        <v>908162.64972011652</v>
      </c>
      <c r="S289">
        <v>794873.89243927749</v>
      </c>
      <c r="T289">
        <v>767138.11596057529</v>
      </c>
      <c r="U289">
        <v>772185.26289295894</v>
      </c>
      <c r="V289">
        <v>809001.67497498845</v>
      </c>
      <c r="W289">
        <v>653450.47406005906</v>
      </c>
      <c r="X289">
        <v>318978.88866091188</v>
      </c>
      <c r="Y289">
        <v>335651.39345908799</v>
      </c>
      <c r="Z289">
        <v>159167.3161758144</v>
      </c>
      <c r="AB289" s="20">
        <f t="shared" si="17"/>
        <v>34955105.711007267</v>
      </c>
      <c r="AC289" s="5">
        <f t="shared" si="18"/>
        <v>168</v>
      </c>
      <c r="AD289" s="6">
        <f t="shared" si="16"/>
        <v>-9.4005353607658701E-2</v>
      </c>
      <c r="AE289" s="6">
        <f t="shared" si="19"/>
        <v>0</v>
      </c>
      <c r="AF289" s="6"/>
    </row>
    <row r="290" spans="1:32" x14ac:dyDescent="0.25">
      <c r="A290" s="1">
        <v>289</v>
      </c>
      <c r="B290">
        <v>6532403.4342828449</v>
      </c>
      <c r="C290">
        <v>6584039.8054821827</v>
      </c>
      <c r="D290">
        <v>5803797.002329763</v>
      </c>
      <c r="E290">
        <v>3877395.003260843</v>
      </c>
      <c r="F290">
        <v>4027167.0661745188</v>
      </c>
      <c r="G290">
        <v>3624229.7844639299</v>
      </c>
      <c r="H290">
        <v>3301159.4143948252</v>
      </c>
      <c r="I290">
        <v>2376814.9510284849</v>
      </c>
      <c r="J290">
        <v>2395749.414871322</v>
      </c>
      <c r="K290">
        <v>2193825.3424729239</v>
      </c>
      <c r="L290">
        <v>2101846.2603249918</v>
      </c>
      <c r="M290">
        <v>1999499.213391413</v>
      </c>
      <c r="N290">
        <v>1638484.5992529851</v>
      </c>
      <c r="O290">
        <v>1517667.623693689</v>
      </c>
      <c r="P290">
        <v>1477775.396463372</v>
      </c>
      <c r="Q290">
        <v>1145160.6505735861</v>
      </c>
      <c r="R290">
        <v>1072535.497475771</v>
      </c>
      <c r="S290">
        <v>961022.38997626805</v>
      </c>
      <c r="T290">
        <v>908152.05665322719</v>
      </c>
      <c r="U290">
        <v>949195.59760010708</v>
      </c>
      <c r="V290">
        <v>1067676.3339159689</v>
      </c>
      <c r="W290">
        <v>904999.52696809464</v>
      </c>
      <c r="X290">
        <v>618876.71952861466</v>
      </c>
      <c r="Y290">
        <v>662194.20276362984</v>
      </c>
      <c r="Z290">
        <v>397834.75336172082</v>
      </c>
      <c r="AB290" s="20">
        <f t="shared" si="17"/>
        <v>32853277.853299014</v>
      </c>
      <c r="AC290" s="5">
        <f t="shared" si="18"/>
        <v>203</v>
      </c>
      <c r="AD290" s="6">
        <f t="shared" si="16"/>
        <v>-0.39288785193876147</v>
      </c>
      <c r="AE290" s="6">
        <f t="shared" si="19"/>
        <v>0</v>
      </c>
      <c r="AF290" s="6"/>
    </row>
    <row r="291" spans="1:32" x14ac:dyDescent="0.25">
      <c r="A291" s="1">
        <v>290</v>
      </c>
      <c r="B291">
        <v>6664800.6063396353</v>
      </c>
      <c r="C291">
        <v>6735573.3237932231</v>
      </c>
      <c r="D291">
        <v>6137646.0185531294</v>
      </c>
      <c r="E291">
        <v>4312839.853538936</v>
      </c>
      <c r="F291">
        <v>4364878.1524837641</v>
      </c>
      <c r="G291">
        <v>3994052.2806874788</v>
      </c>
      <c r="H291">
        <v>3735948.9695339599</v>
      </c>
      <c r="I291">
        <v>2518662.2463789969</v>
      </c>
      <c r="J291">
        <v>2488968.1634029141</v>
      </c>
      <c r="K291">
        <v>2267186.4976928048</v>
      </c>
      <c r="L291">
        <v>2146640.8922227891</v>
      </c>
      <c r="M291">
        <v>2028086.7282133589</v>
      </c>
      <c r="N291">
        <v>1645271.961466718</v>
      </c>
      <c r="O291">
        <v>1442542.9544386871</v>
      </c>
      <c r="P291">
        <v>1366342.0178134879</v>
      </c>
      <c r="Q291">
        <v>975055.67004467861</v>
      </c>
      <c r="R291">
        <v>858154.4473256818</v>
      </c>
      <c r="S291">
        <v>768629.76285690663</v>
      </c>
      <c r="T291">
        <v>690470.78078038874</v>
      </c>
      <c r="U291">
        <v>774399.06200045359</v>
      </c>
      <c r="V291">
        <v>831278.39496019296</v>
      </c>
      <c r="W291">
        <v>727364.18737104628</v>
      </c>
      <c r="X291">
        <v>429246.73624039022</v>
      </c>
      <c r="Y291">
        <v>450875.91482085409</v>
      </c>
      <c r="Z291">
        <v>255245.21268780061</v>
      </c>
      <c r="AB291" s="20">
        <f t="shared" si="17"/>
        <v>34142582.48408632</v>
      </c>
      <c r="AC291" s="5">
        <f t="shared" si="18"/>
        <v>180</v>
      </c>
      <c r="AD291" s="6">
        <f t="shared" si="16"/>
        <v>-0.20954715267724325</v>
      </c>
      <c r="AE291" s="6">
        <f t="shared" si="19"/>
        <v>0</v>
      </c>
      <c r="AF291" s="6"/>
    </row>
    <row r="292" spans="1:32" x14ac:dyDescent="0.25">
      <c r="A292" s="1">
        <v>291</v>
      </c>
      <c r="B292">
        <v>6995639.236626897</v>
      </c>
      <c r="C292">
        <v>7123146.6631096834</v>
      </c>
      <c r="D292">
        <v>6309964.0330365226</v>
      </c>
      <c r="E292">
        <v>4666049.7071351921</v>
      </c>
      <c r="F292">
        <v>4755636.4982648436</v>
      </c>
      <c r="G292">
        <v>4346543.0344156828</v>
      </c>
      <c r="H292">
        <v>3846130.357752895</v>
      </c>
      <c r="I292">
        <v>2672812.6592837279</v>
      </c>
      <c r="J292">
        <v>2665626.0041376669</v>
      </c>
      <c r="K292">
        <v>2504336.9075795831</v>
      </c>
      <c r="L292">
        <v>2386854.553594247</v>
      </c>
      <c r="M292">
        <v>2292188.0400644951</v>
      </c>
      <c r="N292">
        <v>1733579.022745789</v>
      </c>
      <c r="O292">
        <v>1553928.3207730381</v>
      </c>
      <c r="P292">
        <v>1460751.1091693011</v>
      </c>
      <c r="Q292">
        <v>1105927.7060170099</v>
      </c>
      <c r="R292">
        <v>1067030.508285641</v>
      </c>
      <c r="S292">
        <v>886732.89809772593</v>
      </c>
      <c r="T292">
        <v>822894.62295924523</v>
      </c>
      <c r="U292">
        <v>837395.15637490153</v>
      </c>
      <c r="V292">
        <v>898559.54084052355</v>
      </c>
      <c r="W292">
        <v>827719.20026530954</v>
      </c>
      <c r="X292">
        <v>451513.19951456552</v>
      </c>
      <c r="Y292">
        <v>468947.45821747481</v>
      </c>
      <c r="Z292">
        <v>226924.45920703499</v>
      </c>
      <c r="AB292" s="20">
        <f t="shared" si="17"/>
        <v>36552484.711231567</v>
      </c>
      <c r="AC292" s="5">
        <f t="shared" si="18"/>
        <v>140</v>
      </c>
      <c r="AD292" s="6">
        <f t="shared" si="16"/>
        <v>0.1331438987051575</v>
      </c>
      <c r="AE292" s="6">
        <f t="shared" si="19"/>
        <v>0</v>
      </c>
      <c r="AF292" s="6"/>
    </row>
    <row r="293" spans="1:32" x14ac:dyDescent="0.25">
      <c r="A293" s="1">
        <v>292</v>
      </c>
      <c r="B293">
        <v>6802657.2588040568</v>
      </c>
      <c r="C293">
        <v>7095421.9421400269</v>
      </c>
      <c r="D293">
        <v>6438982.5682540331</v>
      </c>
      <c r="E293">
        <v>4489884.7411717325</v>
      </c>
      <c r="F293">
        <v>4600417.7034609634</v>
      </c>
      <c r="G293">
        <v>4212023.8952084556</v>
      </c>
      <c r="H293">
        <v>4016378.977020205</v>
      </c>
      <c r="I293">
        <v>2820872.0384505438</v>
      </c>
      <c r="J293">
        <v>2855618.3456370728</v>
      </c>
      <c r="K293">
        <v>2637266.7566261902</v>
      </c>
      <c r="L293">
        <v>2647099.935525286</v>
      </c>
      <c r="M293">
        <v>2503328.1581542259</v>
      </c>
      <c r="N293">
        <v>1899587.5650350249</v>
      </c>
      <c r="O293">
        <v>1752652.972812843</v>
      </c>
      <c r="P293">
        <v>1685221.4040164771</v>
      </c>
      <c r="Q293">
        <v>1321592.26323345</v>
      </c>
      <c r="R293">
        <v>1275325.5676305371</v>
      </c>
      <c r="S293">
        <v>1159924.6382629159</v>
      </c>
      <c r="T293">
        <v>1136000.037359077</v>
      </c>
      <c r="U293">
        <v>1161756.8702451701</v>
      </c>
      <c r="V293">
        <v>1262167.7662183519</v>
      </c>
      <c r="W293">
        <v>1105533.7082709509</v>
      </c>
      <c r="X293">
        <v>766994.59517163481</v>
      </c>
      <c r="Y293">
        <v>794698.30140146182</v>
      </c>
      <c r="Z293">
        <v>441743.37126520817</v>
      </c>
      <c r="AB293" s="20">
        <f t="shared" si="17"/>
        <v>37831908.457135528</v>
      </c>
      <c r="AC293" s="5">
        <f t="shared" si="18"/>
        <v>113</v>
      </c>
      <c r="AD293" s="6">
        <f t="shared" si="16"/>
        <v>0.31507952402171624</v>
      </c>
      <c r="AE293" s="6">
        <f t="shared" si="19"/>
        <v>0</v>
      </c>
      <c r="AF293" s="6"/>
    </row>
    <row r="294" spans="1:32" x14ac:dyDescent="0.25">
      <c r="A294" s="1">
        <v>293</v>
      </c>
      <c r="B294">
        <v>7223774.4706598818</v>
      </c>
      <c r="C294">
        <v>7419881.4329130854</v>
      </c>
      <c r="D294">
        <v>6687637.7881270964</v>
      </c>
      <c r="E294">
        <v>4885804.1750774588</v>
      </c>
      <c r="F294">
        <v>5050640.8540842952</v>
      </c>
      <c r="G294">
        <v>4711207.9988109134</v>
      </c>
      <c r="H294">
        <v>4592636.5615402274</v>
      </c>
      <c r="I294">
        <v>3191789.354383124</v>
      </c>
      <c r="J294">
        <v>3262375.2049769112</v>
      </c>
      <c r="K294">
        <v>2992603.498632181</v>
      </c>
      <c r="L294">
        <v>2999774.5226399191</v>
      </c>
      <c r="M294">
        <v>2881734.9424539069</v>
      </c>
      <c r="N294">
        <v>2236441.844099368</v>
      </c>
      <c r="O294">
        <v>2110516.5430819411</v>
      </c>
      <c r="P294">
        <v>1995470.446087996</v>
      </c>
      <c r="Q294">
        <v>1562703.9469518701</v>
      </c>
      <c r="R294">
        <v>1512757.043475247</v>
      </c>
      <c r="S294">
        <v>1288572.698663705</v>
      </c>
      <c r="T294">
        <v>1286342.1134280621</v>
      </c>
      <c r="U294">
        <v>1331335.8301347541</v>
      </c>
      <c r="V294">
        <v>1479243.0167272</v>
      </c>
      <c r="W294">
        <v>1319202.949736912</v>
      </c>
      <c r="X294">
        <v>874767.153826316</v>
      </c>
      <c r="Y294">
        <v>899716.51304707723</v>
      </c>
      <c r="Z294">
        <v>451980.6609216482</v>
      </c>
      <c r="AB294" s="20">
        <f t="shared" si="17"/>
        <v>41684699.627254508</v>
      </c>
      <c r="AC294" s="5">
        <f t="shared" si="18"/>
        <v>61</v>
      </c>
      <c r="AD294" s="6">
        <f t="shared" si="16"/>
        <v>0.86295115216197549</v>
      </c>
      <c r="AE294" s="6">
        <f t="shared" si="19"/>
        <v>0</v>
      </c>
      <c r="AF294" s="6"/>
    </row>
    <row r="295" spans="1:32" x14ac:dyDescent="0.25">
      <c r="A295" s="1">
        <v>294</v>
      </c>
      <c r="B295">
        <v>6253753.7706119958</v>
      </c>
      <c r="C295">
        <v>6281502.3077738788</v>
      </c>
      <c r="D295">
        <v>5520439.7993441727</v>
      </c>
      <c r="E295">
        <v>3555901.5641217511</v>
      </c>
      <c r="F295">
        <v>3538449.2692223541</v>
      </c>
      <c r="G295">
        <v>3104064.1144460128</v>
      </c>
      <c r="H295">
        <v>2494810.3206414101</v>
      </c>
      <c r="I295">
        <v>1664153.7030314379</v>
      </c>
      <c r="J295">
        <v>1758381.5271699829</v>
      </c>
      <c r="K295">
        <v>1607044.8616444371</v>
      </c>
      <c r="L295">
        <v>1531747.7125121439</v>
      </c>
      <c r="M295">
        <v>1437908.5461995699</v>
      </c>
      <c r="N295">
        <v>1294020.261412479</v>
      </c>
      <c r="O295">
        <v>1172852.183566153</v>
      </c>
      <c r="P295">
        <v>1118461.9208137949</v>
      </c>
      <c r="Q295">
        <v>812945.29579782835</v>
      </c>
      <c r="R295">
        <v>786292.56429016311</v>
      </c>
      <c r="S295">
        <v>747497.32523721736</v>
      </c>
      <c r="T295">
        <v>714185.4353341806</v>
      </c>
      <c r="U295">
        <v>742771.35009627813</v>
      </c>
      <c r="V295">
        <v>663415.03006731172</v>
      </c>
      <c r="W295">
        <v>523206.21952519688</v>
      </c>
      <c r="X295">
        <v>357903.7573228777</v>
      </c>
      <c r="Y295">
        <v>379340.06206590228</v>
      </c>
      <c r="Z295">
        <v>159690.57685095709</v>
      </c>
      <c r="AB295" s="20">
        <f t="shared" si="17"/>
        <v>27922035.232884154</v>
      </c>
      <c r="AC295" s="5">
        <f t="shared" si="18"/>
        <v>266</v>
      </c>
      <c r="AD295" s="6">
        <f t="shared" si="16"/>
        <v>-1.0941165985562158</v>
      </c>
      <c r="AE295" s="6">
        <f t="shared" si="19"/>
        <v>0</v>
      </c>
      <c r="AF295" s="6"/>
    </row>
    <row r="296" spans="1:32" x14ac:dyDescent="0.25">
      <c r="A296" s="1">
        <v>295</v>
      </c>
      <c r="B296">
        <v>7012120.4036156777</v>
      </c>
      <c r="C296">
        <v>7178569.6183098536</v>
      </c>
      <c r="D296">
        <v>6345330.3282321393</v>
      </c>
      <c r="E296">
        <v>4542357.5702185975</v>
      </c>
      <c r="F296">
        <v>4599800.9024669528</v>
      </c>
      <c r="G296">
        <v>4283019.0572220441</v>
      </c>
      <c r="H296">
        <v>3924766.0261254348</v>
      </c>
      <c r="I296">
        <v>2823694.5488169682</v>
      </c>
      <c r="J296">
        <v>2901483.462266454</v>
      </c>
      <c r="K296">
        <v>2743463.2708064029</v>
      </c>
      <c r="L296">
        <v>2656577.9060603008</v>
      </c>
      <c r="M296">
        <v>2569533.4613614301</v>
      </c>
      <c r="N296">
        <v>2096138.5737166321</v>
      </c>
      <c r="O296">
        <v>1973863.8994052261</v>
      </c>
      <c r="P296">
        <v>1884808.368135307</v>
      </c>
      <c r="Q296">
        <v>1487807.693069746</v>
      </c>
      <c r="R296">
        <v>1462905.031375302</v>
      </c>
      <c r="S296">
        <v>1352383.7276752361</v>
      </c>
      <c r="T296">
        <v>1341332.4377164091</v>
      </c>
      <c r="U296">
        <v>1457470.6855737111</v>
      </c>
      <c r="V296">
        <v>1578625.7928540059</v>
      </c>
      <c r="W296">
        <v>1512248.5783288961</v>
      </c>
      <c r="X296">
        <v>1085991.9205098399</v>
      </c>
      <c r="Y296">
        <v>1106975.7081294181</v>
      </c>
      <c r="Z296">
        <v>656214.73746748688</v>
      </c>
      <c r="AB296" s="20">
        <f t="shared" si="17"/>
        <v>38846989.685181059</v>
      </c>
      <c r="AC296" s="5">
        <f t="shared" si="18"/>
        <v>101</v>
      </c>
      <c r="AD296" s="6">
        <f t="shared" si="16"/>
        <v>0.45942531919927948</v>
      </c>
      <c r="AE296" s="6">
        <f t="shared" si="19"/>
        <v>0</v>
      </c>
      <c r="AF296" s="6"/>
    </row>
    <row r="297" spans="1:32" x14ac:dyDescent="0.25">
      <c r="A297" s="1">
        <v>296</v>
      </c>
      <c r="B297">
        <v>7174971.5897818571</v>
      </c>
      <c r="C297">
        <v>7432690.0478292424</v>
      </c>
      <c r="D297">
        <v>6710341.1308584372</v>
      </c>
      <c r="E297">
        <v>4920729.5740759429</v>
      </c>
      <c r="F297">
        <v>5050029.8871161044</v>
      </c>
      <c r="G297">
        <v>4643555.966467075</v>
      </c>
      <c r="H297">
        <v>4359117.3004647847</v>
      </c>
      <c r="I297">
        <v>3145753.551887488</v>
      </c>
      <c r="J297">
        <v>3222640.1078402032</v>
      </c>
      <c r="K297">
        <v>3068044.0061954251</v>
      </c>
      <c r="L297">
        <v>2934291.4038787899</v>
      </c>
      <c r="M297">
        <v>2848110.7419368769</v>
      </c>
      <c r="N297">
        <v>2375857.703517606</v>
      </c>
      <c r="O297">
        <v>2274238.1223359001</v>
      </c>
      <c r="P297">
        <v>2198617.760187502</v>
      </c>
      <c r="Q297">
        <v>1715700.0209651119</v>
      </c>
      <c r="R297">
        <v>1662045.420941242</v>
      </c>
      <c r="S297">
        <v>1624121.250088125</v>
      </c>
      <c r="T297">
        <v>1612815.404938896</v>
      </c>
      <c r="U297">
        <v>1739342.4918470101</v>
      </c>
      <c r="V297">
        <v>1889643.7523882771</v>
      </c>
      <c r="W297">
        <v>1791663.954461081</v>
      </c>
      <c r="X297">
        <v>1437671.6791218331</v>
      </c>
      <c r="Y297">
        <v>1448621.2740769039</v>
      </c>
      <c r="Z297">
        <v>928403.58023629128</v>
      </c>
      <c r="AB297" s="20">
        <f t="shared" si="17"/>
        <v>42488294.676130593</v>
      </c>
      <c r="AC297" s="5">
        <f t="shared" si="18"/>
        <v>53</v>
      </c>
      <c r="AD297" s="6">
        <f t="shared" si="16"/>
        <v>0.97722335336710731</v>
      </c>
      <c r="AE297" s="6">
        <f t="shared" si="19"/>
        <v>0</v>
      </c>
      <c r="AF297" s="6"/>
    </row>
    <row r="298" spans="1:32" x14ac:dyDescent="0.25">
      <c r="A298" s="1">
        <v>297</v>
      </c>
      <c r="B298">
        <v>6633576.6883276273</v>
      </c>
      <c r="C298">
        <v>6767272.9094777945</v>
      </c>
      <c r="D298">
        <v>5970173.9405514849</v>
      </c>
      <c r="E298">
        <v>3949077.5414045989</v>
      </c>
      <c r="F298">
        <v>4028993.3822854962</v>
      </c>
      <c r="G298">
        <v>3720137.5286508938</v>
      </c>
      <c r="H298">
        <v>3404835.6049131658</v>
      </c>
      <c r="I298">
        <v>2383142.96122522</v>
      </c>
      <c r="J298">
        <v>2426817.5704271588</v>
      </c>
      <c r="K298">
        <v>2197074.2239754028</v>
      </c>
      <c r="L298">
        <v>2065562.330000554</v>
      </c>
      <c r="M298">
        <v>1894125.283202484</v>
      </c>
      <c r="N298">
        <v>1455674.2378887839</v>
      </c>
      <c r="O298">
        <v>1361722.05813354</v>
      </c>
      <c r="P298">
        <v>1296137.6691965919</v>
      </c>
      <c r="Q298">
        <v>1005916.765992481</v>
      </c>
      <c r="R298">
        <v>955315.912999755</v>
      </c>
      <c r="S298">
        <v>845942.38860132743</v>
      </c>
      <c r="T298">
        <v>799053.55559411668</v>
      </c>
      <c r="U298">
        <v>781615.35963946232</v>
      </c>
      <c r="V298">
        <v>821345.07776729367</v>
      </c>
      <c r="W298">
        <v>716758.23932502815</v>
      </c>
      <c r="X298">
        <v>415504.58493055869</v>
      </c>
      <c r="Y298">
        <v>484120.11353886552</v>
      </c>
      <c r="Z298">
        <v>297679.49101795867</v>
      </c>
      <c r="AB298" s="20">
        <f t="shared" si="17"/>
        <v>32729437.030697234</v>
      </c>
      <c r="AC298" s="5">
        <f t="shared" si="18"/>
        <v>205</v>
      </c>
      <c r="AD298" s="6">
        <f t="shared" si="16"/>
        <v>-0.41049816874889139</v>
      </c>
      <c r="AE298" s="6">
        <f t="shared" si="19"/>
        <v>0</v>
      </c>
      <c r="AF298" s="6"/>
    </row>
    <row r="299" spans="1:32" x14ac:dyDescent="0.25">
      <c r="A299" s="1">
        <v>298</v>
      </c>
      <c r="B299">
        <v>6142148.1963255825</v>
      </c>
      <c r="C299">
        <v>6197963.3361838162</v>
      </c>
      <c r="D299">
        <v>5356412.0109837418</v>
      </c>
      <c r="E299">
        <v>3246662.9642907241</v>
      </c>
      <c r="F299">
        <v>3245995.0837078001</v>
      </c>
      <c r="G299">
        <v>2884834.3655232601</v>
      </c>
      <c r="H299">
        <v>2659858.4874772951</v>
      </c>
      <c r="I299">
        <v>1715246.747327677</v>
      </c>
      <c r="J299">
        <v>1774565.866117371</v>
      </c>
      <c r="K299">
        <v>1568383.8043223179</v>
      </c>
      <c r="L299">
        <v>1466578.5235114449</v>
      </c>
      <c r="M299">
        <v>1317044.0377397181</v>
      </c>
      <c r="N299">
        <v>1011328.033063148</v>
      </c>
      <c r="O299">
        <v>919667.98097756784</v>
      </c>
      <c r="P299">
        <v>844586.47040237719</v>
      </c>
      <c r="Q299">
        <v>671968.66968580952</v>
      </c>
      <c r="R299">
        <v>638101.66150950454</v>
      </c>
      <c r="S299">
        <v>586681.85806057812</v>
      </c>
      <c r="T299">
        <v>565512.71652368945</v>
      </c>
      <c r="U299">
        <v>490711.39467863849</v>
      </c>
      <c r="V299">
        <v>465988.02915539412</v>
      </c>
      <c r="W299">
        <v>459280.73410700698</v>
      </c>
      <c r="X299">
        <v>247052.7929032539</v>
      </c>
      <c r="Y299">
        <v>272032.24579414679</v>
      </c>
      <c r="Z299">
        <v>152248.5155314939</v>
      </c>
      <c r="AB299" s="20">
        <f t="shared" si="17"/>
        <v>26388172.014481209</v>
      </c>
      <c r="AC299" s="5">
        <f t="shared" si="18"/>
        <v>286</v>
      </c>
      <c r="AD299" s="6">
        <f t="shared" si="16"/>
        <v>-1.3122338288199387</v>
      </c>
      <c r="AE299" s="6">
        <f t="shared" si="19"/>
        <v>0</v>
      </c>
      <c r="AF299" s="6"/>
    </row>
    <row r="300" spans="1:32" x14ac:dyDescent="0.25">
      <c r="A300" s="1">
        <v>299</v>
      </c>
      <c r="B300">
        <v>7484616.2185045443</v>
      </c>
      <c r="C300">
        <v>7844058.2161204237</v>
      </c>
      <c r="D300">
        <v>7120023.2056589648</v>
      </c>
      <c r="E300">
        <v>5384590.5527597805</v>
      </c>
      <c r="F300">
        <v>5524855.8101888914</v>
      </c>
      <c r="G300">
        <v>5078561.984492328</v>
      </c>
      <c r="H300">
        <v>4864624.6408712044</v>
      </c>
      <c r="I300">
        <v>3436990.3687998489</v>
      </c>
      <c r="J300">
        <v>3467526.610098002</v>
      </c>
      <c r="K300">
        <v>3223887.2678731428</v>
      </c>
      <c r="L300">
        <v>3100466.495460989</v>
      </c>
      <c r="M300">
        <v>2991069.6273299279</v>
      </c>
      <c r="N300">
        <v>2458173.9926087582</v>
      </c>
      <c r="O300">
        <v>2334650.6993662389</v>
      </c>
      <c r="P300">
        <v>2179445.688868721</v>
      </c>
      <c r="Q300">
        <v>1627097.9868057801</v>
      </c>
      <c r="R300">
        <v>1572737.7162588269</v>
      </c>
      <c r="S300">
        <v>1513360.794070666</v>
      </c>
      <c r="T300">
        <v>1525465.8627680039</v>
      </c>
      <c r="U300">
        <v>1653342.8714207909</v>
      </c>
      <c r="V300">
        <v>1844867.4497165771</v>
      </c>
      <c r="W300">
        <v>1729490.702732865</v>
      </c>
      <c r="X300">
        <v>1353877.944243165</v>
      </c>
      <c r="Y300">
        <v>1344553.1252235619</v>
      </c>
      <c r="Z300">
        <v>790414.2408101483</v>
      </c>
      <c r="AB300" s="20">
        <f t="shared" si="17"/>
        <v>45058473.784388512</v>
      </c>
      <c r="AC300" s="5">
        <f t="shared" si="18"/>
        <v>30</v>
      </c>
      <c r="AD300" s="6">
        <f t="shared" si="16"/>
        <v>1.3427059737526448</v>
      </c>
      <c r="AE300" s="6">
        <f t="shared" si="19"/>
        <v>45058473.784388512</v>
      </c>
      <c r="AF300" s="6"/>
    </row>
    <row r="301" spans="1:32" x14ac:dyDescent="0.25">
      <c r="A301" s="1">
        <v>300</v>
      </c>
      <c r="B301">
        <v>7182236.2597669549</v>
      </c>
      <c r="C301">
        <v>7279936.8080026684</v>
      </c>
      <c r="D301">
        <v>6486855.3490999071</v>
      </c>
      <c r="E301">
        <v>4618563.8276468609</v>
      </c>
      <c r="F301">
        <v>4731118.4081898816</v>
      </c>
      <c r="G301">
        <v>4340505.2401760425</v>
      </c>
      <c r="H301">
        <v>4122463.9015060351</v>
      </c>
      <c r="I301">
        <v>2886885.0531842788</v>
      </c>
      <c r="J301">
        <v>2947255.5851815902</v>
      </c>
      <c r="K301">
        <v>2771818.2472122968</v>
      </c>
      <c r="L301">
        <v>2626229.5245866789</v>
      </c>
      <c r="M301">
        <v>2477070.010427515</v>
      </c>
      <c r="N301">
        <v>1930601.781153888</v>
      </c>
      <c r="O301">
        <v>1814104.3723769479</v>
      </c>
      <c r="P301">
        <v>1704208.0331148461</v>
      </c>
      <c r="Q301">
        <v>1322770.541969646</v>
      </c>
      <c r="R301">
        <v>1297450.2439741271</v>
      </c>
      <c r="S301">
        <v>1249659.05026903</v>
      </c>
      <c r="T301">
        <v>1254377.4495035701</v>
      </c>
      <c r="U301">
        <v>1318349.8824184861</v>
      </c>
      <c r="V301">
        <v>1402381.543962074</v>
      </c>
      <c r="W301">
        <v>1273035.3378753141</v>
      </c>
      <c r="X301">
        <v>982236.55916344747</v>
      </c>
      <c r="Y301">
        <v>1038220.920324018</v>
      </c>
      <c r="Z301">
        <v>584645.69944607827</v>
      </c>
      <c r="AB301" s="20">
        <f t="shared" si="17"/>
        <v>38860026.747140355</v>
      </c>
      <c r="AC301" s="5">
        <f t="shared" si="18"/>
        <v>100</v>
      </c>
      <c r="AD301" s="6">
        <f t="shared" si="16"/>
        <v>0.46127920539409878</v>
      </c>
      <c r="AE301" s="6">
        <f t="shared" si="19"/>
        <v>0</v>
      </c>
      <c r="AF301" s="6"/>
    </row>
    <row r="302" spans="1:32" x14ac:dyDescent="0.25">
      <c r="A302" s="1">
        <v>301</v>
      </c>
      <c r="B302">
        <v>6820128.4315018672</v>
      </c>
      <c r="C302">
        <v>6875974.5909854006</v>
      </c>
      <c r="D302">
        <v>5946645.3850274784</v>
      </c>
      <c r="E302">
        <v>3805469.7110501509</v>
      </c>
      <c r="F302">
        <v>3886709.1853555781</v>
      </c>
      <c r="G302">
        <v>3370270.3199104439</v>
      </c>
      <c r="H302">
        <v>2857846.6716854651</v>
      </c>
      <c r="I302">
        <v>1901849.18293923</v>
      </c>
      <c r="J302">
        <v>1892830.1829670661</v>
      </c>
      <c r="K302">
        <v>1710749.00387305</v>
      </c>
      <c r="L302">
        <v>1571232.9936429269</v>
      </c>
      <c r="M302">
        <v>1375655.0665713809</v>
      </c>
      <c r="N302">
        <v>1022061.4789322549</v>
      </c>
      <c r="O302">
        <v>883913.48519415793</v>
      </c>
      <c r="P302">
        <v>824230.38390506525</v>
      </c>
      <c r="Q302">
        <v>658301.1445249375</v>
      </c>
      <c r="R302">
        <v>612497.90100829082</v>
      </c>
      <c r="S302">
        <v>513797.1852985195</v>
      </c>
      <c r="T302">
        <v>499750.78242421971</v>
      </c>
      <c r="U302">
        <v>477300.86906230112</v>
      </c>
      <c r="V302">
        <v>445252.27364463097</v>
      </c>
      <c r="W302">
        <v>376474.59831255971</v>
      </c>
      <c r="X302">
        <v>180006.4423018602</v>
      </c>
      <c r="Y302">
        <v>158667.416528289</v>
      </c>
      <c r="Z302">
        <v>131556.76110277281</v>
      </c>
      <c r="AB302" s="20">
        <f t="shared" si="17"/>
        <v>29201058.471541595</v>
      </c>
      <c r="AC302" s="5">
        <f t="shared" si="18"/>
        <v>244</v>
      </c>
      <c r="AD302" s="6">
        <f t="shared" si="16"/>
        <v>-0.91223792586115793</v>
      </c>
      <c r="AE302" s="6">
        <f t="shared" si="19"/>
        <v>0</v>
      </c>
      <c r="AF302" s="6"/>
    </row>
    <row r="303" spans="1:32" x14ac:dyDescent="0.25">
      <c r="A303" s="1">
        <v>302</v>
      </c>
      <c r="B303">
        <v>5825679.8337881472</v>
      </c>
      <c r="C303">
        <v>5911717.6383461766</v>
      </c>
      <c r="D303">
        <v>5240821.3226052905</v>
      </c>
      <c r="E303">
        <v>2995616.1442759391</v>
      </c>
      <c r="F303">
        <v>3107118.3317009369</v>
      </c>
      <c r="G303">
        <v>2672968.5649417718</v>
      </c>
      <c r="H303">
        <v>2531080.5728807468</v>
      </c>
      <c r="I303">
        <v>1609030.0646796781</v>
      </c>
      <c r="J303">
        <v>1573710.1019011219</v>
      </c>
      <c r="K303">
        <v>1385649.7568476859</v>
      </c>
      <c r="L303">
        <v>1295914.391075582</v>
      </c>
      <c r="M303">
        <v>1156540.598028173</v>
      </c>
      <c r="N303">
        <v>789905.17994809058</v>
      </c>
      <c r="O303">
        <v>701454.6082986237</v>
      </c>
      <c r="P303">
        <v>619935.99121729424</v>
      </c>
      <c r="Q303">
        <v>505770.58142612397</v>
      </c>
      <c r="R303">
        <v>464313.51466841222</v>
      </c>
      <c r="S303">
        <v>396547.34485926601</v>
      </c>
      <c r="T303">
        <v>390297.11535157962</v>
      </c>
      <c r="U303">
        <v>358777.79694081692</v>
      </c>
      <c r="V303">
        <v>317369.49358608248</v>
      </c>
      <c r="W303">
        <v>209877.00727498089</v>
      </c>
      <c r="X303">
        <v>108490.21262193919</v>
      </c>
      <c r="Y303">
        <v>121055.6290791176</v>
      </c>
      <c r="Z303">
        <v>126972.7661562882</v>
      </c>
      <c r="AB303" s="20">
        <f t="shared" si="17"/>
        <v>24319697.814047772</v>
      </c>
      <c r="AC303" s="5">
        <f t="shared" si="18"/>
        <v>294</v>
      </c>
      <c r="AD303" s="6">
        <f t="shared" si="16"/>
        <v>-1.6063733961930104</v>
      </c>
      <c r="AE303" s="6">
        <f t="shared" si="19"/>
        <v>0</v>
      </c>
      <c r="AF303" s="6"/>
    </row>
    <row r="304" spans="1:32" x14ac:dyDescent="0.25">
      <c r="A304" s="1">
        <v>303</v>
      </c>
      <c r="B304">
        <v>6242804.8342287838</v>
      </c>
      <c r="C304">
        <v>6449086.6949867737</v>
      </c>
      <c r="D304">
        <v>5822812.7780160233</v>
      </c>
      <c r="E304">
        <v>3821723.094715232</v>
      </c>
      <c r="F304">
        <v>3850087.1845474099</v>
      </c>
      <c r="G304">
        <v>3502620.267722331</v>
      </c>
      <c r="H304">
        <v>3521723.9990164759</v>
      </c>
      <c r="I304">
        <v>2435016.4569743732</v>
      </c>
      <c r="J304">
        <v>2465218.1541517372</v>
      </c>
      <c r="K304">
        <v>2264785.0098860431</v>
      </c>
      <c r="L304">
        <v>2126557.6445565829</v>
      </c>
      <c r="M304">
        <v>2000111.0274971109</v>
      </c>
      <c r="N304">
        <v>1593489.162795892</v>
      </c>
      <c r="O304">
        <v>1544837.856136156</v>
      </c>
      <c r="P304">
        <v>1425200.965825205</v>
      </c>
      <c r="Q304">
        <v>1064945.7896147601</v>
      </c>
      <c r="R304">
        <v>1014043.676471667</v>
      </c>
      <c r="S304">
        <v>876696.43226669542</v>
      </c>
      <c r="T304">
        <v>805095.91282777209</v>
      </c>
      <c r="U304">
        <v>762717.83043238753</v>
      </c>
      <c r="V304">
        <v>825216.59053632698</v>
      </c>
      <c r="W304">
        <v>708989.8584212244</v>
      </c>
      <c r="X304">
        <v>351979.94828729599</v>
      </c>
      <c r="Y304">
        <v>387269.18810986402</v>
      </c>
      <c r="Z304">
        <v>211609.07111167011</v>
      </c>
      <c r="AB304" s="20">
        <f t="shared" si="17"/>
        <v>32383299.835378952</v>
      </c>
      <c r="AC304" s="5">
        <f t="shared" si="18"/>
        <v>212</v>
      </c>
      <c r="AD304" s="6">
        <f t="shared" si="16"/>
        <v>-0.45971930230777919</v>
      </c>
      <c r="AE304" s="6">
        <f t="shared" si="19"/>
        <v>0</v>
      </c>
      <c r="AF304" s="6"/>
    </row>
    <row r="305" spans="1:32" x14ac:dyDescent="0.25">
      <c r="A305" s="1">
        <v>304</v>
      </c>
      <c r="B305">
        <v>6717663.3944048677</v>
      </c>
      <c r="C305">
        <v>6878268.4930372816</v>
      </c>
      <c r="D305">
        <v>6140667.4712022468</v>
      </c>
      <c r="E305">
        <v>4249785.0236443048</v>
      </c>
      <c r="F305">
        <v>4369606.9323269483</v>
      </c>
      <c r="G305">
        <v>4004664.7334739398</v>
      </c>
      <c r="H305">
        <v>3839731.4848568658</v>
      </c>
      <c r="I305">
        <v>2640963.1174275288</v>
      </c>
      <c r="J305">
        <v>2703818.0587421092</v>
      </c>
      <c r="K305">
        <v>2493604.9485507421</v>
      </c>
      <c r="L305">
        <v>2325824.5227888189</v>
      </c>
      <c r="M305">
        <v>2202845.980684178</v>
      </c>
      <c r="N305">
        <v>1745312.740738529</v>
      </c>
      <c r="O305">
        <v>1633442.015830117</v>
      </c>
      <c r="P305">
        <v>1501636.243023403</v>
      </c>
      <c r="Q305">
        <v>1136373.2560332271</v>
      </c>
      <c r="R305">
        <v>1089192.535556525</v>
      </c>
      <c r="S305">
        <v>981826.5265841654</v>
      </c>
      <c r="T305">
        <v>962171.21995341708</v>
      </c>
      <c r="U305">
        <v>931570.56767997192</v>
      </c>
      <c r="V305">
        <v>1019700.286408547</v>
      </c>
      <c r="W305">
        <v>890001.37578611216</v>
      </c>
      <c r="X305">
        <v>513667.06600222661</v>
      </c>
      <c r="Y305">
        <v>503968.36893015419</v>
      </c>
      <c r="Z305">
        <v>262048.54794849761</v>
      </c>
      <c r="AB305" s="20">
        <f t="shared" si="17"/>
        <v>35445523.888893314</v>
      </c>
      <c r="AC305" s="5">
        <f t="shared" si="18"/>
        <v>161</v>
      </c>
      <c r="AD305" s="6">
        <f t="shared" si="16"/>
        <v>-2.4267287430635637E-2</v>
      </c>
      <c r="AE305" s="6">
        <f t="shared" si="19"/>
        <v>0</v>
      </c>
      <c r="AF305" s="6"/>
    </row>
    <row r="306" spans="1:32" x14ac:dyDescent="0.25">
      <c r="A306" s="1">
        <v>305</v>
      </c>
      <c r="B306">
        <v>6806285.6885278504</v>
      </c>
      <c r="C306">
        <v>7021209.2419558913</v>
      </c>
      <c r="D306">
        <v>6119336.0323380064</v>
      </c>
      <c r="E306">
        <v>4176420.1216235762</v>
      </c>
      <c r="F306">
        <v>4221722.5411183452</v>
      </c>
      <c r="G306">
        <v>3820279.0290611018</v>
      </c>
      <c r="H306">
        <v>3309876.134111342</v>
      </c>
      <c r="I306">
        <v>2406295.184981273</v>
      </c>
      <c r="J306">
        <v>2537158.839591132</v>
      </c>
      <c r="K306">
        <v>2419658.6407925258</v>
      </c>
      <c r="L306">
        <v>2375501.9668153292</v>
      </c>
      <c r="M306">
        <v>2263817.005517208</v>
      </c>
      <c r="N306">
        <v>1889970.875025196</v>
      </c>
      <c r="O306">
        <v>1781582.188369107</v>
      </c>
      <c r="P306">
        <v>1716849.247594035</v>
      </c>
      <c r="Q306">
        <v>1342007.462273652</v>
      </c>
      <c r="R306">
        <v>1336695.6935800649</v>
      </c>
      <c r="S306">
        <v>1298624.874123855</v>
      </c>
      <c r="T306">
        <v>1269928.286652595</v>
      </c>
      <c r="U306">
        <v>1406936.256035188</v>
      </c>
      <c r="V306">
        <v>1583795.8897697569</v>
      </c>
      <c r="W306">
        <v>1503252.7727614851</v>
      </c>
      <c r="X306">
        <v>1127652.3382214759</v>
      </c>
      <c r="Y306">
        <v>1166663.1167567321</v>
      </c>
      <c r="Z306">
        <v>693316.64249895432</v>
      </c>
      <c r="AB306" s="20">
        <f t="shared" si="17"/>
        <v>35825963.676994249</v>
      </c>
      <c r="AC306" s="5">
        <f t="shared" si="18"/>
        <v>151</v>
      </c>
      <c r="AD306" s="6">
        <f t="shared" si="16"/>
        <v>2.9831716878948592E-2</v>
      </c>
      <c r="AE306" s="6">
        <f t="shared" si="19"/>
        <v>0</v>
      </c>
      <c r="AF306" s="6"/>
    </row>
    <row r="307" spans="1:32" x14ac:dyDescent="0.25">
      <c r="A307" s="1">
        <v>306</v>
      </c>
      <c r="B307">
        <v>7285993.0235758722</v>
      </c>
      <c r="C307">
        <v>7599629.1038743574</v>
      </c>
      <c r="D307">
        <v>6786832.4283717852</v>
      </c>
      <c r="E307">
        <v>5059696.5501875086</v>
      </c>
      <c r="F307">
        <v>5289088.7938738242</v>
      </c>
      <c r="G307">
        <v>4911126.7447699476</v>
      </c>
      <c r="H307">
        <v>4574813.9248476895</v>
      </c>
      <c r="I307">
        <v>3429977.7811286892</v>
      </c>
      <c r="J307">
        <v>3568425.4731123722</v>
      </c>
      <c r="K307">
        <v>3379700.268664883</v>
      </c>
      <c r="L307">
        <v>3330794.0348234782</v>
      </c>
      <c r="M307">
        <v>3194771.0179416779</v>
      </c>
      <c r="N307">
        <v>2662028.9639803269</v>
      </c>
      <c r="O307">
        <v>2572411.5870915442</v>
      </c>
      <c r="P307">
        <v>2409272.4738121568</v>
      </c>
      <c r="Q307">
        <v>1930954.5100127989</v>
      </c>
      <c r="R307">
        <v>1862748.876282603</v>
      </c>
      <c r="S307">
        <v>1824609.4243611789</v>
      </c>
      <c r="T307">
        <v>1878006.4040930709</v>
      </c>
      <c r="U307">
        <v>2013799.511201683</v>
      </c>
      <c r="V307">
        <v>2286656.3578911498</v>
      </c>
      <c r="W307">
        <v>2210078.6640726528</v>
      </c>
      <c r="X307">
        <v>1757376.9254498209</v>
      </c>
      <c r="Y307">
        <v>1824034.594840931</v>
      </c>
      <c r="Z307">
        <v>1183831.039046349</v>
      </c>
      <c r="AB307" s="20">
        <f t="shared" si="17"/>
        <v>45279899.946987204</v>
      </c>
      <c r="AC307" s="5">
        <f t="shared" si="18"/>
        <v>28</v>
      </c>
      <c r="AD307" s="6">
        <f t="shared" si="16"/>
        <v>1.3741930455557212</v>
      </c>
      <c r="AE307" s="6">
        <f t="shared" si="19"/>
        <v>45279899.946987204</v>
      </c>
      <c r="AF307" s="6"/>
    </row>
    <row r="308" spans="1:32" x14ac:dyDescent="0.25">
      <c r="A308" s="1">
        <v>307</v>
      </c>
      <c r="B308">
        <v>7379504.9539909568</v>
      </c>
      <c r="C308">
        <v>7392349.1534712166</v>
      </c>
      <c r="D308">
        <v>6377735.225188503</v>
      </c>
      <c r="E308">
        <v>4426271.3632389009</v>
      </c>
      <c r="F308">
        <v>4461018.0074204626</v>
      </c>
      <c r="G308">
        <v>4008151.5664537228</v>
      </c>
      <c r="H308">
        <v>3442708.0936317588</v>
      </c>
      <c r="I308">
        <v>2347498.902204826</v>
      </c>
      <c r="J308">
        <v>2339249.6796716671</v>
      </c>
      <c r="K308">
        <v>2130482.1688106679</v>
      </c>
      <c r="L308">
        <v>1934905.865468411</v>
      </c>
      <c r="M308">
        <v>1718047.3843841909</v>
      </c>
      <c r="N308">
        <v>1331846.6559922909</v>
      </c>
      <c r="O308">
        <v>1187682.8162823019</v>
      </c>
      <c r="P308">
        <v>1083749.245172878</v>
      </c>
      <c r="Q308">
        <v>828015.00060611824</v>
      </c>
      <c r="R308">
        <v>787233.06534669118</v>
      </c>
      <c r="S308">
        <v>693623.55456690071</v>
      </c>
      <c r="T308">
        <v>663019.5138177789</v>
      </c>
      <c r="U308">
        <v>655331.52846747043</v>
      </c>
      <c r="V308">
        <v>658946.54412962426</v>
      </c>
      <c r="W308">
        <v>576787.44593474478</v>
      </c>
      <c r="X308">
        <v>252063.5009399968</v>
      </c>
      <c r="Y308">
        <v>240908.05421696059</v>
      </c>
      <c r="Z308">
        <v>122297.9112307266</v>
      </c>
      <c r="AB308" s="20">
        <f t="shared" si="17"/>
        <v>33779977.257312395</v>
      </c>
      <c r="AC308" s="5">
        <f t="shared" si="18"/>
        <v>186</v>
      </c>
      <c r="AD308" s="6">
        <f t="shared" si="16"/>
        <v>-0.26111006049990193</v>
      </c>
      <c r="AE308" s="6">
        <f t="shared" si="19"/>
        <v>0</v>
      </c>
      <c r="AF308" s="6"/>
    </row>
    <row r="309" spans="1:32" x14ac:dyDescent="0.25">
      <c r="A309" s="1">
        <v>308</v>
      </c>
      <c r="B309">
        <v>7120890.5148099512</v>
      </c>
      <c r="C309">
        <v>7221965.8353093937</v>
      </c>
      <c r="D309">
        <v>6588319.3395886607</v>
      </c>
      <c r="E309">
        <v>4723575.0783987707</v>
      </c>
      <c r="F309">
        <v>5168828.3189693</v>
      </c>
      <c r="G309">
        <v>4851571.6816217015</v>
      </c>
      <c r="H309">
        <v>4725423.7227962278</v>
      </c>
      <c r="I309">
        <v>3215629.28708485</v>
      </c>
      <c r="J309">
        <v>3235102.31129807</v>
      </c>
      <c r="K309">
        <v>2956633.834535432</v>
      </c>
      <c r="L309">
        <v>2835601.4790267041</v>
      </c>
      <c r="M309">
        <v>2617323.9118756028</v>
      </c>
      <c r="N309">
        <v>1735139.921421824</v>
      </c>
      <c r="O309">
        <v>1666875.407213259</v>
      </c>
      <c r="P309">
        <v>1550253.493959819</v>
      </c>
      <c r="Q309">
        <v>1143928.430681963</v>
      </c>
      <c r="R309">
        <v>1089758.1217593851</v>
      </c>
      <c r="S309">
        <v>900848.76226070989</v>
      </c>
      <c r="T309">
        <v>842141.59931089228</v>
      </c>
      <c r="U309">
        <v>734376.64540735341</v>
      </c>
      <c r="V309">
        <v>747946.5350148885</v>
      </c>
      <c r="W309">
        <v>600147.81630042661</v>
      </c>
      <c r="X309">
        <v>261920.61268730499</v>
      </c>
      <c r="Y309">
        <v>282770.91409671929</v>
      </c>
      <c r="Z309">
        <v>147951.4243226813</v>
      </c>
      <c r="AB309" s="20">
        <f t="shared" si="17"/>
        <v>39474376.450045675</v>
      </c>
      <c r="AC309" s="5">
        <f t="shared" si="18"/>
        <v>88</v>
      </c>
      <c r="AD309" s="6">
        <f t="shared" si="16"/>
        <v>0.54864048637622576</v>
      </c>
      <c r="AE309" s="6">
        <f t="shared" si="19"/>
        <v>0</v>
      </c>
      <c r="AF309" s="6"/>
    </row>
    <row r="310" spans="1:32" x14ac:dyDescent="0.25">
      <c r="A310" s="1">
        <v>309</v>
      </c>
      <c r="B310">
        <v>6713377.0229949839</v>
      </c>
      <c r="C310">
        <v>6770057.1594346631</v>
      </c>
      <c r="D310">
        <v>5899270.9218851142</v>
      </c>
      <c r="E310">
        <v>3989871.0389707922</v>
      </c>
      <c r="F310">
        <v>4084556.8223390239</v>
      </c>
      <c r="G310">
        <v>3613586.9169967389</v>
      </c>
      <c r="H310">
        <v>3124394.7543440619</v>
      </c>
      <c r="I310">
        <v>2057383.5883289771</v>
      </c>
      <c r="J310">
        <v>2173398.5170521569</v>
      </c>
      <c r="K310">
        <v>1931310.892173233</v>
      </c>
      <c r="L310">
        <v>1838503.4157514051</v>
      </c>
      <c r="M310">
        <v>1742631.0232425809</v>
      </c>
      <c r="N310">
        <v>1296279.0290397201</v>
      </c>
      <c r="O310">
        <v>1160647.756767238</v>
      </c>
      <c r="P310">
        <v>1051192.0985020869</v>
      </c>
      <c r="Q310">
        <v>790995.35264887311</v>
      </c>
      <c r="R310">
        <v>759757.33273125777</v>
      </c>
      <c r="S310">
        <v>680597.51745808672</v>
      </c>
      <c r="T310">
        <v>672243.5556944171</v>
      </c>
      <c r="U310">
        <v>676402.50755120104</v>
      </c>
      <c r="V310">
        <v>686466.21349922183</v>
      </c>
      <c r="W310">
        <v>590546.55149126472</v>
      </c>
      <c r="X310">
        <v>272290.08643299708</v>
      </c>
      <c r="Y310">
        <v>301183.89730536682</v>
      </c>
      <c r="Z310">
        <v>131436.30868543961</v>
      </c>
      <c r="AB310" s="20">
        <f t="shared" si="17"/>
        <v>31158756.483845815</v>
      </c>
      <c r="AC310" s="5">
        <f t="shared" si="18"/>
        <v>221</v>
      </c>
      <c r="AD310" s="6">
        <f t="shared" si="16"/>
        <v>-0.63385086825820458</v>
      </c>
      <c r="AE310" s="6">
        <f t="shared" si="19"/>
        <v>0</v>
      </c>
      <c r="AF310" s="6"/>
    </row>
    <row r="311" spans="1:32" x14ac:dyDescent="0.25">
      <c r="A311" s="1">
        <v>310</v>
      </c>
      <c r="B311">
        <v>6330725.2028728668</v>
      </c>
      <c r="C311">
        <v>6435723.4253214877</v>
      </c>
      <c r="D311">
        <v>5583912.5917644519</v>
      </c>
      <c r="E311">
        <v>3587427.8687250749</v>
      </c>
      <c r="F311">
        <v>3649154.7912559928</v>
      </c>
      <c r="G311">
        <v>3205180.2170175528</v>
      </c>
      <c r="H311">
        <v>3096940.9975574049</v>
      </c>
      <c r="I311">
        <v>2004216.250530927</v>
      </c>
      <c r="J311">
        <v>2044285.8585396721</v>
      </c>
      <c r="K311">
        <v>1812106.9704652759</v>
      </c>
      <c r="L311">
        <v>1673937.184426036</v>
      </c>
      <c r="M311">
        <v>1515288.00097723</v>
      </c>
      <c r="N311">
        <v>1134760.6810492671</v>
      </c>
      <c r="O311">
        <v>1072984.5292422001</v>
      </c>
      <c r="P311">
        <v>954594.72795157495</v>
      </c>
      <c r="Q311">
        <v>665084.59231412178</v>
      </c>
      <c r="R311">
        <v>629619.49683519907</v>
      </c>
      <c r="S311">
        <v>529231.81265378033</v>
      </c>
      <c r="T311">
        <v>481132.52059220528</v>
      </c>
      <c r="U311">
        <v>462622.90173224523</v>
      </c>
      <c r="V311">
        <v>505723.88877891487</v>
      </c>
      <c r="W311">
        <v>449286.22741893638</v>
      </c>
      <c r="X311">
        <v>226451.07616049101</v>
      </c>
      <c r="Y311">
        <v>242849.3772512578</v>
      </c>
      <c r="Z311">
        <v>123966.2922224566</v>
      </c>
      <c r="AB311" s="20">
        <f t="shared" si="17"/>
        <v>28715146.081803702</v>
      </c>
      <c r="AC311" s="5">
        <f t="shared" si="18"/>
        <v>249</v>
      </c>
      <c r="AD311" s="6">
        <f t="shared" si="16"/>
        <v>-0.98133526343915134</v>
      </c>
      <c r="AE311" s="6">
        <f t="shared" si="19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0">C1</f>
        <v>2024</v>
      </c>
      <c r="D313" s="11" t="str">
        <f t="shared" si="20"/>
        <v>2025</v>
      </c>
      <c r="E313" s="11" t="str">
        <f t="shared" si="20"/>
        <v>2026</v>
      </c>
      <c r="F313" s="11" t="str">
        <f t="shared" si="20"/>
        <v>2027</v>
      </c>
      <c r="G313" s="11" t="str">
        <f t="shared" si="20"/>
        <v>2028</v>
      </c>
      <c r="H313" s="11" t="str">
        <f t="shared" si="20"/>
        <v>2029</v>
      </c>
      <c r="I313" s="11" t="str">
        <f t="shared" si="20"/>
        <v>2030</v>
      </c>
      <c r="J313" s="11" t="str">
        <f t="shared" si="20"/>
        <v>2031</v>
      </c>
      <c r="K313" s="11" t="str">
        <f t="shared" si="20"/>
        <v>2032</v>
      </c>
      <c r="L313" s="11" t="str">
        <f t="shared" si="20"/>
        <v>2033</v>
      </c>
      <c r="M313" s="11" t="str">
        <f t="shared" si="20"/>
        <v>2034</v>
      </c>
      <c r="N313" s="11" t="str">
        <f t="shared" si="20"/>
        <v>2035</v>
      </c>
      <c r="O313" s="11" t="str">
        <f t="shared" si="20"/>
        <v>2036</v>
      </c>
      <c r="P313" s="11" t="str">
        <f t="shared" si="20"/>
        <v>2037</v>
      </c>
      <c r="Q313" s="11" t="str">
        <f t="shared" si="20"/>
        <v>2038</v>
      </c>
      <c r="R313" s="11" t="str">
        <f t="shared" si="20"/>
        <v>2039</v>
      </c>
      <c r="S313" s="11" t="str">
        <f t="shared" si="20"/>
        <v>2040</v>
      </c>
      <c r="T313" s="11" t="str">
        <f t="shared" si="20"/>
        <v>2041</v>
      </c>
      <c r="U313" s="11" t="str">
        <f t="shared" si="20"/>
        <v>2042</v>
      </c>
      <c r="V313" s="11" t="str">
        <f t="shared" si="20"/>
        <v>2043</v>
      </c>
      <c r="W313" s="11" t="str">
        <f t="shared" si="20"/>
        <v>2044</v>
      </c>
      <c r="X313" s="11" t="str">
        <f t="shared" si="20"/>
        <v>2045</v>
      </c>
      <c r="Y313" s="11" t="str">
        <f t="shared" si="20"/>
        <v>2046</v>
      </c>
      <c r="Z313" s="11" t="str">
        <f t="shared" si="20"/>
        <v>2047</v>
      </c>
    </row>
    <row r="314" spans="1:32" x14ac:dyDescent="0.25">
      <c r="A314" t="s">
        <v>30</v>
      </c>
      <c r="B314" s="8">
        <f>PERCENTILE(B$2:B$311,0.25)</f>
        <v>6328318.6269235015</v>
      </c>
      <c r="C314" s="8">
        <f t="shared" ref="C314:Z314" si="21">PERCENTILE(C$2:C$311,0.25)</f>
        <v>6497155.7464485783</v>
      </c>
      <c r="D314" s="8">
        <f t="shared" si="21"/>
        <v>5733016.9417855814</v>
      </c>
      <c r="E314" s="8">
        <f t="shared" si="21"/>
        <v>3793836.5812088959</v>
      </c>
      <c r="F314" s="8">
        <f t="shared" si="21"/>
        <v>3819667.438085258</v>
      </c>
      <c r="G314" s="8">
        <f t="shared" si="21"/>
        <v>3407154.9899823004</v>
      </c>
      <c r="H314" s="8">
        <f t="shared" si="21"/>
        <v>2994577.9971275944</v>
      </c>
      <c r="I314" s="8">
        <f t="shared" si="21"/>
        <v>2008183.2087825788</v>
      </c>
      <c r="J314" s="8">
        <f t="shared" si="21"/>
        <v>2060349.5246301796</v>
      </c>
      <c r="K314" s="8">
        <f t="shared" si="21"/>
        <v>1903897.3942640645</v>
      </c>
      <c r="L314" s="8">
        <f t="shared" si="21"/>
        <v>1802094.2654048824</v>
      </c>
      <c r="M314" s="8">
        <f t="shared" si="21"/>
        <v>1670647.5885808682</v>
      </c>
      <c r="N314" s="8">
        <f t="shared" si="21"/>
        <v>1362580.4766970561</v>
      </c>
      <c r="O314" s="8">
        <f t="shared" si="21"/>
        <v>1234311.0321514388</v>
      </c>
      <c r="P314" s="8">
        <f t="shared" si="21"/>
        <v>1207422.0041309237</v>
      </c>
      <c r="Q314" s="8">
        <f t="shared" si="21"/>
        <v>866697.42157262028</v>
      </c>
      <c r="R314" s="8">
        <f t="shared" si="21"/>
        <v>829766.32704472018</v>
      </c>
      <c r="S314" s="8">
        <f t="shared" si="21"/>
        <v>748647.97975817812</v>
      </c>
      <c r="T314" s="8">
        <f t="shared" si="21"/>
        <v>725918.64841333975</v>
      </c>
      <c r="U314" s="8">
        <f t="shared" si="21"/>
        <v>729170.55366551597</v>
      </c>
      <c r="V314" s="8">
        <f t="shared" si="21"/>
        <v>740303.28765482735</v>
      </c>
      <c r="W314" s="8">
        <f t="shared" si="21"/>
        <v>619793.07617091388</v>
      </c>
      <c r="X314" s="8">
        <f t="shared" si="21"/>
        <v>348203.07414008031</v>
      </c>
      <c r="Y314" s="8">
        <f t="shared" si="21"/>
        <v>374309.20784775086</v>
      </c>
      <c r="Z314" s="8">
        <f t="shared" si="21"/>
        <v>172286.24221667065</v>
      </c>
    </row>
    <row r="315" spans="1:32" x14ac:dyDescent="0.25">
      <c r="A315" t="s">
        <v>28</v>
      </c>
      <c r="B315" s="8">
        <f>MIN(B$2:B$311)</f>
        <v>5327743.2011223622</v>
      </c>
      <c r="C315" s="8">
        <f t="shared" ref="C315:Z315" si="22">MIN(C$2:C$311)</f>
        <v>5398196.8103704685</v>
      </c>
      <c r="D315" s="8">
        <f t="shared" si="22"/>
        <v>4744188.3847733922</v>
      </c>
      <c r="E315" s="8">
        <f t="shared" si="22"/>
        <v>2567342.0740740821</v>
      </c>
      <c r="F315" s="8">
        <f t="shared" si="22"/>
        <v>2451166.5166882519</v>
      </c>
      <c r="G315" s="8">
        <f t="shared" si="22"/>
        <v>2013064.4094429889</v>
      </c>
      <c r="H315" s="8">
        <f t="shared" si="22"/>
        <v>1598931.5557368139</v>
      </c>
      <c r="I315" s="8">
        <f t="shared" si="22"/>
        <v>906631.29356980172</v>
      </c>
      <c r="J315" s="8">
        <f t="shared" si="22"/>
        <v>935359.61592435802</v>
      </c>
      <c r="K315" s="8">
        <f t="shared" si="22"/>
        <v>825037.49219887843</v>
      </c>
      <c r="L315" s="8">
        <f t="shared" si="22"/>
        <v>734262.3391352524</v>
      </c>
      <c r="M315" s="8">
        <f t="shared" si="22"/>
        <v>650378.08046478999</v>
      </c>
      <c r="N315" s="8">
        <f t="shared" si="22"/>
        <v>496061.03315693152</v>
      </c>
      <c r="O315" s="8">
        <f t="shared" si="22"/>
        <v>465385.33341018291</v>
      </c>
      <c r="P315" s="8">
        <f t="shared" si="22"/>
        <v>430339.74239613331</v>
      </c>
      <c r="Q315" s="8">
        <f t="shared" si="22"/>
        <v>319762.5771222933</v>
      </c>
      <c r="R315" s="8">
        <f t="shared" si="22"/>
        <v>293582.49648105708</v>
      </c>
      <c r="S315" s="8">
        <f t="shared" si="22"/>
        <v>277714.62629282952</v>
      </c>
      <c r="T315" s="8">
        <f t="shared" si="22"/>
        <v>253385.66124708319</v>
      </c>
      <c r="U315" s="8">
        <f t="shared" si="22"/>
        <v>211881.12105432639</v>
      </c>
      <c r="V315" s="8">
        <f t="shared" si="22"/>
        <v>171986.16936108199</v>
      </c>
      <c r="W315" s="8">
        <f t="shared" si="22"/>
        <v>120322.06699181499</v>
      </c>
      <c r="X315" s="8">
        <f t="shared" si="22"/>
        <v>73097.854043432948</v>
      </c>
      <c r="Y315" s="8">
        <f t="shared" si="22"/>
        <v>71001.841114743293</v>
      </c>
      <c r="Z315" s="8">
        <f t="shared" si="22"/>
        <v>84723.676362958984</v>
      </c>
    </row>
    <row r="316" spans="1:32" x14ac:dyDescent="0.25">
      <c r="A316" t="s">
        <v>31</v>
      </c>
      <c r="B316" s="8">
        <f>MEDIAN(B$2:B$311)</f>
        <v>6717653.8873413913</v>
      </c>
      <c r="C316" s="8">
        <f t="shared" ref="C316:Z316" si="23">MEDIAN(C$2:C$311)</f>
        <v>6910413.8568738317</v>
      </c>
      <c r="D316" s="8">
        <f t="shared" si="23"/>
        <v>6145447.4277847009</v>
      </c>
      <c r="E316" s="8">
        <f t="shared" si="23"/>
        <v>4279612.7067572679</v>
      </c>
      <c r="F316" s="8">
        <f t="shared" si="23"/>
        <v>4375474.5200967509</v>
      </c>
      <c r="G316" s="8">
        <f t="shared" si="23"/>
        <v>4014951.6876977519</v>
      </c>
      <c r="H316" s="8">
        <f t="shared" si="23"/>
        <v>3663329.9109424418</v>
      </c>
      <c r="I316" s="8">
        <f t="shared" si="23"/>
        <v>2572520.5627385629</v>
      </c>
      <c r="J316" s="8">
        <f t="shared" si="23"/>
        <v>2609112.1547258478</v>
      </c>
      <c r="K316" s="8">
        <f t="shared" si="23"/>
        <v>2428558.609323591</v>
      </c>
      <c r="L316" s="8">
        <f t="shared" si="23"/>
        <v>2339786.4516082676</v>
      </c>
      <c r="M316" s="8">
        <f t="shared" si="23"/>
        <v>2203867.178028963</v>
      </c>
      <c r="N316" s="8">
        <f t="shared" si="23"/>
        <v>1738543.4739553588</v>
      </c>
      <c r="O316" s="8">
        <f t="shared" si="23"/>
        <v>1636551.4973688365</v>
      </c>
      <c r="P316" s="8">
        <f t="shared" si="23"/>
        <v>1542008.0960364984</v>
      </c>
      <c r="Q316" s="8">
        <f t="shared" si="23"/>
        <v>1164707.0613347846</v>
      </c>
      <c r="R316" s="8">
        <f t="shared" si="23"/>
        <v>1128012.6420201729</v>
      </c>
      <c r="S316" s="8">
        <f t="shared" si="23"/>
        <v>997415.04191797064</v>
      </c>
      <c r="T316" s="8">
        <f t="shared" si="23"/>
        <v>988701.73800401459</v>
      </c>
      <c r="U316" s="8">
        <f t="shared" si="23"/>
        <v>1017849.6095949714</v>
      </c>
      <c r="V316" s="8">
        <f t="shared" si="23"/>
        <v>1104971.0761709115</v>
      </c>
      <c r="W316" s="8">
        <f t="shared" si="23"/>
        <v>1024280.0297754291</v>
      </c>
      <c r="X316" s="8">
        <f t="shared" si="23"/>
        <v>662512.13854054024</v>
      </c>
      <c r="Y316" s="8">
        <f t="shared" si="23"/>
        <v>685354.27473820734</v>
      </c>
      <c r="Z316" s="8">
        <f t="shared" si="23"/>
        <v>346568.76656664233</v>
      </c>
    </row>
    <row r="317" spans="1:32" x14ac:dyDescent="0.25">
      <c r="A317" t="s">
        <v>29</v>
      </c>
      <c r="B317" s="8">
        <f>MAX(B$2:B$311)</f>
        <v>8326735.0776457787</v>
      </c>
      <c r="C317" s="8">
        <f t="shared" ref="C317:Z317" si="24">MAX(C$2:C$311)</f>
        <v>8633798.1851238366</v>
      </c>
      <c r="D317" s="8">
        <f t="shared" si="24"/>
        <v>7902023.1920067659</v>
      </c>
      <c r="E317" s="8">
        <f t="shared" si="24"/>
        <v>6413781.7701073056</v>
      </c>
      <c r="F317" s="8">
        <f t="shared" si="24"/>
        <v>6749209.1594625702</v>
      </c>
      <c r="G317" s="8">
        <f t="shared" si="24"/>
        <v>6471849.5670401584</v>
      </c>
      <c r="H317" s="8">
        <f t="shared" si="24"/>
        <v>6201668.2255502325</v>
      </c>
      <c r="I317" s="8">
        <f t="shared" si="24"/>
        <v>4552446.5684796181</v>
      </c>
      <c r="J317" s="8">
        <f t="shared" si="24"/>
        <v>4521937.9512032783</v>
      </c>
      <c r="K317" s="8">
        <f t="shared" si="24"/>
        <v>4358162.2140904265</v>
      </c>
      <c r="L317" s="8">
        <f t="shared" si="24"/>
        <v>4201443.4604661278</v>
      </c>
      <c r="M317" s="8">
        <f t="shared" si="24"/>
        <v>4069138.0126107382</v>
      </c>
      <c r="N317" s="8">
        <f t="shared" si="24"/>
        <v>3308815.899079096</v>
      </c>
      <c r="O317" s="8">
        <f t="shared" si="24"/>
        <v>3134072.693770119</v>
      </c>
      <c r="P317" s="8">
        <f t="shared" si="24"/>
        <v>3028334.264533828</v>
      </c>
      <c r="Q317" s="8">
        <f t="shared" si="24"/>
        <v>2381135.5086224452</v>
      </c>
      <c r="R317" s="8">
        <f t="shared" si="24"/>
        <v>2320786.5726372991</v>
      </c>
      <c r="S317" s="8">
        <f t="shared" si="24"/>
        <v>2221895.5816924931</v>
      </c>
      <c r="T317" s="8">
        <f t="shared" si="24"/>
        <v>2322718.991972317</v>
      </c>
      <c r="U317" s="8">
        <f t="shared" si="24"/>
        <v>2521893.253314856</v>
      </c>
      <c r="V317" s="8">
        <f t="shared" si="24"/>
        <v>2795227.0693673841</v>
      </c>
      <c r="W317" s="8">
        <f t="shared" si="24"/>
        <v>2709817.2177875158</v>
      </c>
      <c r="X317" s="8">
        <f t="shared" si="24"/>
        <v>2268201.1077477378</v>
      </c>
      <c r="Y317" s="8">
        <f t="shared" si="24"/>
        <v>2328606.064027525</v>
      </c>
      <c r="Z317" s="8">
        <f t="shared" si="24"/>
        <v>1680510.2103833051</v>
      </c>
    </row>
    <row r="318" spans="1:32" x14ac:dyDescent="0.25">
      <c r="A318" t="s">
        <v>32</v>
      </c>
      <c r="B318" s="8">
        <f>PERCENTILE(B$2:B$311,0.75)</f>
        <v>7125144.7409903351</v>
      </c>
      <c r="C318" s="8">
        <f t="shared" ref="C318:Z318" si="25">PERCENTILE(C$2:C$311,0.75)</f>
        <v>7282735.073748556</v>
      </c>
      <c r="D318" s="8">
        <f t="shared" si="25"/>
        <v>6580923.6988691883</v>
      </c>
      <c r="E318" s="8">
        <f t="shared" si="25"/>
        <v>4774930.2598755006</v>
      </c>
      <c r="F318" s="8">
        <f t="shared" si="25"/>
        <v>4954095.8057223111</v>
      </c>
      <c r="G318" s="8">
        <f t="shared" si="25"/>
        <v>4606749.1794069223</v>
      </c>
      <c r="H318" s="8">
        <f t="shared" si="25"/>
        <v>4289265.775631194</v>
      </c>
      <c r="I318" s="8">
        <f t="shared" si="25"/>
        <v>3041050.1148760011</v>
      </c>
      <c r="J318" s="8">
        <f t="shared" si="25"/>
        <v>3093442.8041612078</v>
      </c>
      <c r="K318" s="8">
        <f t="shared" si="25"/>
        <v>2908507.8219927889</v>
      </c>
      <c r="L318" s="8">
        <f t="shared" si="25"/>
        <v>2795836.586992688</v>
      </c>
      <c r="M318" s="8">
        <f t="shared" si="25"/>
        <v>2649613.9839550909</v>
      </c>
      <c r="N318" s="8">
        <f t="shared" si="25"/>
        <v>2134551.4003845584</v>
      </c>
      <c r="O318" s="8">
        <f t="shared" si="25"/>
        <v>2001400.3377346301</v>
      </c>
      <c r="P318" s="8">
        <f t="shared" si="25"/>
        <v>1929187.6846487061</v>
      </c>
      <c r="Q318" s="8">
        <f t="shared" si="25"/>
        <v>1478340.3532196712</v>
      </c>
      <c r="R318" s="8">
        <f t="shared" si="25"/>
        <v>1446828.5684167612</v>
      </c>
      <c r="S318" s="8">
        <f t="shared" si="25"/>
        <v>1301632.7232676726</v>
      </c>
      <c r="T318" s="8">
        <f t="shared" si="25"/>
        <v>1308724.7305176128</v>
      </c>
      <c r="U318" s="8">
        <f t="shared" si="25"/>
        <v>1401154.7785676811</v>
      </c>
      <c r="V318" s="8">
        <f t="shared" si="25"/>
        <v>1555362.9181634907</v>
      </c>
      <c r="W318" s="8">
        <f t="shared" si="25"/>
        <v>1443021.9519499552</v>
      </c>
      <c r="X318" s="8">
        <f t="shared" si="25"/>
        <v>1096156.674316654</v>
      </c>
      <c r="Y318" s="8">
        <f t="shared" si="25"/>
        <v>1124032.1156175686</v>
      </c>
      <c r="Z318" s="8">
        <f t="shared" si="25"/>
        <v>639462.0906083365</v>
      </c>
    </row>
    <row r="319" spans="1:32" x14ac:dyDescent="0.25">
      <c r="A319" t="s">
        <v>35</v>
      </c>
      <c r="B319" s="8">
        <f>PERCENTILE(B$2:B$311,0.9)</f>
        <v>7447206.1024246281</v>
      </c>
      <c r="C319" s="8">
        <f t="shared" ref="C319:Z319" si="26">PERCENTILE(C$2:C$311,0.9)</f>
        <v>7654823.5067480616</v>
      </c>
      <c r="D319" s="8">
        <f t="shared" si="26"/>
        <v>6910985.2082901979</v>
      </c>
      <c r="E319" s="8">
        <f t="shared" si="26"/>
        <v>5188435.3820884088</v>
      </c>
      <c r="F319" s="8">
        <f t="shared" si="26"/>
        <v>5384639.7867235169</v>
      </c>
      <c r="G319" s="8">
        <f t="shared" si="26"/>
        <v>5082930.0131845009</v>
      </c>
      <c r="H319" s="8">
        <f t="shared" si="26"/>
        <v>4855762.3879246293</v>
      </c>
      <c r="I319" s="8">
        <f t="shared" si="26"/>
        <v>3461511.6148214885</v>
      </c>
      <c r="J319" s="8">
        <f t="shared" si="26"/>
        <v>3501195.6231787596</v>
      </c>
      <c r="K319" s="8">
        <f t="shared" si="26"/>
        <v>3324884.627653779</v>
      </c>
      <c r="L319" s="8">
        <f t="shared" si="26"/>
        <v>3249077.837389552</v>
      </c>
      <c r="M319" s="8">
        <f t="shared" si="26"/>
        <v>3113167.7497095047</v>
      </c>
      <c r="N319" s="8">
        <f t="shared" si="26"/>
        <v>2523956.627297326</v>
      </c>
      <c r="O319" s="8">
        <f t="shared" si="26"/>
        <v>2419329.691338215</v>
      </c>
      <c r="P319" s="8">
        <f t="shared" si="26"/>
        <v>2280780.1550263744</v>
      </c>
      <c r="Q319" s="8">
        <f t="shared" si="26"/>
        <v>1798132.064793309</v>
      </c>
      <c r="R319" s="8">
        <f t="shared" si="26"/>
        <v>1724007.1406280354</v>
      </c>
      <c r="S319" s="8">
        <f t="shared" si="26"/>
        <v>1621260.081902676</v>
      </c>
      <c r="T319" s="8">
        <f t="shared" si="26"/>
        <v>1673100.6004732735</v>
      </c>
      <c r="U319" s="8">
        <f t="shared" si="26"/>
        <v>1789642.9608319409</v>
      </c>
      <c r="V319" s="8">
        <f t="shared" si="26"/>
        <v>1961423.1495429634</v>
      </c>
      <c r="W319" s="8">
        <f t="shared" si="26"/>
        <v>1865519.8795026359</v>
      </c>
      <c r="X319" s="8">
        <f t="shared" si="26"/>
        <v>1457592.6376438881</v>
      </c>
      <c r="Y319" s="8">
        <f t="shared" si="26"/>
        <v>1477855.8676794777</v>
      </c>
      <c r="Z319" s="8">
        <f t="shared" si="26"/>
        <v>945450.11286847526</v>
      </c>
    </row>
    <row r="320" spans="1:32" x14ac:dyDescent="0.25">
      <c r="A320" t="s">
        <v>55</v>
      </c>
      <c r="B320" s="8">
        <f>AVERAGE(B$2:B$311)</f>
        <v>6730115.2518393677</v>
      </c>
      <c r="C320" s="8">
        <f t="shared" ref="C320:Z320" si="27">AVERAGE(C$2:C$311)</f>
        <v>6898638.8168603191</v>
      </c>
      <c r="D320" s="8">
        <f t="shared" si="27"/>
        <v>6160592.8921150016</v>
      </c>
      <c r="E320" s="8">
        <f t="shared" si="27"/>
        <v>4273817.943997209</v>
      </c>
      <c r="F320" s="8">
        <f t="shared" si="27"/>
        <v>4385576.4250804558</v>
      </c>
      <c r="G320" s="8">
        <f t="shared" si="27"/>
        <v>4018726.0653960137</v>
      </c>
      <c r="H320" s="8">
        <f t="shared" si="27"/>
        <v>3664846.1553811422</v>
      </c>
      <c r="I320" s="8">
        <f t="shared" si="27"/>
        <v>2552585.7248530919</v>
      </c>
      <c r="J320" s="8">
        <f t="shared" si="27"/>
        <v>2603516.973883491</v>
      </c>
      <c r="K320" s="8">
        <f t="shared" si="27"/>
        <v>2422655.1934331567</v>
      </c>
      <c r="L320" s="8">
        <f t="shared" si="27"/>
        <v>2340095.6927066687</v>
      </c>
      <c r="M320" s="8">
        <f t="shared" si="27"/>
        <v>2207590.2800237704</v>
      </c>
      <c r="N320" s="8">
        <f t="shared" si="27"/>
        <v>1777393.2671093214</v>
      </c>
      <c r="O320" s="8">
        <f t="shared" si="27"/>
        <v>1661253.8715323512</v>
      </c>
      <c r="P320" s="8">
        <f t="shared" si="27"/>
        <v>1589050.3945993527</v>
      </c>
      <c r="Q320" s="8">
        <f t="shared" si="27"/>
        <v>1203037.8287873215</v>
      </c>
      <c r="R320" s="8">
        <f t="shared" si="27"/>
        <v>1158222.3273438595</v>
      </c>
      <c r="S320" s="8">
        <f t="shared" si="27"/>
        <v>1050092.0913112578</v>
      </c>
      <c r="T320" s="8">
        <f t="shared" si="27"/>
        <v>1040926.0007640825</v>
      </c>
      <c r="U320" s="8">
        <f t="shared" si="27"/>
        <v>1092066.5738232704</v>
      </c>
      <c r="V320" s="8">
        <f t="shared" si="27"/>
        <v>1191138.8788645593</v>
      </c>
      <c r="W320" s="8">
        <f t="shared" si="27"/>
        <v>1079363.3461560698</v>
      </c>
      <c r="X320" s="8">
        <f t="shared" si="27"/>
        <v>761650.84756413766</v>
      </c>
      <c r="Y320" s="8">
        <f t="shared" si="27"/>
        <v>784353.14050391188</v>
      </c>
      <c r="Z320" s="8">
        <f t="shared" si="27"/>
        <v>452849.7280797303</v>
      </c>
    </row>
    <row r="321" spans="1:26" x14ac:dyDescent="0.25">
      <c r="A321" t="s">
        <v>56</v>
      </c>
      <c r="B321" s="8">
        <f>_xlfn.STDEV.P(B$2:B$311)</f>
        <v>572309.88633657829</v>
      </c>
      <c r="C321" s="8">
        <f t="shared" ref="C321:Z321" si="28">_xlfn.STDEV.P(C$2:C$311)</f>
        <v>603432.60971861694</v>
      </c>
      <c r="D321" s="8">
        <f t="shared" si="28"/>
        <v>609506.66582115309</v>
      </c>
      <c r="E321" s="8">
        <f t="shared" si="28"/>
        <v>720211.80683427735</v>
      </c>
      <c r="F321" s="8">
        <f t="shared" si="28"/>
        <v>812815.66942844796</v>
      </c>
      <c r="G321" s="8">
        <f t="shared" si="28"/>
        <v>845358.30982947804</v>
      </c>
      <c r="H321" s="8">
        <f t="shared" si="28"/>
        <v>882448.56970319187</v>
      </c>
      <c r="I321" s="8">
        <f t="shared" si="28"/>
        <v>702742.91675955371</v>
      </c>
      <c r="J321" s="8">
        <f t="shared" si="28"/>
        <v>716711.71444232843</v>
      </c>
      <c r="K321" s="8">
        <f t="shared" si="28"/>
        <v>703278.85079246562</v>
      </c>
      <c r="L321" s="8">
        <f t="shared" si="28"/>
        <v>704280.82268043957</v>
      </c>
      <c r="M321" s="8">
        <f t="shared" si="28"/>
        <v>701519.84470606723</v>
      </c>
      <c r="N321" s="8">
        <f t="shared" si="28"/>
        <v>566115.43637455266</v>
      </c>
      <c r="O321" s="8">
        <f t="shared" si="28"/>
        <v>555558.56118813367</v>
      </c>
      <c r="P321" s="8">
        <f t="shared" si="28"/>
        <v>540819.71782765293</v>
      </c>
      <c r="Q321" s="8">
        <f t="shared" si="28"/>
        <v>434942.29454334063</v>
      </c>
      <c r="R321" s="8">
        <f t="shared" si="28"/>
        <v>431472.16328562243</v>
      </c>
      <c r="S321" s="8">
        <f t="shared" si="28"/>
        <v>414980.54579593753</v>
      </c>
      <c r="T321" s="8">
        <f t="shared" si="28"/>
        <v>441416.43302675575</v>
      </c>
      <c r="U321" s="8">
        <f t="shared" si="28"/>
        <v>501028.09575770446</v>
      </c>
      <c r="V321" s="8">
        <f t="shared" si="28"/>
        <v>579447.98658682441</v>
      </c>
      <c r="W321" s="8">
        <f t="shared" si="28"/>
        <v>575625.03821655305</v>
      </c>
      <c r="X321" s="8">
        <f t="shared" si="28"/>
        <v>507277.85139899526</v>
      </c>
      <c r="Y321" s="8">
        <f t="shared" si="28"/>
        <v>512109.3606072797</v>
      </c>
      <c r="Z321" s="8">
        <f t="shared" si="28"/>
        <v>344756.5282243797</v>
      </c>
    </row>
    <row r="322" spans="1:26" x14ac:dyDescent="0.25">
      <c r="A322" t="s">
        <v>36</v>
      </c>
      <c r="B322" s="8">
        <f>[3]Deterministic!B11*1000000</f>
        <v>6594407.3037980245</v>
      </c>
      <c r="C322" s="8">
        <f>[3]Deterministic!C11*1000000</f>
        <v>6846217.0090935696</v>
      </c>
      <c r="D322" s="8">
        <f>[3]Deterministic!D11*1000000</f>
        <v>5985790.0543745253</v>
      </c>
      <c r="E322" s="8">
        <f>[3]Deterministic!E11*1000000</f>
        <v>4131136.8930196241</v>
      </c>
      <c r="F322" s="8">
        <f>[3]Deterministic!F11*1000000</f>
        <v>4214396.4807227599</v>
      </c>
      <c r="G322" s="8">
        <f>[3]Deterministic!G11*1000000</f>
        <v>3812519.5338715645</v>
      </c>
      <c r="H322" s="8">
        <f>[3]Deterministic!H11*1000000</f>
        <v>3657869.7757760258</v>
      </c>
      <c r="I322" s="8">
        <f>[3]Deterministic!I11*1000000</f>
        <v>2405121.0499168262</v>
      </c>
      <c r="J322" s="8">
        <f>[3]Deterministic!J11*1000000</f>
        <v>2393021.6287763813</v>
      </c>
      <c r="K322" s="8">
        <f>[3]Deterministic!K11*1000000</f>
        <v>2140474.5785219269</v>
      </c>
      <c r="L322" s="8">
        <f>[3]Deterministic!L11*1000000</f>
        <v>1979816.0233980429</v>
      </c>
      <c r="M322" s="8">
        <f>[3]Deterministic!M11*1000000</f>
        <v>1774701.2394126425</v>
      </c>
      <c r="N322" s="8">
        <f>[3]Deterministic!N11*1000000</f>
        <v>1405728.8061311205</v>
      </c>
      <c r="O322" s="8">
        <f>[3]Deterministic!O11*1000000</f>
        <v>1278093.6929109376</v>
      </c>
      <c r="P322" s="8">
        <f>[3]Deterministic!P11*1000000</f>
        <v>1176884.705935918</v>
      </c>
      <c r="Q322" s="8">
        <f>[3]Deterministic!Q11*1000000</f>
        <v>814894.47600366711</v>
      </c>
      <c r="R322" s="8">
        <f>[3]Deterministic!R11*1000000</f>
        <v>713723.36411735427</v>
      </c>
      <c r="S322" s="8">
        <f>[3]Deterministic!S11*1000000</f>
        <v>657543.20411291998</v>
      </c>
      <c r="T322" s="8">
        <f>[3]Deterministic!T11*1000000</f>
        <v>635780.99532957154</v>
      </c>
      <c r="U322" s="8">
        <f>[3]Deterministic!U11*1000000</f>
        <v>727551.26481384365</v>
      </c>
      <c r="V322" s="8">
        <f>[3]Deterministic!V11*1000000</f>
        <v>810964.04694844747</v>
      </c>
      <c r="W322" s="8">
        <f>[3]Deterministic!W11*1000000</f>
        <v>722039.08646004263</v>
      </c>
      <c r="X322" s="8">
        <f>[3]Deterministic!X11*1000000</f>
        <v>540466.51699969324</v>
      </c>
      <c r="Y322" s="8">
        <f>[3]Deterministic!Y11*1000000</f>
        <v>571334.76090571203</v>
      </c>
      <c r="Z322" s="8">
        <f>[3]Deterministic!Z11*1000000</f>
        <v>221315.91396614735</v>
      </c>
    </row>
    <row r="325" spans="1:26" x14ac:dyDescent="0.25">
      <c r="A325" s="11"/>
      <c r="B325" s="11" t="str">
        <f>B313</f>
        <v>2023</v>
      </c>
      <c r="C325" s="11" t="str">
        <f t="shared" ref="C325:Z325" si="29">C313</f>
        <v>2024</v>
      </c>
      <c r="D325" s="11" t="str">
        <f t="shared" si="29"/>
        <v>2025</v>
      </c>
      <c r="E325" s="11" t="str">
        <f t="shared" si="29"/>
        <v>2026</v>
      </c>
      <c r="F325" s="11" t="str">
        <f t="shared" si="29"/>
        <v>2027</v>
      </c>
      <c r="G325" s="11" t="str">
        <f t="shared" si="29"/>
        <v>2028</v>
      </c>
      <c r="H325" s="11" t="str">
        <f t="shared" si="29"/>
        <v>2029</v>
      </c>
      <c r="I325" s="11" t="str">
        <f t="shared" si="29"/>
        <v>2030</v>
      </c>
      <c r="J325" s="11" t="str">
        <f t="shared" si="29"/>
        <v>2031</v>
      </c>
      <c r="K325" s="11" t="str">
        <f t="shared" si="29"/>
        <v>2032</v>
      </c>
      <c r="L325" s="11" t="str">
        <f t="shared" si="29"/>
        <v>2033</v>
      </c>
      <c r="M325" s="11" t="str">
        <f t="shared" si="29"/>
        <v>2034</v>
      </c>
      <c r="N325" s="11" t="str">
        <f t="shared" si="29"/>
        <v>2035</v>
      </c>
      <c r="O325" s="11" t="str">
        <f t="shared" si="29"/>
        <v>2036</v>
      </c>
      <c r="P325" s="11" t="str">
        <f t="shared" si="29"/>
        <v>2037</v>
      </c>
      <c r="Q325" s="11" t="str">
        <f t="shared" si="29"/>
        <v>2038</v>
      </c>
      <c r="R325" s="11" t="str">
        <f t="shared" si="29"/>
        <v>2039</v>
      </c>
      <c r="S325" s="11" t="str">
        <f t="shared" si="29"/>
        <v>2040</v>
      </c>
      <c r="T325" s="11" t="str">
        <f t="shared" si="29"/>
        <v>2041</v>
      </c>
      <c r="U325" s="11" t="str">
        <f t="shared" si="29"/>
        <v>2042</v>
      </c>
      <c r="V325" s="11" t="str">
        <f t="shared" si="29"/>
        <v>2043</v>
      </c>
      <c r="W325" s="11" t="str">
        <f t="shared" si="29"/>
        <v>2044</v>
      </c>
      <c r="X325" s="11" t="str">
        <f t="shared" si="29"/>
        <v>2045</v>
      </c>
      <c r="Y325" s="11" t="str">
        <f t="shared" si="29"/>
        <v>2046</v>
      </c>
      <c r="Z325" s="11" t="str">
        <f t="shared" si="29"/>
        <v>2047</v>
      </c>
    </row>
    <row r="326" spans="1:26" x14ac:dyDescent="0.25">
      <c r="A326" t="s">
        <v>30</v>
      </c>
      <c r="B326" s="21">
        <f>B314/1000000</f>
        <v>6.3283186269235019</v>
      </c>
      <c r="C326" s="21">
        <f t="shared" ref="C326:Z334" si="30">C314/1000000</f>
        <v>6.4971557464485787</v>
      </c>
      <c r="D326" s="21">
        <f t="shared" si="30"/>
        <v>5.7330169417855812</v>
      </c>
      <c r="E326" s="21">
        <f t="shared" si="30"/>
        <v>3.7938365812088959</v>
      </c>
      <c r="F326" s="21">
        <f t="shared" si="30"/>
        <v>3.8196674380852582</v>
      </c>
      <c r="G326" s="21">
        <f t="shared" si="30"/>
        <v>3.4071549899823004</v>
      </c>
      <c r="H326" s="21">
        <f t="shared" si="30"/>
        <v>2.9945779971275943</v>
      </c>
      <c r="I326" s="21">
        <f t="shared" si="30"/>
        <v>2.0081832087825786</v>
      </c>
      <c r="J326" s="21">
        <f t="shared" si="30"/>
        <v>2.0603495246301797</v>
      </c>
      <c r="K326" s="21">
        <f t="shared" si="30"/>
        <v>1.9038973942640645</v>
      </c>
      <c r="L326" s="21">
        <f t="shared" si="30"/>
        <v>1.8020942654048824</v>
      </c>
      <c r="M326" s="21">
        <f t="shared" si="30"/>
        <v>1.6706475885808683</v>
      </c>
      <c r="N326" s="21">
        <f t="shared" si="30"/>
        <v>1.3625804766970562</v>
      </c>
      <c r="O326" s="21">
        <f t="shared" si="30"/>
        <v>1.2343110321514388</v>
      </c>
      <c r="P326" s="21">
        <f t="shared" si="30"/>
        <v>1.2074220041309236</v>
      </c>
      <c r="Q326" s="21">
        <f t="shared" si="30"/>
        <v>0.86669742157262031</v>
      </c>
      <c r="R326" s="21">
        <f t="shared" si="30"/>
        <v>0.8297663270447202</v>
      </c>
      <c r="S326" s="21">
        <f t="shared" si="30"/>
        <v>0.74864797975817809</v>
      </c>
      <c r="T326" s="21">
        <f t="shared" si="30"/>
        <v>0.72591864841333975</v>
      </c>
      <c r="U326" s="21">
        <f t="shared" si="30"/>
        <v>0.72917055366551597</v>
      </c>
      <c r="V326" s="21">
        <f t="shared" si="30"/>
        <v>0.74030328765482734</v>
      </c>
      <c r="W326" s="21">
        <f t="shared" si="30"/>
        <v>0.61979307617091384</v>
      </c>
      <c r="X326" s="21">
        <f t="shared" si="30"/>
        <v>0.34820307414008028</v>
      </c>
      <c r="Y326" s="21">
        <f t="shared" si="30"/>
        <v>0.37430920784775085</v>
      </c>
      <c r="Z326" s="21">
        <f t="shared" si="30"/>
        <v>0.17228624221667066</v>
      </c>
    </row>
    <row r="327" spans="1:26" x14ac:dyDescent="0.25">
      <c r="A327" t="s">
        <v>28</v>
      </c>
      <c r="B327" s="21">
        <f t="shared" ref="B327:Q334" si="31">B315/1000000</f>
        <v>5.3277432011223622</v>
      </c>
      <c r="C327" s="21">
        <f t="shared" si="31"/>
        <v>5.3981968103704689</v>
      </c>
      <c r="D327" s="21">
        <f t="shared" si="31"/>
        <v>4.7441883847733921</v>
      </c>
      <c r="E327" s="21">
        <f t="shared" si="31"/>
        <v>2.567342074074082</v>
      </c>
      <c r="F327" s="21">
        <f t="shared" si="31"/>
        <v>2.4511665166882519</v>
      </c>
      <c r="G327" s="21">
        <f t="shared" si="31"/>
        <v>2.0130644094429888</v>
      </c>
      <c r="H327" s="21">
        <f t="shared" si="31"/>
        <v>1.598931555736814</v>
      </c>
      <c r="I327" s="21">
        <f t="shared" si="31"/>
        <v>0.90663129356980177</v>
      </c>
      <c r="J327" s="21">
        <f t="shared" si="31"/>
        <v>0.93535961592435801</v>
      </c>
      <c r="K327" s="21">
        <f t="shared" si="31"/>
        <v>0.82503749219887845</v>
      </c>
      <c r="L327" s="21">
        <f t="shared" si="31"/>
        <v>0.73426233913525241</v>
      </c>
      <c r="M327" s="21">
        <f t="shared" si="31"/>
        <v>0.65037808046478995</v>
      </c>
      <c r="N327" s="21">
        <f t="shared" si="31"/>
        <v>0.49606103315693151</v>
      </c>
      <c r="O327" s="21">
        <f t="shared" si="31"/>
        <v>0.4653853334101829</v>
      </c>
      <c r="P327" s="21">
        <f t="shared" si="31"/>
        <v>0.43033974239613332</v>
      </c>
      <c r="Q327" s="21">
        <f t="shared" si="31"/>
        <v>0.31976257712229328</v>
      </c>
      <c r="R327" s="21">
        <f t="shared" si="30"/>
        <v>0.29358249648105711</v>
      </c>
      <c r="S327" s="21">
        <f t="shared" si="30"/>
        <v>0.2777146262928295</v>
      </c>
      <c r="T327" s="21">
        <f t="shared" si="30"/>
        <v>0.25338566124708317</v>
      </c>
      <c r="U327" s="21">
        <f t="shared" si="30"/>
        <v>0.21188112105432638</v>
      </c>
      <c r="V327" s="21">
        <f t="shared" si="30"/>
        <v>0.17198616936108199</v>
      </c>
      <c r="W327" s="21">
        <f t="shared" si="30"/>
        <v>0.120322066991815</v>
      </c>
      <c r="X327" s="21">
        <f t="shared" si="30"/>
        <v>7.3097854043432942E-2</v>
      </c>
      <c r="Y327" s="21">
        <f t="shared" si="30"/>
        <v>7.1001841114743294E-2</v>
      </c>
      <c r="Z327" s="21">
        <f t="shared" si="30"/>
        <v>8.472367636295898E-2</v>
      </c>
    </row>
    <row r="328" spans="1:26" x14ac:dyDescent="0.25">
      <c r="A328" t="s">
        <v>31</v>
      </c>
      <c r="B328" s="21">
        <f t="shared" si="31"/>
        <v>6.7176538873413909</v>
      </c>
      <c r="C328" s="21">
        <f t="shared" si="30"/>
        <v>6.9104138568738316</v>
      </c>
      <c r="D328" s="21">
        <f t="shared" si="30"/>
        <v>6.1454474277847009</v>
      </c>
      <c r="E328" s="21">
        <f t="shared" si="30"/>
        <v>4.279612706757268</v>
      </c>
      <c r="F328" s="21">
        <f t="shared" si="30"/>
        <v>4.3754745200967511</v>
      </c>
      <c r="G328" s="21">
        <f t="shared" si="30"/>
        <v>4.014951687697752</v>
      </c>
      <c r="H328" s="21">
        <f t="shared" si="30"/>
        <v>3.663329910942442</v>
      </c>
      <c r="I328" s="21">
        <f t="shared" si="30"/>
        <v>2.5725205627385628</v>
      </c>
      <c r="J328" s="21">
        <f t="shared" si="30"/>
        <v>2.6091121547258478</v>
      </c>
      <c r="K328" s="21">
        <f t="shared" si="30"/>
        <v>2.4285586093235909</v>
      </c>
      <c r="L328" s="21">
        <f t="shared" si="30"/>
        <v>2.3397864516082678</v>
      </c>
      <c r="M328" s="21">
        <f t="shared" si="30"/>
        <v>2.2038671780289629</v>
      </c>
      <c r="N328" s="21">
        <f t="shared" si="30"/>
        <v>1.7385434739553589</v>
      </c>
      <c r="O328" s="21">
        <f t="shared" si="30"/>
        <v>1.6365514973688366</v>
      </c>
      <c r="P328" s="21">
        <f t="shared" si="30"/>
        <v>1.5420080960364984</v>
      </c>
      <c r="Q328" s="21">
        <f t="shared" si="30"/>
        <v>1.1647070613347845</v>
      </c>
      <c r="R328" s="21">
        <f t="shared" si="30"/>
        <v>1.1280126420201728</v>
      </c>
      <c r="S328" s="21">
        <f t="shared" si="30"/>
        <v>0.99741504191797059</v>
      </c>
      <c r="T328" s="21">
        <f t="shared" si="30"/>
        <v>0.98870173800401462</v>
      </c>
      <c r="U328" s="21">
        <f t="shared" si="30"/>
        <v>1.0178496095949714</v>
      </c>
      <c r="V328" s="21">
        <f t="shared" si="30"/>
        <v>1.1049710761709115</v>
      </c>
      <c r="W328" s="21">
        <f t="shared" si="30"/>
        <v>1.0242800297754291</v>
      </c>
      <c r="X328" s="21">
        <f t="shared" si="30"/>
        <v>0.66251213854054025</v>
      </c>
      <c r="Y328" s="21">
        <f t="shared" si="30"/>
        <v>0.68535427473820731</v>
      </c>
      <c r="Z328" s="21">
        <f t="shared" si="30"/>
        <v>0.34656876656664232</v>
      </c>
    </row>
    <row r="329" spans="1:26" x14ac:dyDescent="0.25">
      <c r="A329" t="s">
        <v>29</v>
      </c>
      <c r="B329" s="21">
        <f t="shared" si="31"/>
        <v>8.3267350776457789</v>
      </c>
      <c r="C329" s="21">
        <f t="shared" si="30"/>
        <v>8.6337981851238368</v>
      </c>
      <c r="D329" s="21">
        <f t="shared" si="30"/>
        <v>7.9020231920067658</v>
      </c>
      <c r="E329" s="21">
        <f t="shared" si="30"/>
        <v>6.4137817701073052</v>
      </c>
      <c r="F329" s="21">
        <f t="shared" si="30"/>
        <v>6.7492091594625698</v>
      </c>
      <c r="G329" s="21">
        <f t="shared" si="30"/>
        <v>6.4718495670401586</v>
      </c>
      <c r="H329" s="21">
        <f t="shared" si="30"/>
        <v>6.2016682255502324</v>
      </c>
      <c r="I329" s="21">
        <f t="shared" si="30"/>
        <v>4.5524465684796178</v>
      </c>
      <c r="J329" s="21">
        <f t="shared" si="30"/>
        <v>4.5219379512032782</v>
      </c>
      <c r="K329" s="21">
        <f t="shared" si="30"/>
        <v>4.3581622140904264</v>
      </c>
      <c r="L329" s="21">
        <f t="shared" si="30"/>
        <v>4.2014434604661277</v>
      </c>
      <c r="M329" s="21">
        <f t="shared" si="30"/>
        <v>4.0691380126107379</v>
      </c>
      <c r="N329" s="21">
        <f t="shared" si="30"/>
        <v>3.3088158990790961</v>
      </c>
      <c r="O329" s="21">
        <f t="shared" si="30"/>
        <v>3.1340726937701189</v>
      </c>
      <c r="P329" s="21">
        <f t="shared" si="30"/>
        <v>3.0283342645338278</v>
      </c>
      <c r="Q329" s="21">
        <f t="shared" si="30"/>
        <v>2.3811355086224451</v>
      </c>
      <c r="R329" s="21">
        <f t="shared" si="30"/>
        <v>2.3207865726372989</v>
      </c>
      <c r="S329" s="21">
        <f t="shared" si="30"/>
        <v>2.2218955816924932</v>
      </c>
      <c r="T329" s="21">
        <f t="shared" si="30"/>
        <v>2.3227189919723168</v>
      </c>
      <c r="U329" s="21">
        <f t="shared" si="30"/>
        <v>2.5218932533148561</v>
      </c>
      <c r="V329" s="21">
        <f t="shared" si="30"/>
        <v>2.795227069367384</v>
      </c>
      <c r="W329" s="21">
        <f t="shared" si="30"/>
        <v>2.7098172177875157</v>
      </c>
      <c r="X329" s="21">
        <f t="shared" si="30"/>
        <v>2.2682011077477378</v>
      </c>
      <c r="Y329" s="21">
        <f t="shared" si="30"/>
        <v>2.3286060640275252</v>
      </c>
      <c r="Z329" s="21">
        <f t="shared" si="30"/>
        <v>1.6805102103833052</v>
      </c>
    </row>
    <row r="330" spans="1:26" x14ac:dyDescent="0.25">
      <c r="A330" t="s">
        <v>32</v>
      </c>
      <c r="B330" s="21">
        <f t="shared" si="31"/>
        <v>7.1251447409903355</v>
      </c>
      <c r="C330" s="21">
        <f t="shared" si="30"/>
        <v>7.2827350737485563</v>
      </c>
      <c r="D330" s="21">
        <f t="shared" si="30"/>
        <v>6.5809236988691886</v>
      </c>
      <c r="E330" s="21">
        <f t="shared" si="30"/>
        <v>4.774930259875501</v>
      </c>
      <c r="F330" s="21">
        <f t="shared" si="30"/>
        <v>4.9540958057223108</v>
      </c>
      <c r="G330" s="21">
        <f t="shared" si="30"/>
        <v>4.606749179406922</v>
      </c>
      <c r="H330" s="21">
        <f t="shared" si="30"/>
        <v>4.2892657756311943</v>
      </c>
      <c r="I330" s="21">
        <f t="shared" si="30"/>
        <v>3.041050114876001</v>
      </c>
      <c r="J330" s="21">
        <f t="shared" si="30"/>
        <v>3.0934428041612079</v>
      </c>
      <c r="K330" s="21">
        <f t="shared" si="30"/>
        <v>2.9085078219927891</v>
      </c>
      <c r="L330" s="21">
        <f t="shared" si="30"/>
        <v>2.7958365869926882</v>
      </c>
      <c r="M330" s="21">
        <f t="shared" si="30"/>
        <v>2.6496139839550907</v>
      </c>
      <c r="N330" s="21">
        <f t="shared" si="30"/>
        <v>2.1345514003845585</v>
      </c>
      <c r="O330" s="21">
        <f t="shared" si="30"/>
        <v>2.0014003377346299</v>
      </c>
      <c r="P330" s="21">
        <f t="shared" si="30"/>
        <v>1.9291876846487062</v>
      </c>
      <c r="Q330" s="21">
        <f t="shared" si="30"/>
        <v>1.4783403532196713</v>
      </c>
      <c r="R330" s="21">
        <f t="shared" si="30"/>
        <v>1.4468285684167612</v>
      </c>
      <c r="S330" s="21">
        <f t="shared" si="30"/>
        <v>1.3016327232676725</v>
      </c>
      <c r="T330" s="21">
        <f t="shared" si="30"/>
        <v>1.3087247305176128</v>
      </c>
      <c r="U330" s="21">
        <f t="shared" si="30"/>
        <v>1.401154778567681</v>
      </c>
      <c r="V330" s="21">
        <f t="shared" si="30"/>
        <v>1.5553629181634907</v>
      </c>
      <c r="W330" s="21">
        <f t="shared" si="30"/>
        <v>1.4430219519499552</v>
      </c>
      <c r="X330" s="21">
        <f t="shared" si="30"/>
        <v>1.096156674316654</v>
      </c>
      <c r="Y330" s="21">
        <f t="shared" si="30"/>
        <v>1.1240321156175686</v>
      </c>
      <c r="Z330" s="21">
        <f t="shared" si="30"/>
        <v>0.63946209060833648</v>
      </c>
    </row>
    <row r="331" spans="1:26" x14ac:dyDescent="0.25">
      <c r="A331" t="s">
        <v>35</v>
      </c>
      <c r="B331" s="21">
        <f t="shared" si="31"/>
        <v>7.4472061024246283</v>
      </c>
      <c r="C331" s="21">
        <f t="shared" si="30"/>
        <v>7.6548235067480617</v>
      </c>
      <c r="D331" s="21">
        <f t="shared" si="30"/>
        <v>6.9109852082901977</v>
      </c>
      <c r="E331" s="21">
        <f t="shared" si="30"/>
        <v>5.188435382088409</v>
      </c>
      <c r="F331" s="21">
        <f t="shared" si="30"/>
        <v>5.3846397867235165</v>
      </c>
      <c r="G331" s="21">
        <f t="shared" si="30"/>
        <v>5.0829300131845008</v>
      </c>
      <c r="H331" s="21">
        <f t="shared" si="30"/>
        <v>4.8557623879246297</v>
      </c>
      <c r="I331" s="21">
        <f t="shared" si="30"/>
        <v>3.4615116148214886</v>
      </c>
      <c r="J331" s="21">
        <f t="shared" si="30"/>
        <v>3.5011956231787598</v>
      </c>
      <c r="K331" s="21">
        <f t="shared" si="30"/>
        <v>3.3248846276537791</v>
      </c>
      <c r="L331" s="21">
        <f t="shared" si="30"/>
        <v>3.2490778373895521</v>
      </c>
      <c r="M331" s="21">
        <f t="shared" si="30"/>
        <v>3.1131677497095045</v>
      </c>
      <c r="N331" s="21">
        <f t="shared" si="30"/>
        <v>2.5239566272973262</v>
      </c>
      <c r="O331" s="21">
        <f t="shared" si="30"/>
        <v>2.419329691338215</v>
      </c>
      <c r="P331" s="21">
        <f t="shared" si="30"/>
        <v>2.2807801550263744</v>
      </c>
      <c r="Q331" s="21">
        <f t="shared" si="30"/>
        <v>1.798132064793309</v>
      </c>
      <c r="R331" s="21">
        <f t="shared" si="30"/>
        <v>1.7240071406280355</v>
      </c>
      <c r="S331" s="21">
        <f t="shared" si="30"/>
        <v>1.6212600819026761</v>
      </c>
      <c r="T331" s="21">
        <f t="shared" si="30"/>
        <v>1.6731006004732736</v>
      </c>
      <c r="U331" s="21">
        <f t="shared" si="30"/>
        <v>1.7896429608319409</v>
      </c>
      <c r="V331" s="21">
        <f t="shared" si="30"/>
        <v>1.9614231495429633</v>
      </c>
      <c r="W331" s="21">
        <f t="shared" si="30"/>
        <v>1.865519879502636</v>
      </c>
      <c r="X331" s="21">
        <f t="shared" si="30"/>
        <v>1.4575926376438881</v>
      </c>
      <c r="Y331" s="21">
        <f t="shared" si="30"/>
        <v>1.4778558676794777</v>
      </c>
      <c r="Z331" s="21">
        <f t="shared" si="30"/>
        <v>0.94545011286847525</v>
      </c>
    </row>
    <row r="332" spans="1:26" x14ac:dyDescent="0.25">
      <c r="A332" t="s">
        <v>55</v>
      </c>
      <c r="B332" s="21">
        <f t="shared" si="31"/>
        <v>6.7301152518393677</v>
      </c>
      <c r="C332" s="21">
        <f t="shared" si="30"/>
        <v>6.898638816860319</v>
      </c>
      <c r="D332" s="21">
        <f t="shared" si="30"/>
        <v>6.1605928921150017</v>
      </c>
      <c r="E332" s="21">
        <f t="shared" si="30"/>
        <v>4.2738179439972086</v>
      </c>
      <c r="F332" s="21">
        <f t="shared" si="30"/>
        <v>4.3855764250804556</v>
      </c>
      <c r="G332" s="21">
        <f t="shared" si="30"/>
        <v>4.018726065396014</v>
      </c>
      <c r="H332" s="21">
        <f t="shared" si="30"/>
        <v>3.664846155381142</v>
      </c>
      <c r="I332" s="21">
        <f t="shared" si="30"/>
        <v>2.5525857248530919</v>
      </c>
      <c r="J332" s="21">
        <f t="shared" si="30"/>
        <v>2.6035169738834911</v>
      </c>
      <c r="K332" s="21">
        <f t="shared" si="30"/>
        <v>2.4226551934331568</v>
      </c>
      <c r="L332" s="21">
        <f t="shared" si="30"/>
        <v>2.3400956927066687</v>
      </c>
      <c r="M332" s="21">
        <f t="shared" si="30"/>
        <v>2.2075902800237706</v>
      </c>
      <c r="N332" s="21">
        <f t="shared" si="30"/>
        <v>1.7773932671093213</v>
      </c>
      <c r="O332" s="21">
        <f t="shared" si="30"/>
        <v>1.6612538715323513</v>
      </c>
      <c r="P332" s="21">
        <f t="shared" si="30"/>
        <v>1.5890503945993528</v>
      </c>
      <c r="Q332" s="21">
        <f t="shared" si="30"/>
        <v>1.2030378287873214</v>
      </c>
      <c r="R332" s="21">
        <f t="shared" si="30"/>
        <v>1.1582223273438594</v>
      </c>
      <c r="S332" s="21">
        <f t="shared" si="30"/>
        <v>1.0500920913112577</v>
      </c>
      <c r="T332" s="21">
        <f t="shared" si="30"/>
        <v>1.0409260007640826</v>
      </c>
      <c r="U332" s="21">
        <f t="shared" si="30"/>
        <v>1.0920665738232704</v>
      </c>
      <c r="V332" s="21">
        <f t="shared" si="30"/>
        <v>1.1911388788645594</v>
      </c>
      <c r="W332" s="21">
        <f t="shared" si="30"/>
        <v>1.0793633461560699</v>
      </c>
      <c r="X332" s="21">
        <f t="shared" si="30"/>
        <v>0.7616508475641377</v>
      </c>
      <c r="Y332" s="21">
        <f t="shared" si="30"/>
        <v>0.78435314050391192</v>
      </c>
      <c r="Z332" s="21">
        <f t="shared" si="30"/>
        <v>0.45284972807973028</v>
      </c>
    </row>
    <row r="333" spans="1:26" x14ac:dyDescent="0.25">
      <c r="A333" t="s">
        <v>56</v>
      </c>
      <c r="B333" s="21">
        <f t="shared" si="31"/>
        <v>0.57230988633657831</v>
      </c>
      <c r="C333" s="21">
        <f t="shared" si="30"/>
        <v>0.6034326097186169</v>
      </c>
      <c r="D333" s="21">
        <f t="shared" si="30"/>
        <v>0.60950666582115309</v>
      </c>
      <c r="E333" s="21">
        <f t="shared" si="30"/>
        <v>0.72021180683427732</v>
      </c>
      <c r="F333" s="21">
        <f t="shared" si="30"/>
        <v>0.81281566942844796</v>
      </c>
      <c r="G333" s="21">
        <f t="shared" si="30"/>
        <v>0.84535830982947802</v>
      </c>
      <c r="H333" s="21">
        <f t="shared" si="30"/>
        <v>0.88244856970319185</v>
      </c>
      <c r="I333" s="21">
        <f t="shared" si="30"/>
        <v>0.70274291675955369</v>
      </c>
      <c r="J333" s="21">
        <f t="shared" si="30"/>
        <v>0.7167117144423284</v>
      </c>
      <c r="K333" s="21">
        <f t="shared" si="30"/>
        <v>0.70327885079246566</v>
      </c>
      <c r="L333" s="21">
        <f t="shared" si="30"/>
        <v>0.70428082268043957</v>
      </c>
      <c r="M333" s="21">
        <f t="shared" si="30"/>
        <v>0.70151984470606721</v>
      </c>
      <c r="N333" s="21">
        <f t="shared" si="30"/>
        <v>0.56611543637455264</v>
      </c>
      <c r="O333" s="21">
        <f t="shared" si="30"/>
        <v>0.55555856118813363</v>
      </c>
      <c r="P333" s="21">
        <f t="shared" si="30"/>
        <v>0.54081971782765292</v>
      </c>
      <c r="Q333" s="21">
        <f t="shared" si="30"/>
        <v>0.4349422945433406</v>
      </c>
      <c r="R333" s="21">
        <f t="shared" si="30"/>
        <v>0.43147216328562243</v>
      </c>
      <c r="S333" s="21">
        <f t="shared" si="30"/>
        <v>0.41498054579593752</v>
      </c>
      <c r="T333" s="21">
        <f t="shared" si="30"/>
        <v>0.44141643302675576</v>
      </c>
      <c r="U333" s="21">
        <f t="shared" si="30"/>
        <v>0.50102809575770446</v>
      </c>
      <c r="V333" s="21">
        <f t="shared" si="30"/>
        <v>0.57944798658682439</v>
      </c>
      <c r="W333" s="21">
        <f t="shared" si="30"/>
        <v>0.57562503821655309</v>
      </c>
      <c r="X333" s="21">
        <f t="shared" si="30"/>
        <v>0.50727785139899528</v>
      </c>
      <c r="Y333" s="21">
        <f t="shared" si="30"/>
        <v>0.51210936060727974</v>
      </c>
      <c r="Z333" s="21">
        <f t="shared" si="30"/>
        <v>0.34475652822437969</v>
      </c>
    </row>
    <row r="334" spans="1:26" x14ac:dyDescent="0.25">
      <c r="A334" t="s">
        <v>36</v>
      </c>
      <c r="B334" s="21">
        <f t="shared" si="31"/>
        <v>6.5944073037980244</v>
      </c>
      <c r="C334" s="21">
        <f t="shared" si="30"/>
        <v>6.8462170090935697</v>
      </c>
      <c r="D334" s="21">
        <f t="shared" si="30"/>
        <v>5.985790054374525</v>
      </c>
      <c r="E334" s="21">
        <f t="shared" si="30"/>
        <v>4.1311368930196242</v>
      </c>
      <c r="F334" s="21">
        <f t="shared" si="30"/>
        <v>4.2143964807227601</v>
      </c>
      <c r="G334" s="21">
        <f t="shared" si="30"/>
        <v>3.8125195338715647</v>
      </c>
      <c r="H334" s="21">
        <f t="shared" si="30"/>
        <v>3.6578697757760259</v>
      </c>
      <c r="I334" s="21">
        <f t="shared" si="30"/>
        <v>2.4051210499168261</v>
      </c>
      <c r="J334" s="21">
        <f t="shared" si="30"/>
        <v>2.3930216287763812</v>
      </c>
      <c r="K334" s="21">
        <f t="shared" si="30"/>
        <v>2.140474578521927</v>
      </c>
      <c r="L334" s="21">
        <f t="shared" si="30"/>
        <v>1.9798160233980429</v>
      </c>
      <c r="M334" s="21">
        <f t="shared" si="30"/>
        <v>1.7747012394126425</v>
      </c>
      <c r="N334" s="21">
        <f t="shared" si="30"/>
        <v>1.4057288061311206</v>
      </c>
      <c r="O334" s="21">
        <f t="shared" si="30"/>
        <v>1.2780936929109377</v>
      </c>
      <c r="P334" s="21">
        <f t="shared" si="30"/>
        <v>1.176884705935918</v>
      </c>
      <c r="Q334" s="21">
        <f t="shared" si="30"/>
        <v>0.81489447600366716</v>
      </c>
      <c r="R334" s="21">
        <f t="shared" si="30"/>
        <v>0.71372336411735426</v>
      </c>
      <c r="S334" s="21">
        <f t="shared" si="30"/>
        <v>0.65754320411292</v>
      </c>
      <c r="T334" s="21">
        <f t="shared" si="30"/>
        <v>0.63578099532957155</v>
      </c>
      <c r="U334" s="21">
        <f t="shared" si="30"/>
        <v>0.72755126481384369</v>
      </c>
      <c r="V334" s="21">
        <f t="shared" si="30"/>
        <v>0.81096404694844748</v>
      </c>
      <c r="W334" s="21">
        <f t="shared" si="30"/>
        <v>0.72203908646004267</v>
      </c>
      <c r="X334" s="21">
        <f t="shared" si="30"/>
        <v>0.54046651699969328</v>
      </c>
      <c r="Y334" s="21">
        <f t="shared" si="30"/>
        <v>0.571334760905712</v>
      </c>
      <c r="Z334" s="21">
        <f t="shared" si="30"/>
        <v>0.22131591396614733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8" sqref="C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opLeftCell="A10" zoomScale="130" zoomScaleNormal="130" workbookViewId="0">
      <selection activeCell="A25" sqref="A25:XFD25"/>
    </sheetView>
  </sheetViews>
  <sheetFormatPr defaultRowHeight="15" x14ac:dyDescent="0.25"/>
  <cols>
    <col min="1" max="1" width="18" customWidth="1"/>
    <col min="2" max="2" width="14.85546875" customWidth="1"/>
    <col min="3" max="3" width="12.7109375" customWidth="1"/>
    <col min="4" max="4" width="11.140625" customWidth="1"/>
    <col min="5" max="5" width="11.28515625" bestFit="1" customWidth="1"/>
    <col min="6" max="6" width="11.7109375" customWidth="1"/>
    <col min="8" max="8" width="12.42578125" customWidth="1"/>
  </cols>
  <sheetData>
    <row r="2" spans="1:8" ht="15.75" thickBot="1" x14ac:dyDescent="0.3"/>
    <row r="3" spans="1:8" ht="40.5" customHeight="1" thickBot="1" x14ac:dyDescent="0.3">
      <c r="A3" s="32" t="s">
        <v>92</v>
      </c>
      <c r="B3" s="33" t="s">
        <v>97</v>
      </c>
      <c r="C3" s="34" t="s">
        <v>36</v>
      </c>
      <c r="D3" s="34" t="s">
        <v>99</v>
      </c>
      <c r="E3" s="34" t="s">
        <v>55</v>
      </c>
      <c r="F3" s="34" t="s">
        <v>99</v>
      </c>
      <c r="G3" s="34" t="s">
        <v>33</v>
      </c>
      <c r="H3" s="34" t="s">
        <v>99</v>
      </c>
    </row>
    <row r="4" spans="1:8" ht="15.75" thickBot="1" x14ac:dyDescent="0.3">
      <c r="A4" s="35">
        <v>1</v>
      </c>
      <c r="B4" s="36" t="s">
        <v>94</v>
      </c>
      <c r="C4" s="37">
        <f>Reference_RevReq!AI9/1000000</f>
        <v>17.606979078703986</v>
      </c>
      <c r="D4" s="38" t="s">
        <v>98</v>
      </c>
      <c r="E4" s="37">
        <f>Reference_RevReq!AI8/1000000</f>
        <v>17.157851739815762</v>
      </c>
      <c r="F4" s="38" t="s">
        <v>98</v>
      </c>
      <c r="G4" s="37">
        <f>Reference_RevReq!AI7/1000000</f>
        <v>18.842572503606263</v>
      </c>
      <c r="H4" s="38" t="s">
        <v>98</v>
      </c>
    </row>
    <row r="5" spans="1:8" ht="15.75" thickBot="1" x14ac:dyDescent="0.3">
      <c r="A5" s="35" t="s">
        <v>100</v>
      </c>
      <c r="B5" s="36" t="s">
        <v>95</v>
      </c>
      <c r="C5" s="37">
        <f>Preferred_RevReq!AI9/1000000</f>
        <v>19.560663756156508</v>
      </c>
      <c r="D5" s="37">
        <f>C5-C4</f>
        <v>1.9536846774525216</v>
      </c>
      <c r="E5" s="37">
        <f>Preferred_RevReq!AI8/1000000</f>
        <v>19.171768486317038</v>
      </c>
      <c r="F5" s="37">
        <f>E5-E4</f>
        <v>2.0139167465012768</v>
      </c>
      <c r="G5" s="37">
        <f>Preferred_RevReq!AI7/1000000</f>
        <v>20.688955022642162</v>
      </c>
      <c r="H5" s="39">
        <f>G5-G4</f>
        <v>1.8463825190358989</v>
      </c>
    </row>
    <row r="6" spans="1:8" x14ac:dyDescent="0.25">
      <c r="A6" s="40"/>
    </row>
    <row r="7" spans="1:8" ht="15.75" thickBot="1" x14ac:dyDescent="0.3">
      <c r="A7" s="41"/>
    </row>
    <row r="8" spans="1:8" ht="39" thickBot="1" x14ac:dyDescent="0.3">
      <c r="A8" s="32" t="s">
        <v>67</v>
      </c>
      <c r="B8" s="33" t="s">
        <v>97</v>
      </c>
      <c r="C8" s="34" t="s">
        <v>36</v>
      </c>
      <c r="D8" s="34" t="s">
        <v>99</v>
      </c>
      <c r="E8" s="34" t="s">
        <v>55</v>
      </c>
      <c r="F8" s="34" t="s">
        <v>99</v>
      </c>
      <c r="G8" s="34" t="s">
        <v>33</v>
      </c>
      <c r="H8" s="34" t="s">
        <v>99</v>
      </c>
    </row>
    <row r="9" spans="1:8" ht="15.75" thickBot="1" x14ac:dyDescent="0.3">
      <c r="A9" s="35">
        <v>1</v>
      </c>
      <c r="B9" s="36" t="s">
        <v>94</v>
      </c>
      <c r="C9" s="37">
        <f>Reference_SCGHG!AI9/1000000</f>
        <v>3.2396691494746035</v>
      </c>
      <c r="D9" s="38" t="s">
        <v>98</v>
      </c>
      <c r="E9" s="37">
        <f>Reference_SCGHG!AI8/1000000</f>
        <v>3.5903445252824127</v>
      </c>
      <c r="F9" s="38" t="s">
        <v>98</v>
      </c>
      <c r="G9" s="37">
        <f>Reference_SCGHG!AI7/1000000</f>
        <v>5.0189668460225523</v>
      </c>
      <c r="H9" s="38" t="s">
        <v>98</v>
      </c>
    </row>
    <row r="10" spans="1:8" ht="15.75" thickBot="1" x14ac:dyDescent="0.3">
      <c r="A10" s="35" t="s">
        <v>100</v>
      </c>
      <c r="B10" s="36" t="s">
        <v>95</v>
      </c>
      <c r="C10" s="37">
        <f>Preferred_SCGHG!AI8/1000000</f>
        <v>3.3332213174346723</v>
      </c>
      <c r="D10" s="37">
        <f>C10-C9</f>
        <v>9.3552167960068822E-2</v>
      </c>
      <c r="E10" s="37">
        <f>Preferred_SCGHG!AI8/1000000</f>
        <v>3.3332213174346723</v>
      </c>
      <c r="F10" s="37">
        <f>E10-E9</f>
        <v>-0.25712320784774034</v>
      </c>
      <c r="G10" s="37">
        <f>Preferred_SCGHG!AI7/1000000</f>
        <v>4.7930563067734955</v>
      </c>
      <c r="H10" s="39">
        <f>G10-G9</f>
        <v>-0.2259105392490568</v>
      </c>
    </row>
    <row r="12" spans="1:8" ht="15.75" thickBot="1" x14ac:dyDescent="0.3"/>
    <row r="13" spans="1:8" ht="15.75" thickBot="1" x14ac:dyDescent="0.3">
      <c r="A13" s="24" t="s">
        <v>92</v>
      </c>
      <c r="B13" s="22" t="s">
        <v>94</v>
      </c>
      <c r="C13" s="22" t="s">
        <v>95</v>
      </c>
    </row>
    <row r="14" spans="1:8" ht="15.75" thickBot="1" x14ac:dyDescent="0.3">
      <c r="A14" s="25" t="s">
        <v>30</v>
      </c>
      <c r="B14" s="23">
        <f>Reference_RevReq!AI2/1000000</f>
        <v>16.546154099275327</v>
      </c>
      <c r="C14" s="23">
        <f>Preferred_RevReq!$AI2/1000000</f>
        <v>18.643853741238733</v>
      </c>
    </row>
    <row r="15" spans="1:8" ht="15.75" thickBot="1" x14ac:dyDescent="0.3">
      <c r="A15" s="25" t="s">
        <v>28</v>
      </c>
      <c r="B15" s="23">
        <f>Reference_RevReq!AI3/1000000</f>
        <v>15.613442769502697</v>
      </c>
      <c r="C15" s="23">
        <f>Preferred_RevReq!$AI3/1000000</f>
        <v>17.801352151724078</v>
      </c>
    </row>
    <row r="16" spans="1:8" ht="15.75" thickBot="1" x14ac:dyDescent="0.3">
      <c r="A16" s="25" t="s">
        <v>31</v>
      </c>
      <c r="B16" s="23">
        <f>Reference_RevReq!AI4/1000000</f>
        <v>17.074014286672362</v>
      </c>
      <c r="C16" s="23">
        <f>Preferred_RevReq!$AI4/1000000</f>
        <v>19.079010848922476</v>
      </c>
    </row>
    <row r="17" spans="1:6" ht="15.75" thickBot="1" x14ac:dyDescent="0.3">
      <c r="A17" s="25" t="s">
        <v>29</v>
      </c>
      <c r="B17" s="23">
        <f>Reference_RevReq!AI5/1000000</f>
        <v>20.018666536511098</v>
      </c>
      <c r="C17" s="23">
        <f>Preferred_RevReq!$AI5/1000000</f>
        <v>21.706987567970639</v>
      </c>
      <c r="E17" s="4"/>
      <c r="F17" s="4"/>
    </row>
    <row r="18" spans="1:6" ht="15.75" thickBot="1" x14ac:dyDescent="0.3">
      <c r="A18" s="25" t="s">
        <v>32</v>
      </c>
      <c r="B18" s="23">
        <f>Reference_RevReq!AI6/1000000</f>
        <v>17.636008273834534</v>
      </c>
      <c r="C18" s="23">
        <f>Preferred_RevReq!$AI6/1000000</f>
        <v>19.593869427586498</v>
      </c>
    </row>
    <row r="19" spans="1:6" ht="15.75" thickBot="1" x14ac:dyDescent="0.3">
      <c r="A19" s="25" t="s">
        <v>33</v>
      </c>
      <c r="B19" s="23">
        <f>Reference_RevReq!AI7/1000000</f>
        <v>18.842572503606263</v>
      </c>
      <c r="C19" s="23">
        <f>Preferred_RevReq!$AI7/1000000</f>
        <v>20.688955022642162</v>
      </c>
    </row>
    <row r="20" spans="1:6" ht="15.75" thickBot="1" x14ac:dyDescent="0.3">
      <c r="A20" s="25" t="s">
        <v>55</v>
      </c>
      <c r="B20" s="23">
        <f>Reference_RevReq!AI8/1000000</f>
        <v>17.157851739815762</v>
      </c>
      <c r="C20" s="23">
        <f>Preferred_RevReq!$AI8/1000000</f>
        <v>19.171768486317038</v>
      </c>
    </row>
    <row r="21" spans="1:6" ht="15.75" thickBot="1" x14ac:dyDescent="0.3">
      <c r="A21" s="26" t="s">
        <v>36</v>
      </c>
      <c r="B21" s="23">
        <f>Reference_RevReq!AI9/1000000</f>
        <v>17.606979078703986</v>
      </c>
      <c r="C21" s="23">
        <f>Preferred_RevReq!$AI9/1000000</f>
        <v>19.560663756156508</v>
      </c>
    </row>
    <row r="23" spans="1:6" x14ac:dyDescent="0.25">
      <c r="B23" s="4"/>
      <c r="C23" s="4"/>
    </row>
    <row r="24" spans="1:6" ht="15.75" thickBot="1" x14ac:dyDescent="0.3"/>
    <row r="25" spans="1:6" ht="15.75" thickBot="1" x14ac:dyDescent="0.3">
      <c r="A25" s="24" t="s">
        <v>93</v>
      </c>
      <c r="B25" s="22" t="s">
        <v>94</v>
      </c>
      <c r="C25" s="22" t="s">
        <v>95</v>
      </c>
    </row>
    <row r="26" spans="1:6" ht="15.75" thickBot="1" x14ac:dyDescent="0.3">
      <c r="A26" s="25" t="s">
        <v>30</v>
      </c>
      <c r="B26" s="23">
        <f>Reference_SCGHG!AI2/1000000</f>
        <v>3.0120208755084992</v>
      </c>
      <c r="C26" s="23">
        <f>Preferred_SCGHG!AI2/1000000</f>
        <v>2.7253032746683674</v>
      </c>
    </row>
    <row r="27" spans="1:6" ht="15.75" thickBot="1" x14ac:dyDescent="0.3">
      <c r="A27" s="25" t="s">
        <v>28</v>
      </c>
      <c r="B27" s="23">
        <f>Reference_SCGHG!AI3/1000000</f>
        <v>1.8329441947621159</v>
      </c>
      <c r="C27" s="23">
        <f>Preferred_SCGHG!AI3/1000000</f>
        <v>1.551783284366496</v>
      </c>
    </row>
    <row r="28" spans="1:6" ht="15.75" thickBot="1" x14ac:dyDescent="0.3">
      <c r="A28" s="25" t="s">
        <v>31</v>
      </c>
      <c r="B28" s="23">
        <f>Reference_SCGHG!AI4/1000000</f>
        <v>3.577737275047673</v>
      </c>
      <c r="C28" s="23">
        <f>Preferred_SCGHG!AI4/1000000</f>
        <v>3.3185375901818706</v>
      </c>
    </row>
    <row r="29" spans="1:6" ht="15.75" thickBot="1" x14ac:dyDescent="0.3">
      <c r="A29" s="25" t="s">
        <v>29</v>
      </c>
      <c r="B29" s="23">
        <f>Reference_SCGHG!AI5/1000000</f>
        <v>5.7496699824052389</v>
      </c>
      <c r="C29" s="23">
        <f>Preferred_SCGHG!AI5/1000000</f>
        <v>5.524249835706633</v>
      </c>
    </row>
    <row r="30" spans="1:6" ht="15.75" thickBot="1" x14ac:dyDescent="0.3">
      <c r="A30" s="25" t="s">
        <v>32</v>
      </c>
      <c r="B30" s="23">
        <f>Reference_SCGHG!AI6/1000000</f>
        <v>4.0787898595180492</v>
      </c>
      <c r="C30" s="23">
        <f>Preferred_SCGHG!AI6/1000000</f>
        <v>3.839409398697923</v>
      </c>
    </row>
    <row r="31" spans="1:6" ht="15.75" thickBot="1" x14ac:dyDescent="0.3">
      <c r="A31" s="25" t="s">
        <v>33</v>
      </c>
      <c r="B31" s="23">
        <f>Reference_SCGHG!AI7/1000000</f>
        <v>5.0189668460225523</v>
      </c>
      <c r="C31" s="23">
        <f>Preferred_SCGHG!AI7/1000000</f>
        <v>4.7930563067734955</v>
      </c>
    </row>
    <row r="32" spans="1:6" ht="15.75" thickBot="1" x14ac:dyDescent="0.3">
      <c r="A32" s="25" t="s">
        <v>55</v>
      </c>
      <c r="B32" s="23">
        <f>Reference_SCGHG!AI8/1000000</f>
        <v>3.5903445252824127</v>
      </c>
      <c r="C32" s="23">
        <f>Preferred_SCGHG!AI8/1000000</f>
        <v>3.3332213174346723</v>
      </c>
    </row>
    <row r="33" spans="1:5" ht="15.75" thickBot="1" x14ac:dyDescent="0.3">
      <c r="A33" s="26" t="s">
        <v>36</v>
      </c>
      <c r="B33" s="23">
        <f>Reference_SCGHG!AI9/1000000</f>
        <v>3.2396691494746035</v>
      </c>
      <c r="C33" s="23">
        <f>Preferred_SCGHG!AI9/1000000</f>
        <v>2.9507344350415208</v>
      </c>
    </row>
    <row r="34" spans="1:5" x14ac:dyDescent="0.25">
      <c r="B34" s="4"/>
      <c r="C34" s="4"/>
    </row>
    <row r="35" spans="1:5" x14ac:dyDescent="0.25">
      <c r="B35" s="4"/>
      <c r="C35" s="4"/>
    </row>
    <row r="36" spans="1:5" ht="25.5" x14ac:dyDescent="0.25">
      <c r="A36" s="27" t="s">
        <v>96</v>
      </c>
    </row>
    <row r="37" spans="1:5" ht="16.5" x14ac:dyDescent="0.3">
      <c r="A37" s="28" t="s">
        <v>51</v>
      </c>
      <c r="B37" s="28" t="s">
        <v>78</v>
      </c>
      <c r="C37" s="28" t="s">
        <v>94</v>
      </c>
      <c r="D37" s="28" t="s">
        <v>95</v>
      </c>
      <c r="E37" s="28" t="s">
        <v>53</v>
      </c>
    </row>
    <row r="38" spans="1:5" ht="16.5" x14ac:dyDescent="0.3">
      <c r="A38" s="29">
        <v>1</v>
      </c>
      <c r="B38" s="29">
        <v>16000000</v>
      </c>
      <c r="C38" s="30">
        <f>Reference_RevReq!AK15</f>
        <v>13</v>
      </c>
      <c r="D38" s="30">
        <f>Preferred_RevReq!AK15</f>
        <v>0</v>
      </c>
      <c r="E38" s="31" t="s">
        <v>38</v>
      </c>
    </row>
    <row r="39" spans="1:5" ht="16.5" x14ac:dyDescent="0.3">
      <c r="A39" s="29">
        <f t="shared" ref="A39:A50" si="0">A38+1</f>
        <v>2</v>
      </c>
      <c r="B39" s="29">
        <f>B38+500000</f>
        <v>16500000</v>
      </c>
      <c r="C39" s="30">
        <f>Reference_RevReq!AK16</f>
        <v>58</v>
      </c>
      <c r="D39" s="30">
        <f>Preferred_RevReq!AK16</f>
        <v>0</v>
      </c>
      <c r="E39" s="31" t="s">
        <v>39</v>
      </c>
    </row>
    <row r="40" spans="1:5" ht="16.5" x14ac:dyDescent="0.3">
      <c r="A40" s="29">
        <f t="shared" si="0"/>
        <v>3</v>
      </c>
      <c r="B40" s="29">
        <f t="shared" ref="B40:B50" si="1">B39+500000</f>
        <v>17000000</v>
      </c>
      <c r="C40" s="30">
        <f>Reference_RevReq!AK17</f>
        <v>80</v>
      </c>
      <c r="D40" s="30">
        <f>Preferred_RevReq!AK17</f>
        <v>0</v>
      </c>
      <c r="E40" s="31" t="s">
        <v>40</v>
      </c>
    </row>
    <row r="41" spans="1:5" ht="16.5" x14ac:dyDescent="0.3">
      <c r="A41" s="29">
        <f t="shared" si="0"/>
        <v>4</v>
      </c>
      <c r="B41" s="29">
        <f t="shared" si="1"/>
        <v>17500000</v>
      </c>
      <c r="C41" s="30">
        <f>Reference_RevReq!AK18</f>
        <v>65</v>
      </c>
      <c r="D41" s="30">
        <f>Preferred_RevReq!AK18</f>
        <v>0</v>
      </c>
      <c r="E41" s="31" t="s">
        <v>41</v>
      </c>
    </row>
    <row r="42" spans="1:5" ht="16.5" x14ac:dyDescent="0.3">
      <c r="A42" s="29">
        <f t="shared" si="0"/>
        <v>5</v>
      </c>
      <c r="B42" s="29">
        <f t="shared" si="1"/>
        <v>18000000</v>
      </c>
      <c r="C42" s="30">
        <f>Reference_RevReq!AK19</f>
        <v>48</v>
      </c>
      <c r="D42" s="30">
        <f>Preferred_RevReq!AK19</f>
        <v>4</v>
      </c>
      <c r="E42" s="28" t="s">
        <v>42</v>
      </c>
    </row>
    <row r="43" spans="1:5" ht="16.5" x14ac:dyDescent="0.3">
      <c r="A43" s="29">
        <f t="shared" si="0"/>
        <v>6</v>
      </c>
      <c r="B43" s="29">
        <f t="shared" si="1"/>
        <v>18500000</v>
      </c>
      <c r="C43" s="30">
        <f>Reference_RevReq!AK20</f>
        <v>26</v>
      </c>
      <c r="D43" s="30">
        <f>Preferred_RevReq!AK20</f>
        <v>46</v>
      </c>
      <c r="E43" s="28" t="s">
        <v>43</v>
      </c>
    </row>
    <row r="44" spans="1:5" ht="16.5" x14ac:dyDescent="0.3">
      <c r="A44" s="29">
        <f t="shared" si="0"/>
        <v>7</v>
      </c>
      <c r="B44" s="29">
        <f t="shared" si="1"/>
        <v>19000000</v>
      </c>
      <c r="C44" s="30">
        <f>Reference_RevReq!AK21</f>
        <v>6</v>
      </c>
      <c r="D44" s="30">
        <f>Preferred_RevReq!AK21</f>
        <v>96</v>
      </c>
      <c r="E44" s="28" t="s">
        <v>44</v>
      </c>
    </row>
    <row r="45" spans="1:5" ht="16.5" x14ac:dyDescent="0.3">
      <c r="A45" s="29">
        <f t="shared" si="0"/>
        <v>8</v>
      </c>
      <c r="B45" s="29">
        <f t="shared" si="1"/>
        <v>19500000</v>
      </c>
      <c r="C45" s="30">
        <f>Reference_RevReq!AK22</f>
        <v>11</v>
      </c>
      <c r="D45" s="30">
        <f>Preferred_RevReq!AK22</f>
        <v>73</v>
      </c>
      <c r="E45" s="28" t="s">
        <v>45</v>
      </c>
    </row>
    <row r="46" spans="1:5" ht="16.5" x14ac:dyDescent="0.3">
      <c r="A46" s="29">
        <f t="shared" si="0"/>
        <v>9</v>
      </c>
      <c r="B46" s="29">
        <f t="shared" si="1"/>
        <v>20000000</v>
      </c>
      <c r="C46" s="30">
        <f>Reference_RevReq!AK23</f>
        <v>2</v>
      </c>
      <c r="D46" s="30">
        <f>Preferred_RevReq!AK23</f>
        <v>57</v>
      </c>
      <c r="E46" s="28" t="s">
        <v>46</v>
      </c>
    </row>
    <row r="47" spans="1:5" ht="16.5" x14ac:dyDescent="0.3">
      <c r="A47" s="29">
        <f t="shared" si="0"/>
        <v>10</v>
      </c>
      <c r="B47" s="29">
        <f t="shared" si="1"/>
        <v>20500000</v>
      </c>
      <c r="C47" s="30">
        <f>Reference_RevReq!AK24</f>
        <v>1</v>
      </c>
      <c r="D47" s="30">
        <f>Preferred_RevReq!AK24</f>
        <v>17</v>
      </c>
      <c r="E47" s="28" t="s">
        <v>47</v>
      </c>
    </row>
    <row r="48" spans="1:5" ht="16.5" x14ac:dyDescent="0.3">
      <c r="A48" s="29">
        <f t="shared" si="0"/>
        <v>11</v>
      </c>
      <c r="B48" s="29">
        <f t="shared" si="1"/>
        <v>21000000</v>
      </c>
      <c r="C48" s="30">
        <f>Reference_RevReq!AK25</f>
        <v>0</v>
      </c>
      <c r="D48" s="30">
        <f>Preferred_RevReq!AK25</f>
        <v>9</v>
      </c>
      <c r="E48" s="28" t="s">
        <v>54</v>
      </c>
    </row>
    <row r="49" spans="1:5" ht="16.5" x14ac:dyDescent="0.3">
      <c r="A49" s="29">
        <f t="shared" si="0"/>
        <v>12</v>
      </c>
      <c r="B49" s="29">
        <f t="shared" si="1"/>
        <v>21500000</v>
      </c>
      <c r="C49" s="30">
        <f>Reference_RevReq!AK26</f>
        <v>0</v>
      </c>
      <c r="D49" s="30">
        <f>Preferred_RevReq!AK26</f>
        <v>7</v>
      </c>
      <c r="E49" s="28" t="s">
        <v>48</v>
      </c>
    </row>
    <row r="50" spans="1:5" ht="16.5" x14ac:dyDescent="0.3">
      <c r="A50" s="29">
        <f t="shared" si="0"/>
        <v>13</v>
      </c>
      <c r="B50" s="29">
        <f t="shared" si="1"/>
        <v>22000000</v>
      </c>
      <c r="C50" s="30">
        <f>Reference_RevReq!AK27</f>
        <v>0</v>
      </c>
      <c r="D50" s="30">
        <f>Preferred_RevReq!AK27</f>
        <v>1</v>
      </c>
      <c r="E50" s="28" t="s">
        <v>49</v>
      </c>
    </row>
    <row r="51" spans="1:5" ht="16.5" x14ac:dyDescent="0.3">
      <c r="A51" s="31"/>
      <c r="B51" s="31"/>
      <c r="C51" s="31"/>
      <c r="D51" s="31"/>
      <c r="E51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workbookViewId="0">
      <selection activeCell="H28" sqref="H28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1"/>
  <sheetViews>
    <sheetView topLeftCell="V1" zoomScale="80" zoomScaleNormal="80" workbookViewId="0">
      <selection activeCell="C320" sqref="C320"/>
    </sheetView>
  </sheetViews>
  <sheetFormatPr defaultRowHeight="15" x14ac:dyDescent="0.25"/>
  <cols>
    <col min="1" max="1" width="21" bestFit="1" customWidth="1"/>
    <col min="2" max="18" width="12" bestFit="1" customWidth="1"/>
    <col min="19" max="21" width="11" bestFit="1" customWidth="1"/>
    <col min="22" max="23" width="12" bestFit="1" customWidth="1"/>
    <col min="24" max="26" width="11" bestFit="1" customWidth="1"/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10.85546875" bestFit="1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85</v>
      </c>
    </row>
    <row r="2" spans="1:38" x14ac:dyDescent="0.25">
      <c r="A2" s="1">
        <v>1</v>
      </c>
      <c r="B2">
        <v>1048152.125</v>
      </c>
      <c r="C2">
        <v>1264853.625</v>
      </c>
      <c r="D2">
        <v>1311819.5</v>
      </c>
      <c r="E2">
        <v>1452559</v>
      </c>
      <c r="F2">
        <v>1453837.125</v>
      </c>
      <c r="G2">
        <v>1496293</v>
      </c>
      <c r="H2">
        <v>1520533.875</v>
      </c>
      <c r="I2">
        <v>1507131.7023729619</v>
      </c>
      <c r="J2">
        <v>1564289.75</v>
      </c>
      <c r="K2">
        <v>1589796.75</v>
      </c>
      <c r="L2">
        <v>1614537.875</v>
      </c>
      <c r="M2">
        <v>1569547.125</v>
      </c>
      <c r="N2">
        <v>1698732</v>
      </c>
      <c r="O2">
        <v>1805789.75</v>
      </c>
      <c r="P2">
        <v>1940936.125</v>
      </c>
      <c r="Q2">
        <v>2099489</v>
      </c>
      <c r="R2">
        <v>2239963.5</v>
      </c>
      <c r="S2">
        <v>2353166.5</v>
      </c>
      <c r="T2">
        <v>2442215.5</v>
      </c>
      <c r="U2">
        <v>2445710.25</v>
      </c>
      <c r="V2">
        <v>2535919.75</v>
      </c>
      <c r="W2">
        <v>2517061</v>
      </c>
      <c r="X2">
        <v>2702129.25</v>
      </c>
      <c r="Y2">
        <v>2717530.25</v>
      </c>
      <c r="Z2">
        <v>2521248.5</v>
      </c>
      <c r="AB2" s="4">
        <f>NPV(0.068,C2:X2)</f>
        <v>19139192.011438493</v>
      </c>
      <c r="AC2" s="5">
        <f>_xlfn.RANK.AVG(AB2,$AB$2:$AB$311)</f>
        <v>146</v>
      </c>
      <c r="AD2" s="6">
        <f t="shared" ref="AD2:AD65" si="0">(AB2-$AI$8)/$AI$10</f>
        <v>-4.4823738094684623E-2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18643853.741238732</v>
      </c>
    </row>
    <row r="3" spans="1:38" x14ac:dyDescent="0.25">
      <c r="A3" s="1">
        <v>2</v>
      </c>
      <c r="B3">
        <v>955498</v>
      </c>
      <c r="C3">
        <v>1184891.25</v>
      </c>
      <c r="D3">
        <v>1223954.25</v>
      </c>
      <c r="E3">
        <v>1353974.375</v>
      </c>
      <c r="F3">
        <v>1335767.875</v>
      </c>
      <c r="G3">
        <v>1382079.125</v>
      </c>
      <c r="H3">
        <v>1429154.25</v>
      </c>
      <c r="I3">
        <v>1418865.25</v>
      </c>
      <c r="J3">
        <v>1490347.875</v>
      </c>
      <c r="K3">
        <v>1519085</v>
      </c>
      <c r="L3">
        <v>1540568.5</v>
      </c>
      <c r="M3">
        <v>1498230.375</v>
      </c>
      <c r="N3">
        <v>1637057.75</v>
      </c>
      <c r="O3">
        <v>1761790.875</v>
      </c>
      <c r="P3">
        <v>1900341.375</v>
      </c>
      <c r="Q3">
        <v>2079329</v>
      </c>
      <c r="R3">
        <v>2242887.5</v>
      </c>
      <c r="S3">
        <v>2363032.75</v>
      </c>
      <c r="T3">
        <v>2439477.5</v>
      </c>
      <c r="U3">
        <v>2477827.25</v>
      </c>
      <c r="V3">
        <v>2521434.5</v>
      </c>
      <c r="W3">
        <v>2540447.75</v>
      </c>
      <c r="X3">
        <v>2732880.25</v>
      </c>
      <c r="Y3">
        <v>2759172.75</v>
      </c>
      <c r="Z3">
        <v>2468683.25</v>
      </c>
      <c r="AB3" s="4">
        <f t="shared" ref="AB3:AB66" si="1">NPV(0.068,C3:X3)</f>
        <v>18411883.927030973</v>
      </c>
      <c r="AC3" s="5">
        <f t="shared" ref="AC3:AC66" si="2">_xlfn.RANK.AVG(AB3,$AB$2:$AB$311)</f>
        <v>269</v>
      </c>
      <c r="AD3" s="6">
        <f t="shared" si="0"/>
        <v>-1.0455663663616712</v>
      </c>
      <c r="AE3" s="6">
        <f>IF(AB3&gt;=PERCENTILE($AB$2:$AB$311,0.9),1,0)*AB3</f>
        <v>0</v>
      </c>
      <c r="AF3" s="6"/>
      <c r="AH3" t="s">
        <v>28</v>
      </c>
      <c r="AI3" s="9">
        <f>MIN(AB2:AB311)</f>
        <v>17801352.151724078</v>
      </c>
    </row>
    <row r="4" spans="1:38" x14ac:dyDescent="0.25">
      <c r="A4" s="1">
        <v>3</v>
      </c>
      <c r="B4">
        <v>896706.625</v>
      </c>
      <c r="C4">
        <v>1118331.25</v>
      </c>
      <c r="D4">
        <v>1161868.125</v>
      </c>
      <c r="E4">
        <v>1312919.375</v>
      </c>
      <c r="F4">
        <v>1285218</v>
      </c>
      <c r="G4">
        <v>1334432</v>
      </c>
      <c r="H4">
        <v>1384796</v>
      </c>
      <c r="I4">
        <v>1379187.5</v>
      </c>
      <c r="J4">
        <v>1447638.75</v>
      </c>
      <c r="K4">
        <v>1482208.75</v>
      </c>
      <c r="L4">
        <v>1507235.25</v>
      </c>
      <c r="M4">
        <v>1467380.625</v>
      </c>
      <c r="N4">
        <v>1604826.75</v>
      </c>
      <c r="O4">
        <v>1725468.125</v>
      </c>
      <c r="P4">
        <v>1873175.25</v>
      </c>
      <c r="Q4">
        <v>2053878.25</v>
      </c>
      <c r="R4">
        <v>2200991.5</v>
      </c>
      <c r="S4">
        <v>2304695.25</v>
      </c>
      <c r="T4">
        <v>2382190</v>
      </c>
      <c r="U4">
        <v>2399245.75</v>
      </c>
      <c r="V4">
        <v>2482432</v>
      </c>
      <c r="W4">
        <v>2498798.25</v>
      </c>
      <c r="X4">
        <v>2677498.25</v>
      </c>
      <c r="Y4">
        <v>2689537</v>
      </c>
      <c r="Z4">
        <v>2447815.5</v>
      </c>
      <c r="AB4" s="4">
        <f t="shared" si="1"/>
        <v>17897434.859186642</v>
      </c>
      <c r="AC4" s="5">
        <f t="shared" si="2"/>
        <v>308</v>
      </c>
      <c r="AD4" s="6">
        <f t="shared" si="0"/>
        <v>-1.7534247324396854</v>
      </c>
      <c r="AE4" s="6">
        <f t="shared" ref="AE4:AE66" si="3">IF(AB4&gt;=PERCENTILE($AB$2:$AB$311,0.9),1,0)*AB4</f>
        <v>0</v>
      </c>
      <c r="AF4" s="6"/>
      <c r="AH4" t="s">
        <v>31</v>
      </c>
      <c r="AI4" s="9">
        <f>MEDIAN(AB2:AB311)</f>
        <v>19079010.848922476</v>
      </c>
    </row>
    <row r="5" spans="1:38" x14ac:dyDescent="0.25">
      <c r="A5" s="1">
        <v>4</v>
      </c>
      <c r="B5">
        <v>1016120.5</v>
      </c>
      <c r="C5">
        <v>1247874.625</v>
      </c>
      <c r="D5">
        <v>1295225.625</v>
      </c>
      <c r="E5">
        <v>1459986</v>
      </c>
      <c r="F5">
        <v>1453308</v>
      </c>
      <c r="G5">
        <v>1504977.625</v>
      </c>
      <c r="H5">
        <v>1521314.875</v>
      </c>
      <c r="I5">
        <v>1516416.6250989679</v>
      </c>
      <c r="J5">
        <v>1579989.843605323</v>
      </c>
      <c r="K5">
        <v>1612823.501606131</v>
      </c>
      <c r="L5">
        <v>1641255.25</v>
      </c>
      <c r="M5">
        <v>1612988.875</v>
      </c>
      <c r="N5">
        <v>1766510.75</v>
      </c>
      <c r="O5">
        <v>1903114.75</v>
      </c>
      <c r="P5">
        <v>2029723.625</v>
      </c>
      <c r="Q5">
        <v>2188495.25</v>
      </c>
      <c r="R5">
        <v>2320165.75</v>
      </c>
      <c r="S5">
        <v>2454913.25</v>
      </c>
      <c r="T5">
        <v>2535150.5</v>
      </c>
      <c r="U5">
        <v>2544900.5</v>
      </c>
      <c r="V5">
        <v>2609082.25</v>
      </c>
      <c r="W5">
        <v>2637899.25</v>
      </c>
      <c r="X5">
        <v>2807742.5</v>
      </c>
      <c r="Y5">
        <v>2885188</v>
      </c>
      <c r="Z5">
        <v>2518016.25</v>
      </c>
      <c r="AB5" s="4">
        <f t="shared" si="1"/>
        <v>19517596.467724398</v>
      </c>
      <c r="AC5" s="5">
        <f t="shared" si="2"/>
        <v>88</v>
      </c>
      <c r="AD5" s="6">
        <f t="shared" si="0"/>
        <v>0.47584347054769122</v>
      </c>
      <c r="AE5" s="6">
        <f t="shared" si="3"/>
        <v>0</v>
      </c>
      <c r="AF5" s="6"/>
      <c r="AH5" t="s">
        <v>29</v>
      </c>
      <c r="AI5" s="9">
        <f>MAX(AB2:AB311)</f>
        <v>21706987.567970641</v>
      </c>
    </row>
    <row r="6" spans="1:38" x14ac:dyDescent="0.25">
      <c r="A6" s="1">
        <v>5</v>
      </c>
      <c r="B6">
        <v>1263177.125</v>
      </c>
      <c r="C6">
        <v>1422389.75</v>
      </c>
      <c r="D6">
        <v>1446396.125</v>
      </c>
      <c r="E6">
        <v>1624628.375</v>
      </c>
      <c r="F6">
        <v>1653577.125</v>
      </c>
      <c r="G6">
        <v>1682549.625</v>
      </c>
      <c r="H6">
        <v>1602197.125</v>
      </c>
      <c r="I6">
        <v>1557798.8895640981</v>
      </c>
      <c r="J6">
        <v>1592754.25</v>
      </c>
      <c r="K6">
        <v>1606012.25</v>
      </c>
      <c r="L6">
        <v>1608794.25</v>
      </c>
      <c r="M6">
        <v>1547759.75</v>
      </c>
      <c r="N6">
        <v>1671144.125</v>
      </c>
      <c r="O6">
        <v>1790214.25</v>
      </c>
      <c r="P6">
        <v>1920630.75</v>
      </c>
      <c r="Q6">
        <v>2141434.5</v>
      </c>
      <c r="R6">
        <v>2243780.75</v>
      </c>
      <c r="S6">
        <v>2345766.75</v>
      </c>
      <c r="T6">
        <v>2417058.25</v>
      </c>
      <c r="U6">
        <v>2399713.25</v>
      </c>
      <c r="V6">
        <v>2515716.5</v>
      </c>
      <c r="W6">
        <v>2515477.5</v>
      </c>
      <c r="X6">
        <v>2692072.75</v>
      </c>
      <c r="Y6">
        <v>2692647.75</v>
      </c>
      <c r="Z6">
        <v>2427382.25</v>
      </c>
      <c r="AB6" s="4">
        <f t="shared" si="1"/>
        <v>19891005.434004325</v>
      </c>
      <c r="AC6" s="5">
        <f t="shared" si="2"/>
        <v>47</v>
      </c>
      <c r="AD6" s="6">
        <f t="shared" si="0"/>
        <v>0.98963711363340778</v>
      </c>
      <c r="AE6" s="6">
        <f t="shared" si="3"/>
        <v>0</v>
      </c>
      <c r="AF6" s="6"/>
      <c r="AH6" t="s">
        <v>32</v>
      </c>
      <c r="AI6" s="9">
        <f>PERCENTILE($AB$2:$AB$311,0.75)</f>
        <v>19593869.427586496</v>
      </c>
    </row>
    <row r="7" spans="1:38" x14ac:dyDescent="0.25">
      <c r="A7" s="1">
        <v>6</v>
      </c>
      <c r="B7">
        <v>1078569.125</v>
      </c>
      <c r="C7">
        <v>1305388.625</v>
      </c>
      <c r="D7">
        <v>1344104.875</v>
      </c>
      <c r="E7">
        <v>1495758.75</v>
      </c>
      <c r="F7">
        <v>1507240.25</v>
      </c>
      <c r="G7">
        <v>1562139.625</v>
      </c>
      <c r="H7">
        <v>1558961</v>
      </c>
      <c r="I7">
        <v>1547050.502093086</v>
      </c>
      <c r="J7">
        <v>1605050.437158017</v>
      </c>
      <c r="K7">
        <v>1640316.893050764</v>
      </c>
      <c r="L7">
        <v>1649657.9629568099</v>
      </c>
      <c r="M7">
        <v>1614875.6805712429</v>
      </c>
      <c r="N7">
        <v>1762609.5</v>
      </c>
      <c r="O7">
        <v>1913597.625</v>
      </c>
      <c r="P7">
        <v>2043330.25</v>
      </c>
      <c r="Q7">
        <v>2152175.5</v>
      </c>
      <c r="R7">
        <v>2302530</v>
      </c>
      <c r="S7">
        <v>2415481.75</v>
      </c>
      <c r="T7">
        <v>2497727.5</v>
      </c>
      <c r="U7">
        <v>2525344.75</v>
      </c>
      <c r="V7">
        <v>2599532</v>
      </c>
      <c r="W7">
        <v>2598162.25</v>
      </c>
      <c r="X7">
        <v>2769634.5</v>
      </c>
      <c r="Y7">
        <v>2839156.5</v>
      </c>
      <c r="Z7">
        <v>2512744</v>
      </c>
      <c r="AB7" s="4">
        <f t="shared" si="1"/>
        <v>19743199.221273925</v>
      </c>
      <c r="AC7" s="5">
        <f t="shared" si="2"/>
        <v>60</v>
      </c>
      <c r="AD7" s="6">
        <f t="shared" si="0"/>
        <v>0.78626253142660396</v>
      </c>
      <c r="AE7" s="6">
        <f t="shared" si="3"/>
        <v>0</v>
      </c>
      <c r="AF7" s="6"/>
      <c r="AH7" t="s">
        <v>33</v>
      </c>
      <c r="AI7" s="9">
        <f>SUM(AE2:AE311)/COUNTIF(AE2:AE311,"&gt;0")</f>
        <v>20688955.022642162</v>
      </c>
    </row>
    <row r="8" spans="1:38" x14ac:dyDescent="0.25">
      <c r="A8" s="1">
        <v>7</v>
      </c>
      <c r="B8">
        <v>978642</v>
      </c>
      <c r="C8">
        <v>1192565.875</v>
      </c>
      <c r="D8">
        <v>1238970.75</v>
      </c>
      <c r="E8">
        <v>1428953.375</v>
      </c>
      <c r="F8">
        <v>1414747.5</v>
      </c>
      <c r="G8">
        <v>1468505.375</v>
      </c>
      <c r="H8">
        <v>1496304</v>
      </c>
      <c r="I8">
        <v>1495808.880277829</v>
      </c>
      <c r="J8">
        <v>1549444.5795790509</v>
      </c>
      <c r="K8">
        <v>1581550.384634871</v>
      </c>
      <c r="L8">
        <v>1597505.2437184509</v>
      </c>
      <c r="M8">
        <v>1552530.125</v>
      </c>
      <c r="N8">
        <v>1709098.875</v>
      </c>
      <c r="O8">
        <v>1833383.75</v>
      </c>
      <c r="P8">
        <v>1961217</v>
      </c>
      <c r="Q8">
        <v>2137128.25</v>
      </c>
      <c r="R8">
        <v>2275985.25</v>
      </c>
      <c r="S8">
        <v>2378737.5</v>
      </c>
      <c r="T8">
        <v>2456210.5</v>
      </c>
      <c r="U8">
        <v>2475773.75</v>
      </c>
      <c r="V8">
        <v>2560271.75</v>
      </c>
      <c r="W8">
        <v>2566352.25</v>
      </c>
      <c r="X8">
        <v>2751955</v>
      </c>
      <c r="Y8">
        <v>2748467.5</v>
      </c>
      <c r="Z8">
        <v>2502006</v>
      </c>
      <c r="AB8" s="4">
        <f t="shared" si="1"/>
        <v>18987342.541961472</v>
      </c>
      <c r="AC8" s="5">
        <f t="shared" si="2"/>
        <v>166</v>
      </c>
      <c r="AD8" s="6">
        <f t="shared" si="0"/>
        <v>-0.25376165648613547</v>
      </c>
      <c r="AE8" s="6">
        <f t="shared" si="3"/>
        <v>0</v>
      </c>
      <c r="AF8" s="6"/>
      <c r="AH8" t="s">
        <v>55</v>
      </c>
      <c r="AI8" s="9">
        <f>AVERAGE(AB2:AB311)</f>
        <v>19171768.486317039</v>
      </c>
    </row>
    <row r="9" spans="1:38" x14ac:dyDescent="0.25">
      <c r="A9" s="1">
        <v>8</v>
      </c>
      <c r="B9">
        <v>939375.1875</v>
      </c>
      <c r="C9">
        <v>1185342.25</v>
      </c>
      <c r="D9">
        <v>1229869.875</v>
      </c>
      <c r="E9">
        <v>1352476.625</v>
      </c>
      <c r="F9">
        <v>1334533.125</v>
      </c>
      <c r="G9">
        <v>1400420</v>
      </c>
      <c r="H9">
        <v>1450274.625</v>
      </c>
      <c r="I9">
        <v>1440921.25</v>
      </c>
      <c r="J9">
        <v>1507677.625</v>
      </c>
      <c r="K9">
        <v>1539622.375</v>
      </c>
      <c r="L9">
        <v>1567186.75</v>
      </c>
      <c r="M9">
        <v>1526052.75</v>
      </c>
      <c r="N9">
        <v>1673209.375</v>
      </c>
      <c r="O9">
        <v>1804121</v>
      </c>
      <c r="P9">
        <v>1936521.125</v>
      </c>
      <c r="Q9">
        <v>2101730.25</v>
      </c>
      <c r="R9">
        <v>2261903.5</v>
      </c>
      <c r="S9">
        <v>2349689.5</v>
      </c>
      <c r="T9">
        <v>2431363.25</v>
      </c>
      <c r="U9">
        <v>2469748.25</v>
      </c>
      <c r="V9">
        <v>2538093.25</v>
      </c>
      <c r="W9">
        <v>2612896.5</v>
      </c>
      <c r="X9">
        <v>2726644.5</v>
      </c>
      <c r="Y9">
        <v>2736868</v>
      </c>
      <c r="Z9">
        <v>2466000.25</v>
      </c>
      <c r="AB9" s="4">
        <f t="shared" si="1"/>
        <v>18581388.834563531</v>
      </c>
      <c r="AC9" s="5">
        <f t="shared" si="2"/>
        <v>247</v>
      </c>
      <c r="AD9" s="6">
        <f t="shared" si="0"/>
        <v>-0.81233537346480367</v>
      </c>
      <c r="AE9" s="6">
        <f t="shared" si="3"/>
        <v>0</v>
      </c>
      <c r="AF9" s="6"/>
      <c r="AH9" t="s">
        <v>36</v>
      </c>
      <c r="AI9" s="9">
        <v>19560663.756156508</v>
      </c>
    </row>
    <row r="10" spans="1:38" x14ac:dyDescent="0.25">
      <c r="A10" s="1">
        <v>9</v>
      </c>
      <c r="B10">
        <v>940572.6875</v>
      </c>
      <c r="C10">
        <v>1174514.375</v>
      </c>
      <c r="D10">
        <v>1216012.5</v>
      </c>
      <c r="E10">
        <v>1331199.75</v>
      </c>
      <c r="F10">
        <v>1309078.875</v>
      </c>
      <c r="G10">
        <v>1362607</v>
      </c>
      <c r="H10">
        <v>1415842.375</v>
      </c>
      <c r="I10">
        <v>1406649.625</v>
      </c>
      <c r="J10">
        <v>1474580.875</v>
      </c>
      <c r="K10">
        <v>1510664.125</v>
      </c>
      <c r="L10">
        <v>1536344.25</v>
      </c>
      <c r="M10">
        <v>1497060</v>
      </c>
      <c r="N10">
        <v>1641048.375</v>
      </c>
      <c r="O10">
        <v>1765898.625</v>
      </c>
      <c r="P10">
        <v>1929092.625</v>
      </c>
      <c r="Q10">
        <v>2080567.25</v>
      </c>
      <c r="R10">
        <v>2219581</v>
      </c>
      <c r="S10">
        <v>2323229.75</v>
      </c>
      <c r="T10">
        <v>2404779.25</v>
      </c>
      <c r="U10">
        <v>2419413.5</v>
      </c>
      <c r="V10">
        <v>2497493.25</v>
      </c>
      <c r="W10">
        <v>2517146.75</v>
      </c>
      <c r="X10">
        <v>2693934.75</v>
      </c>
      <c r="Y10">
        <v>2726007.25</v>
      </c>
      <c r="Z10">
        <v>2451913.75</v>
      </c>
      <c r="AB10" s="4">
        <f t="shared" si="1"/>
        <v>18254109.664470389</v>
      </c>
      <c r="AC10" s="5">
        <f t="shared" si="2"/>
        <v>287</v>
      </c>
      <c r="AD10" s="6">
        <f t="shared" si="0"/>
        <v>-1.2626565288014104</v>
      </c>
      <c r="AE10" s="6">
        <f t="shared" si="3"/>
        <v>0</v>
      </c>
      <c r="AF10" s="6"/>
      <c r="AH10" t="s">
        <v>56</v>
      </c>
      <c r="AI10" s="9">
        <f>_xlfn.STDEV.P(AB2:AB311)</f>
        <v>726768.36567561724</v>
      </c>
    </row>
    <row r="11" spans="1:38" x14ac:dyDescent="0.25">
      <c r="A11" s="1">
        <v>10</v>
      </c>
      <c r="B11">
        <v>911872.1875</v>
      </c>
      <c r="C11">
        <v>1153955.875</v>
      </c>
      <c r="D11">
        <v>1198879.75</v>
      </c>
      <c r="E11">
        <v>1322084.5</v>
      </c>
      <c r="F11">
        <v>1298540.75</v>
      </c>
      <c r="G11">
        <v>1355045.5</v>
      </c>
      <c r="H11">
        <v>1421278.375</v>
      </c>
      <c r="I11">
        <v>1419731.25</v>
      </c>
      <c r="J11">
        <v>1488072</v>
      </c>
      <c r="K11">
        <v>1522574.125</v>
      </c>
      <c r="L11">
        <v>1549317.125</v>
      </c>
      <c r="M11">
        <v>1516377</v>
      </c>
      <c r="N11">
        <v>1660833.875</v>
      </c>
      <c r="O11">
        <v>1780537.375</v>
      </c>
      <c r="P11">
        <v>1921382.25</v>
      </c>
      <c r="Q11">
        <v>2104318.5</v>
      </c>
      <c r="R11">
        <v>2235291.25</v>
      </c>
      <c r="S11">
        <v>2348023</v>
      </c>
      <c r="T11">
        <v>2434993</v>
      </c>
      <c r="U11">
        <v>2417494.25</v>
      </c>
      <c r="V11">
        <v>2515511.75</v>
      </c>
      <c r="W11">
        <v>2540329.25</v>
      </c>
      <c r="X11">
        <v>2713996.75</v>
      </c>
      <c r="Y11">
        <v>2725273.75</v>
      </c>
      <c r="Z11">
        <v>2475053</v>
      </c>
      <c r="AB11" s="4">
        <f t="shared" si="1"/>
        <v>18300027.87899543</v>
      </c>
      <c r="AC11" s="5">
        <f t="shared" si="2"/>
        <v>285</v>
      </c>
      <c r="AD11" s="6">
        <f t="shared" si="0"/>
        <v>-1.199475167732738</v>
      </c>
      <c r="AE11" s="6">
        <f t="shared" si="3"/>
        <v>0</v>
      </c>
      <c r="AF11" s="6"/>
      <c r="AH11" t="s">
        <v>35</v>
      </c>
      <c r="AI11" s="9">
        <f>PERCENTILE($AB$2:$AB$311,0.9)</f>
        <v>20050211.790762756</v>
      </c>
    </row>
    <row r="12" spans="1:38" x14ac:dyDescent="0.25">
      <c r="A12" s="1">
        <v>11</v>
      </c>
      <c r="B12">
        <v>1035612.25</v>
      </c>
      <c r="C12">
        <v>1216581.75</v>
      </c>
      <c r="D12">
        <v>1243897.5</v>
      </c>
      <c r="E12">
        <v>1402715.625</v>
      </c>
      <c r="F12">
        <v>1390437.375</v>
      </c>
      <c r="G12">
        <v>1418392.125</v>
      </c>
      <c r="H12">
        <v>1406412.375</v>
      </c>
      <c r="I12">
        <v>1377817.75</v>
      </c>
      <c r="J12">
        <v>1443513.625</v>
      </c>
      <c r="K12">
        <v>1457162.625</v>
      </c>
      <c r="L12">
        <v>1467126.25</v>
      </c>
      <c r="M12">
        <v>1418366.5</v>
      </c>
      <c r="N12">
        <v>1567443</v>
      </c>
      <c r="O12">
        <v>1702226</v>
      </c>
      <c r="P12">
        <v>1813277.125</v>
      </c>
      <c r="Q12">
        <v>1988560.75</v>
      </c>
      <c r="R12">
        <v>2154541.75</v>
      </c>
      <c r="S12">
        <v>2277994.5</v>
      </c>
      <c r="T12">
        <v>2372657.75</v>
      </c>
      <c r="U12">
        <v>2404594.25</v>
      </c>
      <c r="V12">
        <v>2453616.5</v>
      </c>
      <c r="W12">
        <v>2461743.75</v>
      </c>
      <c r="X12">
        <v>2643232.5</v>
      </c>
      <c r="Y12">
        <v>2696953.25</v>
      </c>
      <c r="Z12">
        <v>2406751.25</v>
      </c>
      <c r="AB12" s="4">
        <f t="shared" si="1"/>
        <v>18102752.23561395</v>
      </c>
      <c r="AC12" s="5">
        <f t="shared" si="2"/>
        <v>299</v>
      </c>
      <c r="AD12" s="6">
        <f t="shared" si="0"/>
        <v>-1.4709174218243688</v>
      </c>
      <c r="AE12" s="6">
        <f t="shared" si="3"/>
        <v>0</v>
      </c>
      <c r="AF12" s="6"/>
    </row>
    <row r="13" spans="1:38" x14ac:dyDescent="0.25">
      <c r="A13" s="1">
        <v>12</v>
      </c>
      <c r="B13">
        <v>1206093.5</v>
      </c>
      <c r="C13">
        <v>1377099.125</v>
      </c>
      <c r="D13">
        <v>1396877</v>
      </c>
      <c r="E13">
        <v>1605062.375</v>
      </c>
      <c r="F13">
        <v>1611841.125</v>
      </c>
      <c r="G13">
        <v>1624212.625</v>
      </c>
      <c r="H13">
        <v>1543829</v>
      </c>
      <c r="I13">
        <v>1499969.375</v>
      </c>
      <c r="J13">
        <v>1542625.5</v>
      </c>
      <c r="K13">
        <v>1579668</v>
      </c>
      <c r="L13">
        <v>1584745.75</v>
      </c>
      <c r="M13">
        <v>1521542.5</v>
      </c>
      <c r="N13">
        <v>1650464.5</v>
      </c>
      <c r="O13">
        <v>1798304</v>
      </c>
      <c r="P13">
        <v>1894808.375</v>
      </c>
      <c r="Q13">
        <v>2117644.75</v>
      </c>
      <c r="R13">
        <v>2258250.75</v>
      </c>
      <c r="S13">
        <v>2344917.25</v>
      </c>
      <c r="T13">
        <v>2455087.5</v>
      </c>
      <c r="U13">
        <v>2434161.25</v>
      </c>
      <c r="V13">
        <v>2540233.25</v>
      </c>
      <c r="W13">
        <v>2498986.25</v>
      </c>
      <c r="X13">
        <v>2676189.5</v>
      </c>
      <c r="Y13">
        <v>2696245.75</v>
      </c>
      <c r="Z13">
        <v>2456906</v>
      </c>
      <c r="AB13" s="4">
        <f t="shared" si="1"/>
        <v>19569759.682196338</v>
      </c>
      <c r="AC13" s="5">
        <f t="shared" si="2"/>
        <v>81</v>
      </c>
      <c r="AD13" s="6">
        <f t="shared" si="0"/>
        <v>0.54761766564965886</v>
      </c>
      <c r="AE13" s="6">
        <f t="shared" si="3"/>
        <v>0</v>
      </c>
      <c r="AF13" s="6"/>
      <c r="AI13" t="s">
        <v>76</v>
      </c>
    </row>
    <row r="14" spans="1:38" x14ac:dyDescent="0.25">
      <c r="A14" s="1">
        <v>13</v>
      </c>
      <c r="B14">
        <v>978475.75</v>
      </c>
      <c r="C14">
        <v>1184514.625</v>
      </c>
      <c r="D14">
        <v>1216614.5</v>
      </c>
      <c r="E14">
        <v>1361725.25</v>
      </c>
      <c r="F14">
        <v>1342437.625</v>
      </c>
      <c r="G14">
        <v>1385385.75</v>
      </c>
      <c r="H14">
        <v>1419162.875</v>
      </c>
      <c r="I14">
        <v>1408733.375</v>
      </c>
      <c r="J14">
        <v>1477693</v>
      </c>
      <c r="K14">
        <v>1494556.625</v>
      </c>
      <c r="L14">
        <v>1520472.125</v>
      </c>
      <c r="M14">
        <v>1472644.625</v>
      </c>
      <c r="N14">
        <v>1611966.875</v>
      </c>
      <c r="O14">
        <v>1728857.125</v>
      </c>
      <c r="P14">
        <v>1896102.375</v>
      </c>
      <c r="Q14">
        <v>2078736.375</v>
      </c>
      <c r="R14">
        <v>2267030.75</v>
      </c>
      <c r="S14">
        <v>2363977.25</v>
      </c>
      <c r="T14">
        <v>2448126</v>
      </c>
      <c r="U14">
        <v>2482844.25</v>
      </c>
      <c r="V14">
        <v>2554276</v>
      </c>
      <c r="W14">
        <v>2548697</v>
      </c>
      <c r="X14">
        <v>2762103.25</v>
      </c>
      <c r="Y14">
        <v>2746509.5</v>
      </c>
      <c r="Z14">
        <v>2497110.25</v>
      </c>
      <c r="AB14" s="4">
        <f t="shared" si="1"/>
        <v>18365247.812386025</v>
      </c>
      <c r="AC14" s="5">
        <f t="shared" si="2"/>
        <v>276</v>
      </c>
      <c r="AD14" s="6">
        <f t="shared" si="0"/>
        <v>-1.1097355251301524</v>
      </c>
      <c r="AE14" s="6">
        <f t="shared" si="3"/>
        <v>0</v>
      </c>
      <c r="AF14" s="6"/>
      <c r="AH14" s="12" t="s">
        <v>51</v>
      </c>
      <c r="AI14" s="12" t="s">
        <v>78</v>
      </c>
      <c r="AJ14" s="12" t="s">
        <v>52</v>
      </c>
      <c r="AK14" t="s">
        <v>37</v>
      </c>
      <c r="AL14" s="12" t="s">
        <v>53</v>
      </c>
    </row>
    <row r="15" spans="1:38" x14ac:dyDescent="0.25">
      <c r="A15" s="1">
        <v>14</v>
      </c>
      <c r="B15">
        <v>911861</v>
      </c>
      <c r="C15">
        <v>1169262.875</v>
      </c>
      <c r="D15">
        <v>1210578.875</v>
      </c>
      <c r="E15">
        <v>1315152.125</v>
      </c>
      <c r="F15">
        <v>1302085.625</v>
      </c>
      <c r="G15">
        <v>1355636.875</v>
      </c>
      <c r="H15">
        <v>1398096.625</v>
      </c>
      <c r="I15">
        <v>1398563.875</v>
      </c>
      <c r="J15">
        <v>1468501</v>
      </c>
      <c r="K15">
        <v>1500713.875</v>
      </c>
      <c r="L15">
        <v>1527955.75</v>
      </c>
      <c r="M15">
        <v>1482102.25</v>
      </c>
      <c r="N15">
        <v>1627771.625</v>
      </c>
      <c r="O15">
        <v>1758688.25</v>
      </c>
      <c r="P15">
        <v>1897320.25</v>
      </c>
      <c r="Q15">
        <v>2065819.75</v>
      </c>
      <c r="R15">
        <v>2225854.75</v>
      </c>
      <c r="S15">
        <v>2324230.25</v>
      </c>
      <c r="T15">
        <v>2392352</v>
      </c>
      <c r="U15">
        <v>2392578.5</v>
      </c>
      <c r="V15">
        <v>2476050.5</v>
      </c>
      <c r="W15">
        <v>2503666.75</v>
      </c>
      <c r="X15">
        <v>2669307</v>
      </c>
      <c r="Y15">
        <v>2711693.25</v>
      </c>
      <c r="Z15">
        <v>2444523</v>
      </c>
      <c r="AB15" s="4">
        <f t="shared" si="1"/>
        <v>18131962.602148376</v>
      </c>
      <c r="AC15" s="5">
        <f t="shared" si="2"/>
        <v>297</v>
      </c>
      <c r="AD15" s="6">
        <f t="shared" si="0"/>
        <v>-1.4307252947120772</v>
      </c>
      <c r="AE15" s="6">
        <f t="shared" si="3"/>
        <v>0</v>
      </c>
      <c r="AF15" s="6"/>
      <c r="AH15" s="13">
        <v>1</v>
      </c>
      <c r="AI15" s="13">
        <v>16000000</v>
      </c>
      <c r="AJ15" s="14">
        <f t="shared" ref="AJ15:AJ27" si="4">FREQUENCY($AB$2:$AB$311,AI15)</f>
        <v>0</v>
      </c>
      <c r="AK15" s="14">
        <f>AJ15</f>
        <v>0</v>
      </c>
      <c r="AL15" t="s">
        <v>38</v>
      </c>
    </row>
    <row r="16" spans="1:38" x14ac:dyDescent="0.25">
      <c r="A16" s="1">
        <v>15</v>
      </c>
      <c r="B16">
        <v>984043.5</v>
      </c>
      <c r="C16">
        <v>1212263.5</v>
      </c>
      <c r="D16">
        <v>1256612.75</v>
      </c>
      <c r="E16">
        <v>1397559.75</v>
      </c>
      <c r="F16">
        <v>1398336.5</v>
      </c>
      <c r="G16">
        <v>1449896.5</v>
      </c>
      <c r="H16">
        <v>1463293.75</v>
      </c>
      <c r="I16">
        <v>1449851.75</v>
      </c>
      <c r="J16">
        <v>1514223.875</v>
      </c>
      <c r="K16">
        <v>1544318.125</v>
      </c>
      <c r="L16">
        <v>1564033</v>
      </c>
      <c r="M16">
        <v>1509471.5</v>
      </c>
      <c r="N16">
        <v>1651645.5</v>
      </c>
      <c r="O16">
        <v>1786539.375</v>
      </c>
      <c r="P16">
        <v>1914977.375</v>
      </c>
      <c r="Q16">
        <v>2073674.5</v>
      </c>
      <c r="R16">
        <v>2241418.25</v>
      </c>
      <c r="S16">
        <v>2348278.75</v>
      </c>
      <c r="T16">
        <v>2438382.5</v>
      </c>
      <c r="U16">
        <v>2438005.5</v>
      </c>
      <c r="V16">
        <v>2520663.5</v>
      </c>
      <c r="W16">
        <v>2600511.25</v>
      </c>
      <c r="X16">
        <v>2717230.25</v>
      </c>
      <c r="Y16">
        <v>2692676.75</v>
      </c>
      <c r="Z16">
        <v>2455680.25</v>
      </c>
      <c r="AB16" s="4">
        <f t="shared" si="1"/>
        <v>18702035.439984515</v>
      </c>
      <c r="AC16" s="5">
        <f t="shared" si="2"/>
        <v>225</v>
      </c>
      <c r="AD16" s="6">
        <f t="shared" si="0"/>
        <v>-0.64633116755962638</v>
      </c>
      <c r="AE16" s="6">
        <f t="shared" si="3"/>
        <v>0</v>
      </c>
      <c r="AF16" s="6"/>
      <c r="AH16" s="13">
        <f t="shared" ref="AH16:AH27" si="5">AH15+1</f>
        <v>2</v>
      </c>
      <c r="AI16" s="13">
        <f>AI15+500000</f>
        <v>16500000</v>
      </c>
      <c r="AJ16" s="14">
        <f t="shared" si="4"/>
        <v>0</v>
      </c>
      <c r="AK16" s="14">
        <f t="shared" ref="AK16:AK24" si="6">AJ16-AJ15</f>
        <v>0</v>
      </c>
      <c r="AL16" t="s">
        <v>39</v>
      </c>
    </row>
    <row r="17" spans="1:38" x14ac:dyDescent="0.25">
      <c r="A17" s="1">
        <v>16</v>
      </c>
      <c r="B17">
        <v>1059249.375</v>
      </c>
      <c r="C17">
        <v>1282440.625</v>
      </c>
      <c r="D17">
        <v>1339116.75</v>
      </c>
      <c r="E17">
        <v>1498925</v>
      </c>
      <c r="F17">
        <v>1503760.625</v>
      </c>
      <c r="G17">
        <v>1551353.875</v>
      </c>
      <c r="H17">
        <v>1574822.125</v>
      </c>
      <c r="I17">
        <v>1559200.8800068239</v>
      </c>
      <c r="J17">
        <v>1615170.2881365761</v>
      </c>
      <c r="K17">
        <v>1650651.9999109411</v>
      </c>
      <c r="L17">
        <v>1668304.087353515</v>
      </c>
      <c r="M17">
        <v>1625005.6289608211</v>
      </c>
      <c r="N17">
        <v>1773815.625</v>
      </c>
      <c r="O17">
        <v>1895970.25</v>
      </c>
      <c r="P17">
        <v>2032421.25</v>
      </c>
      <c r="Q17">
        <v>2175093</v>
      </c>
      <c r="R17">
        <v>2346910.75</v>
      </c>
      <c r="S17">
        <v>2438131.5</v>
      </c>
      <c r="T17">
        <v>2492489</v>
      </c>
      <c r="U17">
        <v>2532466.75</v>
      </c>
      <c r="V17">
        <v>2597757.75</v>
      </c>
      <c r="W17">
        <v>2637880.5</v>
      </c>
      <c r="X17">
        <v>2776275.5</v>
      </c>
      <c r="Y17">
        <v>2785767.75</v>
      </c>
      <c r="Z17">
        <v>2515556.25</v>
      </c>
      <c r="AB17" s="4">
        <f t="shared" si="1"/>
        <v>19790308.460515622</v>
      </c>
      <c r="AC17" s="5">
        <f t="shared" si="2"/>
        <v>58</v>
      </c>
      <c r="AD17" s="6">
        <f t="shared" si="0"/>
        <v>0.85108268798075348</v>
      </c>
      <c r="AE17" s="6">
        <f t="shared" si="3"/>
        <v>0</v>
      </c>
      <c r="AF17" s="6"/>
      <c r="AH17" s="13">
        <f t="shared" si="5"/>
        <v>3</v>
      </c>
      <c r="AI17" s="13">
        <f t="shared" ref="AI17:AI27" si="7">AI16+500000</f>
        <v>17000000</v>
      </c>
      <c r="AJ17" s="14">
        <f t="shared" si="4"/>
        <v>0</v>
      </c>
      <c r="AK17" s="14">
        <f>AJ17-AJ16</f>
        <v>0</v>
      </c>
      <c r="AL17" t="s">
        <v>40</v>
      </c>
    </row>
    <row r="18" spans="1:38" x14ac:dyDescent="0.25">
      <c r="A18" s="1">
        <v>17</v>
      </c>
      <c r="B18">
        <v>989946.75</v>
      </c>
      <c r="C18">
        <v>1204004.875</v>
      </c>
      <c r="D18">
        <v>1248952.25</v>
      </c>
      <c r="E18">
        <v>1428832.375</v>
      </c>
      <c r="F18">
        <v>1414502</v>
      </c>
      <c r="G18">
        <v>1465309.625</v>
      </c>
      <c r="H18">
        <v>1479300.5</v>
      </c>
      <c r="I18">
        <v>1477941.007081283</v>
      </c>
      <c r="J18">
        <v>1537390.25</v>
      </c>
      <c r="K18">
        <v>1571701.375</v>
      </c>
      <c r="L18">
        <v>1590859.375</v>
      </c>
      <c r="M18">
        <v>1547736.125</v>
      </c>
      <c r="N18">
        <v>1702705.5</v>
      </c>
      <c r="O18">
        <v>1816049.25</v>
      </c>
      <c r="P18">
        <v>1942880.125</v>
      </c>
      <c r="Q18">
        <v>2126476.75</v>
      </c>
      <c r="R18">
        <v>2260487</v>
      </c>
      <c r="S18">
        <v>2363261.75</v>
      </c>
      <c r="T18">
        <v>2422167.75</v>
      </c>
      <c r="U18">
        <v>2434812.75</v>
      </c>
      <c r="V18">
        <v>2543071.5</v>
      </c>
      <c r="W18">
        <v>2523725.5</v>
      </c>
      <c r="X18">
        <v>2703273.25</v>
      </c>
      <c r="Y18">
        <v>2699654.25</v>
      </c>
      <c r="Z18">
        <v>2459400.75</v>
      </c>
      <c r="AB18" s="4">
        <f t="shared" si="1"/>
        <v>18882211.91661004</v>
      </c>
      <c r="AC18" s="5">
        <f t="shared" si="2"/>
        <v>187</v>
      </c>
      <c r="AD18" s="6">
        <f t="shared" si="0"/>
        <v>-0.39841658413106856</v>
      </c>
      <c r="AE18" s="6">
        <f t="shared" si="3"/>
        <v>0</v>
      </c>
      <c r="AF18" s="6"/>
      <c r="AH18" s="13">
        <f t="shared" si="5"/>
        <v>4</v>
      </c>
      <c r="AI18" s="13">
        <f t="shared" si="7"/>
        <v>17500000</v>
      </c>
      <c r="AJ18" s="14">
        <f t="shared" si="4"/>
        <v>0</v>
      </c>
      <c r="AK18" s="14">
        <f t="shared" si="6"/>
        <v>0</v>
      </c>
      <c r="AL18" t="s">
        <v>41</v>
      </c>
    </row>
    <row r="19" spans="1:38" x14ac:dyDescent="0.25">
      <c r="A19" s="1">
        <v>18</v>
      </c>
      <c r="B19">
        <v>932769.625</v>
      </c>
      <c r="C19">
        <v>1160967</v>
      </c>
      <c r="D19">
        <v>1206096.5</v>
      </c>
      <c r="E19">
        <v>1402263</v>
      </c>
      <c r="F19">
        <v>1391945.25</v>
      </c>
      <c r="G19">
        <v>1446560.625</v>
      </c>
      <c r="H19">
        <v>1471814</v>
      </c>
      <c r="I19">
        <v>1462574.85724511</v>
      </c>
      <c r="J19">
        <v>1522271.375</v>
      </c>
      <c r="K19">
        <v>1543777.375</v>
      </c>
      <c r="L19">
        <v>1565046.75</v>
      </c>
      <c r="M19">
        <v>1525358.125</v>
      </c>
      <c r="N19">
        <v>1657268.875</v>
      </c>
      <c r="O19">
        <v>1781173.125</v>
      </c>
      <c r="P19">
        <v>1929754.5</v>
      </c>
      <c r="Q19">
        <v>2094329.25</v>
      </c>
      <c r="R19">
        <v>2277001.25</v>
      </c>
      <c r="S19">
        <v>2402041.5</v>
      </c>
      <c r="T19">
        <v>2440227.75</v>
      </c>
      <c r="U19">
        <v>2473652</v>
      </c>
      <c r="V19">
        <v>2562191.75</v>
      </c>
      <c r="W19">
        <v>2549218.5</v>
      </c>
      <c r="X19">
        <v>2713140.75</v>
      </c>
      <c r="Y19">
        <v>2743759.5</v>
      </c>
      <c r="Z19">
        <v>2487624.25</v>
      </c>
      <c r="AB19" s="4">
        <f t="shared" si="1"/>
        <v>18684634.586435791</v>
      </c>
      <c r="AC19" s="5">
        <f t="shared" si="2"/>
        <v>228</v>
      </c>
      <c r="AD19" s="6">
        <f t="shared" si="0"/>
        <v>-0.67027394543844621</v>
      </c>
      <c r="AE19" s="6">
        <f t="shared" si="3"/>
        <v>0</v>
      </c>
      <c r="AF19" s="6"/>
      <c r="AH19" s="13">
        <f t="shared" si="5"/>
        <v>5</v>
      </c>
      <c r="AI19" s="13">
        <f t="shared" si="7"/>
        <v>18000000</v>
      </c>
      <c r="AJ19" s="14">
        <f t="shared" si="4"/>
        <v>4</v>
      </c>
      <c r="AK19" s="14">
        <f t="shared" si="6"/>
        <v>4</v>
      </c>
      <c r="AL19" s="12" t="s">
        <v>42</v>
      </c>
    </row>
    <row r="20" spans="1:38" x14ac:dyDescent="0.25">
      <c r="A20" s="1">
        <v>19</v>
      </c>
      <c r="B20">
        <v>1111814.125</v>
      </c>
      <c r="C20">
        <v>1324100.25</v>
      </c>
      <c r="D20">
        <v>1364854.25</v>
      </c>
      <c r="E20">
        <v>1520877.25</v>
      </c>
      <c r="F20">
        <v>1517184.375</v>
      </c>
      <c r="G20">
        <v>1552742.25</v>
      </c>
      <c r="H20">
        <v>1538138.25</v>
      </c>
      <c r="I20">
        <v>1515223.371296793</v>
      </c>
      <c r="J20">
        <v>1569850.6561902971</v>
      </c>
      <c r="K20">
        <v>1604113.831081846</v>
      </c>
      <c r="L20">
        <v>1619544.125</v>
      </c>
      <c r="M20">
        <v>1565267.5</v>
      </c>
      <c r="N20">
        <v>1709475.25</v>
      </c>
      <c r="O20">
        <v>1836404.25</v>
      </c>
      <c r="P20">
        <v>1975196.125</v>
      </c>
      <c r="Q20">
        <v>2162241.75</v>
      </c>
      <c r="R20">
        <v>2319245.5</v>
      </c>
      <c r="S20">
        <v>2424027</v>
      </c>
      <c r="T20">
        <v>2485512.5</v>
      </c>
      <c r="U20">
        <v>2460009.75</v>
      </c>
      <c r="V20">
        <v>2580525.25</v>
      </c>
      <c r="W20">
        <v>2563390.25</v>
      </c>
      <c r="X20">
        <v>2721102.75</v>
      </c>
      <c r="Y20">
        <v>2713486.75</v>
      </c>
      <c r="Z20">
        <v>2468206.25</v>
      </c>
      <c r="AB20" s="4">
        <f t="shared" si="1"/>
        <v>19566419.284447175</v>
      </c>
      <c r="AC20" s="5">
        <f t="shared" si="2"/>
        <v>82</v>
      </c>
      <c r="AD20" s="6">
        <f t="shared" si="0"/>
        <v>0.54302143126890412</v>
      </c>
      <c r="AE20" s="6">
        <f t="shared" si="3"/>
        <v>0</v>
      </c>
      <c r="AF20" s="6"/>
      <c r="AH20" s="13">
        <f t="shared" si="5"/>
        <v>6</v>
      </c>
      <c r="AI20" s="13">
        <f t="shared" si="7"/>
        <v>18500000</v>
      </c>
      <c r="AJ20" s="14">
        <f t="shared" si="4"/>
        <v>50</v>
      </c>
      <c r="AK20" s="14">
        <f t="shared" si="6"/>
        <v>46</v>
      </c>
      <c r="AL20" s="12" t="s">
        <v>43</v>
      </c>
    </row>
    <row r="21" spans="1:38" x14ac:dyDescent="0.25">
      <c r="A21" s="1">
        <v>20</v>
      </c>
      <c r="B21">
        <v>1185167.5</v>
      </c>
      <c r="C21">
        <v>1360155.75</v>
      </c>
      <c r="D21">
        <v>1393114.625</v>
      </c>
      <c r="E21">
        <v>1542025.5</v>
      </c>
      <c r="F21">
        <v>1553263.375</v>
      </c>
      <c r="G21">
        <v>1588384.125</v>
      </c>
      <c r="H21">
        <v>1560466.625</v>
      </c>
      <c r="I21">
        <v>1532169.422730745</v>
      </c>
      <c r="J21">
        <v>1578454.873134519</v>
      </c>
      <c r="K21">
        <v>1593077.625</v>
      </c>
      <c r="L21">
        <v>1607681.5</v>
      </c>
      <c r="M21">
        <v>1560210.125</v>
      </c>
      <c r="N21">
        <v>1700579.75</v>
      </c>
      <c r="O21">
        <v>1835474.625</v>
      </c>
      <c r="P21">
        <v>1949069</v>
      </c>
      <c r="Q21">
        <v>2076409.25</v>
      </c>
      <c r="R21">
        <v>2222337.5</v>
      </c>
      <c r="S21">
        <v>2350417</v>
      </c>
      <c r="T21">
        <v>2427637.75</v>
      </c>
      <c r="U21">
        <v>2434593.5</v>
      </c>
      <c r="V21">
        <v>2539895</v>
      </c>
      <c r="W21">
        <v>2545562</v>
      </c>
      <c r="X21">
        <v>2666797</v>
      </c>
      <c r="Y21">
        <v>2678526.25</v>
      </c>
      <c r="Z21">
        <v>2456070.75</v>
      </c>
      <c r="AB21" s="4">
        <f t="shared" si="1"/>
        <v>19553964.733778812</v>
      </c>
      <c r="AC21" s="5">
        <f t="shared" si="2"/>
        <v>83</v>
      </c>
      <c r="AD21" s="6">
        <f t="shared" si="0"/>
        <v>0.52588453971366356</v>
      </c>
      <c r="AE21" s="6">
        <f t="shared" si="3"/>
        <v>0</v>
      </c>
      <c r="AF21" s="6"/>
      <c r="AH21" s="13">
        <f t="shared" si="5"/>
        <v>7</v>
      </c>
      <c r="AI21" s="13">
        <f t="shared" si="7"/>
        <v>19000000</v>
      </c>
      <c r="AJ21" s="14">
        <f t="shared" si="4"/>
        <v>146</v>
      </c>
      <c r="AK21" s="14">
        <f t="shared" si="6"/>
        <v>96</v>
      </c>
      <c r="AL21" s="12" t="s">
        <v>44</v>
      </c>
    </row>
    <row r="22" spans="1:38" x14ac:dyDescent="0.25">
      <c r="A22" s="1">
        <v>21</v>
      </c>
      <c r="B22">
        <v>1017679.875</v>
      </c>
      <c r="C22">
        <v>1250758.75</v>
      </c>
      <c r="D22">
        <v>1308428.25</v>
      </c>
      <c r="E22">
        <v>1492421</v>
      </c>
      <c r="F22">
        <v>1504628.375</v>
      </c>
      <c r="G22">
        <v>1563454.25</v>
      </c>
      <c r="H22">
        <v>1589210.25</v>
      </c>
      <c r="I22">
        <v>1577258.0105687431</v>
      </c>
      <c r="J22">
        <v>1637512.088139174</v>
      </c>
      <c r="K22">
        <v>1677045.170372637</v>
      </c>
      <c r="L22">
        <v>1706403.387254247</v>
      </c>
      <c r="M22">
        <v>1664060.9960880179</v>
      </c>
      <c r="N22">
        <v>1804751.25</v>
      </c>
      <c r="O22">
        <v>1935375.375</v>
      </c>
      <c r="P22">
        <v>2075794.75</v>
      </c>
      <c r="Q22">
        <v>2200680.5</v>
      </c>
      <c r="R22">
        <v>2327791.25</v>
      </c>
      <c r="S22">
        <v>2455792.5</v>
      </c>
      <c r="T22">
        <v>2505214.75</v>
      </c>
      <c r="U22">
        <v>2570190.25</v>
      </c>
      <c r="V22">
        <v>2617736.75</v>
      </c>
      <c r="W22">
        <v>2642446.75</v>
      </c>
      <c r="X22">
        <v>2804439.25</v>
      </c>
      <c r="Y22">
        <v>2819918</v>
      </c>
      <c r="Z22">
        <v>2575836</v>
      </c>
      <c r="AB22" s="4">
        <f t="shared" si="1"/>
        <v>19909876.560760647</v>
      </c>
      <c r="AC22" s="5">
        <f t="shared" si="2"/>
        <v>46</v>
      </c>
      <c r="AD22" s="6">
        <f t="shared" si="0"/>
        <v>1.0156029201373531</v>
      </c>
      <c r="AE22" s="6">
        <f t="shared" si="3"/>
        <v>0</v>
      </c>
      <c r="AF22" s="6"/>
      <c r="AH22" s="13">
        <f t="shared" si="5"/>
        <v>8</v>
      </c>
      <c r="AI22" s="13">
        <f t="shared" si="7"/>
        <v>19500000</v>
      </c>
      <c r="AJ22" s="14">
        <f t="shared" si="4"/>
        <v>219</v>
      </c>
      <c r="AK22" s="14">
        <f t="shared" si="6"/>
        <v>73</v>
      </c>
      <c r="AL22" s="12" t="s">
        <v>45</v>
      </c>
    </row>
    <row r="23" spans="1:38" x14ac:dyDescent="0.25">
      <c r="A23" s="1">
        <v>22</v>
      </c>
      <c r="B23">
        <v>1097159.375</v>
      </c>
      <c r="C23">
        <v>1293325.625</v>
      </c>
      <c r="D23">
        <v>1343462.625</v>
      </c>
      <c r="E23">
        <v>1513331.75</v>
      </c>
      <c r="F23">
        <v>1506821</v>
      </c>
      <c r="G23">
        <v>1554254</v>
      </c>
      <c r="H23">
        <v>1561296.25</v>
      </c>
      <c r="I23">
        <v>1552790.511912337</v>
      </c>
      <c r="J23">
        <v>1606521.4782732569</v>
      </c>
      <c r="K23">
        <v>1637762.8066656829</v>
      </c>
      <c r="L23">
        <v>1659289.232741511</v>
      </c>
      <c r="M23">
        <v>1618626.965390532</v>
      </c>
      <c r="N23">
        <v>1771401</v>
      </c>
      <c r="O23">
        <v>1900737.875</v>
      </c>
      <c r="P23">
        <v>2031702.75</v>
      </c>
      <c r="Q23">
        <v>2175740</v>
      </c>
      <c r="R23">
        <v>2324607.75</v>
      </c>
      <c r="S23">
        <v>2424512.5</v>
      </c>
      <c r="T23">
        <v>2503701.5</v>
      </c>
      <c r="U23">
        <v>2519149</v>
      </c>
      <c r="V23">
        <v>2614718.75</v>
      </c>
      <c r="W23">
        <v>2594718.75</v>
      </c>
      <c r="X23">
        <v>2774397</v>
      </c>
      <c r="Y23">
        <v>2770058.75</v>
      </c>
      <c r="Z23">
        <v>2503167.25</v>
      </c>
      <c r="AB23" s="4">
        <f t="shared" si="1"/>
        <v>19768947.270045377</v>
      </c>
      <c r="AC23" s="5">
        <f t="shared" si="2"/>
        <v>59</v>
      </c>
      <c r="AD23" s="6">
        <f t="shared" si="0"/>
        <v>0.82169066780058653</v>
      </c>
      <c r="AE23" s="6">
        <f t="shared" si="3"/>
        <v>0</v>
      </c>
      <c r="AF23" s="6"/>
      <c r="AH23" s="13">
        <f t="shared" si="5"/>
        <v>9</v>
      </c>
      <c r="AI23" s="13">
        <f t="shared" si="7"/>
        <v>20000000</v>
      </c>
      <c r="AJ23" s="14">
        <f t="shared" si="4"/>
        <v>276</v>
      </c>
      <c r="AK23" s="14">
        <f t="shared" si="6"/>
        <v>57</v>
      </c>
      <c r="AL23" s="12" t="s">
        <v>46</v>
      </c>
    </row>
    <row r="24" spans="1:38" x14ac:dyDescent="0.25">
      <c r="A24" s="1">
        <v>23</v>
      </c>
      <c r="B24">
        <v>1018880.4375</v>
      </c>
      <c r="C24">
        <v>1260748.125</v>
      </c>
      <c r="D24">
        <v>1316686</v>
      </c>
      <c r="E24">
        <v>1438269.5</v>
      </c>
      <c r="F24">
        <v>1434853.75</v>
      </c>
      <c r="G24">
        <v>1493935.125</v>
      </c>
      <c r="H24">
        <v>1553301.75</v>
      </c>
      <c r="I24">
        <v>1538070.402796024</v>
      </c>
      <c r="J24">
        <v>1601636.927695316</v>
      </c>
      <c r="K24">
        <v>1638376.264714197</v>
      </c>
      <c r="L24">
        <v>1669348.979938857</v>
      </c>
      <c r="M24">
        <v>1627396.734042288</v>
      </c>
      <c r="N24">
        <v>1769602.5</v>
      </c>
      <c r="O24">
        <v>1896616.307591862</v>
      </c>
      <c r="P24">
        <v>2040374.375</v>
      </c>
      <c r="Q24">
        <v>2191096.5</v>
      </c>
      <c r="R24">
        <v>2346368.5</v>
      </c>
      <c r="S24">
        <v>2448163</v>
      </c>
      <c r="T24">
        <v>2530503</v>
      </c>
      <c r="U24">
        <v>2558268.25</v>
      </c>
      <c r="V24">
        <v>2656764</v>
      </c>
      <c r="W24">
        <v>2660587.75</v>
      </c>
      <c r="X24">
        <v>2804233.75</v>
      </c>
      <c r="Y24">
        <v>2810827</v>
      </c>
      <c r="Z24">
        <v>2522247.25</v>
      </c>
      <c r="AB24" s="4">
        <f t="shared" si="1"/>
        <v>19623049.942058675</v>
      </c>
      <c r="AC24" s="5">
        <f t="shared" si="2"/>
        <v>72</v>
      </c>
      <c r="AD24" s="6">
        <f t="shared" si="0"/>
        <v>0.62094262361311903</v>
      </c>
      <c r="AE24" s="6">
        <f t="shared" si="3"/>
        <v>0</v>
      </c>
      <c r="AF24" s="6"/>
      <c r="AH24" s="13">
        <f t="shared" si="5"/>
        <v>10</v>
      </c>
      <c r="AI24" s="13">
        <f t="shared" si="7"/>
        <v>20500000</v>
      </c>
      <c r="AJ24" s="14">
        <f t="shared" si="4"/>
        <v>293</v>
      </c>
      <c r="AK24" s="14">
        <f t="shared" si="6"/>
        <v>17</v>
      </c>
      <c r="AL24" s="12" t="s">
        <v>47</v>
      </c>
    </row>
    <row r="25" spans="1:38" x14ac:dyDescent="0.25">
      <c r="A25" s="1">
        <v>24</v>
      </c>
      <c r="B25">
        <v>1120411.375</v>
      </c>
      <c r="C25">
        <v>1333923.75</v>
      </c>
      <c r="D25">
        <v>1376615.25</v>
      </c>
      <c r="E25">
        <v>1528667.625</v>
      </c>
      <c r="F25">
        <v>1544611.375</v>
      </c>
      <c r="G25">
        <v>1603250</v>
      </c>
      <c r="H25">
        <v>1588489.125</v>
      </c>
      <c r="I25">
        <v>1571211.2052718899</v>
      </c>
      <c r="J25">
        <v>1624190.4712467659</v>
      </c>
      <c r="K25">
        <v>1645172.052420387</v>
      </c>
      <c r="L25">
        <v>1659956.625</v>
      </c>
      <c r="M25">
        <v>1617240.5</v>
      </c>
      <c r="N25">
        <v>1767755.75</v>
      </c>
      <c r="O25">
        <v>1896833.125</v>
      </c>
      <c r="P25">
        <v>2014915.5</v>
      </c>
      <c r="Q25">
        <v>2157289.5</v>
      </c>
      <c r="R25">
        <v>2326036.75</v>
      </c>
      <c r="S25">
        <v>2463437</v>
      </c>
      <c r="T25">
        <v>2509063</v>
      </c>
      <c r="U25">
        <v>2528986.75</v>
      </c>
      <c r="V25">
        <v>2572051.75</v>
      </c>
      <c r="W25">
        <v>2595687</v>
      </c>
      <c r="X25">
        <v>2753433.25</v>
      </c>
      <c r="Y25">
        <v>2811476.5</v>
      </c>
      <c r="Z25">
        <v>2502745.75</v>
      </c>
      <c r="AB25" s="4">
        <f t="shared" si="1"/>
        <v>19941749.523155686</v>
      </c>
      <c r="AC25" s="5">
        <f t="shared" si="2"/>
        <v>43</v>
      </c>
      <c r="AD25" s="6">
        <f t="shared" si="0"/>
        <v>1.0594586572612561</v>
      </c>
      <c r="AE25" s="6">
        <f t="shared" si="3"/>
        <v>0</v>
      </c>
      <c r="AF25" s="6"/>
      <c r="AH25" s="13">
        <f t="shared" si="5"/>
        <v>11</v>
      </c>
      <c r="AI25" s="13">
        <f t="shared" si="7"/>
        <v>21000000</v>
      </c>
      <c r="AJ25" s="14">
        <f t="shared" si="4"/>
        <v>302</v>
      </c>
      <c r="AK25" s="14">
        <f>AJ25-AJ24</f>
        <v>9</v>
      </c>
      <c r="AL25" s="12" t="s">
        <v>54</v>
      </c>
    </row>
    <row r="26" spans="1:38" x14ac:dyDescent="0.25">
      <c r="A26" s="1">
        <v>25</v>
      </c>
      <c r="B26">
        <v>928490.5</v>
      </c>
      <c r="C26">
        <v>1169510.625</v>
      </c>
      <c r="D26">
        <v>1217235.5</v>
      </c>
      <c r="E26">
        <v>1375493</v>
      </c>
      <c r="F26">
        <v>1363341.875</v>
      </c>
      <c r="G26">
        <v>1428524</v>
      </c>
      <c r="H26">
        <v>1474772.875</v>
      </c>
      <c r="I26">
        <v>1474284.2746435159</v>
      </c>
      <c r="J26">
        <v>1534832.0574001409</v>
      </c>
      <c r="K26">
        <v>1568520.125</v>
      </c>
      <c r="L26">
        <v>1594117.5</v>
      </c>
      <c r="M26">
        <v>1556274.5</v>
      </c>
      <c r="N26">
        <v>1704291</v>
      </c>
      <c r="O26">
        <v>1833823.5</v>
      </c>
      <c r="P26">
        <v>1965425</v>
      </c>
      <c r="Q26">
        <v>2125240.5</v>
      </c>
      <c r="R26">
        <v>2272345.5</v>
      </c>
      <c r="S26">
        <v>2385816</v>
      </c>
      <c r="T26">
        <v>2469406</v>
      </c>
      <c r="U26">
        <v>2475578.75</v>
      </c>
      <c r="V26">
        <v>2538283.5</v>
      </c>
      <c r="W26">
        <v>2570885.25</v>
      </c>
      <c r="X26">
        <v>2771389.75</v>
      </c>
      <c r="Y26">
        <v>2748381.75</v>
      </c>
      <c r="Z26">
        <v>2488522</v>
      </c>
      <c r="AB26" s="4">
        <f t="shared" si="1"/>
        <v>18790742.224045999</v>
      </c>
      <c r="AC26" s="5">
        <f t="shared" si="2"/>
        <v>209</v>
      </c>
      <c r="AD26" s="6">
        <f t="shared" si="0"/>
        <v>-0.52427469365267454</v>
      </c>
      <c r="AE26" s="6">
        <f t="shared" si="3"/>
        <v>0</v>
      </c>
      <c r="AF26" s="6"/>
      <c r="AH26" s="13">
        <f t="shared" si="5"/>
        <v>12</v>
      </c>
      <c r="AI26" s="13">
        <f t="shared" si="7"/>
        <v>21500000</v>
      </c>
      <c r="AJ26" s="14">
        <f t="shared" si="4"/>
        <v>309</v>
      </c>
      <c r="AK26" s="14">
        <f t="shared" ref="AK26:AK27" si="8">AJ26-AJ25</f>
        <v>7</v>
      </c>
      <c r="AL26" s="12" t="s">
        <v>48</v>
      </c>
    </row>
    <row r="27" spans="1:38" x14ac:dyDescent="0.25">
      <c r="A27" s="1">
        <v>26</v>
      </c>
      <c r="B27">
        <v>1035253.375</v>
      </c>
      <c r="C27">
        <v>1277775.75</v>
      </c>
      <c r="D27">
        <v>1341012</v>
      </c>
      <c r="E27">
        <v>1483347.5</v>
      </c>
      <c r="F27">
        <v>1489651.875</v>
      </c>
      <c r="G27">
        <v>1538552.5</v>
      </c>
      <c r="H27">
        <v>1567173.25</v>
      </c>
      <c r="I27">
        <v>1565159.797653452</v>
      </c>
      <c r="J27">
        <v>1620083.8817160181</v>
      </c>
      <c r="K27">
        <v>1652466.5441687121</v>
      </c>
      <c r="L27">
        <v>1672498.4872299409</v>
      </c>
      <c r="M27">
        <v>1622504.375</v>
      </c>
      <c r="N27">
        <v>1753702</v>
      </c>
      <c r="O27">
        <v>1886591</v>
      </c>
      <c r="P27">
        <v>2014859.375</v>
      </c>
      <c r="Q27">
        <v>2155726</v>
      </c>
      <c r="R27">
        <v>2293084</v>
      </c>
      <c r="S27">
        <v>2380325</v>
      </c>
      <c r="T27">
        <v>2466136.75</v>
      </c>
      <c r="U27">
        <v>2496774.25</v>
      </c>
      <c r="V27">
        <v>2566395</v>
      </c>
      <c r="W27">
        <v>2589757.25</v>
      </c>
      <c r="X27">
        <v>2742694</v>
      </c>
      <c r="Y27">
        <v>2733961.25</v>
      </c>
      <c r="Z27">
        <v>2482085.75</v>
      </c>
      <c r="AB27" s="4">
        <f t="shared" si="1"/>
        <v>19646528.112905193</v>
      </c>
      <c r="AC27" s="5">
        <f t="shared" si="2"/>
        <v>68</v>
      </c>
      <c r="AD27" s="6">
        <f t="shared" si="0"/>
        <v>0.65324751187651009</v>
      </c>
      <c r="AE27" s="6">
        <f t="shared" si="3"/>
        <v>0</v>
      </c>
      <c r="AF27" s="6"/>
      <c r="AH27" s="13">
        <f t="shared" si="5"/>
        <v>13</v>
      </c>
      <c r="AI27" s="13">
        <f t="shared" si="7"/>
        <v>22000000</v>
      </c>
      <c r="AJ27" s="14">
        <f t="shared" si="4"/>
        <v>310</v>
      </c>
      <c r="AK27" s="14">
        <f t="shared" si="8"/>
        <v>1</v>
      </c>
      <c r="AL27" s="12" t="s">
        <v>49</v>
      </c>
    </row>
    <row r="28" spans="1:38" x14ac:dyDescent="0.25">
      <c r="A28" s="1">
        <v>27</v>
      </c>
      <c r="B28">
        <v>927975.75</v>
      </c>
      <c r="C28">
        <v>1164601</v>
      </c>
      <c r="D28">
        <v>1207800</v>
      </c>
      <c r="E28">
        <v>1332035.875</v>
      </c>
      <c r="F28">
        <v>1302597.875</v>
      </c>
      <c r="G28">
        <v>1358364.75</v>
      </c>
      <c r="H28">
        <v>1404359.375</v>
      </c>
      <c r="I28">
        <v>1404025.625</v>
      </c>
      <c r="J28">
        <v>1475869.125</v>
      </c>
      <c r="K28">
        <v>1512945.125</v>
      </c>
      <c r="L28">
        <v>1539464</v>
      </c>
      <c r="M28">
        <v>1490288</v>
      </c>
      <c r="N28">
        <v>1637571.25</v>
      </c>
      <c r="O28">
        <v>1763923.125</v>
      </c>
      <c r="P28">
        <v>1896680.5</v>
      </c>
      <c r="Q28">
        <v>2087343.875</v>
      </c>
      <c r="R28">
        <v>2271409.75</v>
      </c>
      <c r="S28">
        <v>2330101.75</v>
      </c>
      <c r="T28">
        <v>2431457.75</v>
      </c>
      <c r="U28">
        <v>2427657</v>
      </c>
      <c r="V28">
        <v>2512011.25</v>
      </c>
      <c r="W28">
        <v>2531126.75</v>
      </c>
      <c r="X28">
        <v>2695220.25</v>
      </c>
      <c r="Y28">
        <v>2728380.25</v>
      </c>
      <c r="Z28">
        <v>2516944.75</v>
      </c>
      <c r="AB28" s="4">
        <f t="shared" si="1"/>
        <v>18247013.444078591</v>
      </c>
      <c r="AC28" s="5">
        <f t="shared" si="2"/>
        <v>288</v>
      </c>
      <c r="AD28" s="6">
        <f t="shared" si="0"/>
        <v>-1.2724206031983498</v>
      </c>
      <c r="AE28" s="6">
        <f t="shared" si="3"/>
        <v>0</v>
      </c>
      <c r="AF28" s="6"/>
      <c r="AH28" s="13"/>
      <c r="AI28" s="13"/>
      <c r="AJ28" s="14"/>
      <c r="AK28" s="14"/>
      <c r="AL28" s="12"/>
    </row>
    <row r="29" spans="1:38" x14ac:dyDescent="0.25">
      <c r="A29" s="1">
        <v>28</v>
      </c>
      <c r="B29">
        <v>948428.625</v>
      </c>
      <c r="C29">
        <v>1187300.375</v>
      </c>
      <c r="D29">
        <v>1225657.25</v>
      </c>
      <c r="E29">
        <v>1357343.25</v>
      </c>
      <c r="F29">
        <v>1338282.75</v>
      </c>
      <c r="G29">
        <v>1390883.875</v>
      </c>
      <c r="H29">
        <v>1434190.625</v>
      </c>
      <c r="I29">
        <v>1425644.625</v>
      </c>
      <c r="J29">
        <v>1489114.75</v>
      </c>
      <c r="K29">
        <v>1519582.125</v>
      </c>
      <c r="L29">
        <v>1542852.875</v>
      </c>
      <c r="M29">
        <v>1508081.25</v>
      </c>
      <c r="N29">
        <v>1653748.5</v>
      </c>
      <c r="O29">
        <v>1785818.875</v>
      </c>
      <c r="P29">
        <v>1913502.75</v>
      </c>
      <c r="Q29">
        <v>2082331.75</v>
      </c>
      <c r="R29">
        <v>2226407.25</v>
      </c>
      <c r="S29">
        <v>2332994.75</v>
      </c>
      <c r="T29">
        <v>2399713</v>
      </c>
      <c r="U29">
        <v>2408781.25</v>
      </c>
      <c r="V29">
        <v>2497669.75</v>
      </c>
      <c r="W29">
        <v>2512374.25</v>
      </c>
      <c r="X29">
        <v>2689357.75</v>
      </c>
      <c r="Y29">
        <v>2701055.75</v>
      </c>
      <c r="Z29">
        <v>2461872.25</v>
      </c>
      <c r="AB29" s="4">
        <f t="shared" si="1"/>
        <v>18392817.926240634</v>
      </c>
      <c r="AC29" s="5">
        <f t="shared" si="2"/>
        <v>274</v>
      </c>
      <c r="AD29" s="6">
        <f t="shared" si="0"/>
        <v>-1.0718003106151677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38" x14ac:dyDescent="0.25">
      <c r="A30" s="1">
        <v>29</v>
      </c>
      <c r="B30">
        <v>1019482.125</v>
      </c>
      <c r="C30">
        <v>1237712.875</v>
      </c>
      <c r="D30">
        <v>1280930.75</v>
      </c>
      <c r="E30">
        <v>1476266.875</v>
      </c>
      <c r="F30">
        <v>1472180.125</v>
      </c>
      <c r="G30">
        <v>1525454.875</v>
      </c>
      <c r="H30">
        <v>1541800.25</v>
      </c>
      <c r="I30">
        <v>1538470.2657907349</v>
      </c>
      <c r="J30">
        <v>1596538.476883088</v>
      </c>
      <c r="K30">
        <v>1624864.13515278</v>
      </c>
      <c r="L30">
        <v>1647519.675495161</v>
      </c>
      <c r="M30">
        <v>1605082.372972663</v>
      </c>
      <c r="N30">
        <v>1785169.5</v>
      </c>
      <c r="O30">
        <v>1899077.25</v>
      </c>
      <c r="P30">
        <v>2064882.375</v>
      </c>
      <c r="Q30">
        <v>2182311.5</v>
      </c>
      <c r="R30">
        <v>2339182</v>
      </c>
      <c r="S30">
        <v>2444777.5</v>
      </c>
      <c r="T30">
        <v>2550520</v>
      </c>
      <c r="U30">
        <v>2558265.75</v>
      </c>
      <c r="V30">
        <v>2615119.75</v>
      </c>
      <c r="W30">
        <v>2616035.75</v>
      </c>
      <c r="X30">
        <v>2799869.25</v>
      </c>
      <c r="Y30">
        <v>2833454.5</v>
      </c>
      <c r="Z30">
        <v>2576364</v>
      </c>
      <c r="AB30" s="4">
        <f t="shared" si="1"/>
        <v>19606304.897906981</v>
      </c>
      <c r="AC30" s="5">
        <f t="shared" si="2"/>
        <v>76</v>
      </c>
      <c r="AD30" s="6">
        <f t="shared" si="0"/>
        <v>0.5979022094419173</v>
      </c>
      <c r="AE30" s="6">
        <f t="shared" si="3"/>
        <v>0</v>
      </c>
      <c r="AF30" s="6"/>
      <c r="AH30" s="13"/>
      <c r="AI30" s="13"/>
      <c r="AJ30" s="14"/>
      <c r="AK30" s="14"/>
      <c r="AL30" s="12"/>
    </row>
    <row r="31" spans="1:38" x14ac:dyDescent="0.25">
      <c r="A31" s="1">
        <v>30</v>
      </c>
      <c r="B31">
        <v>1017685.75</v>
      </c>
      <c r="C31">
        <v>1198534.375</v>
      </c>
      <c r="D31">
        <v>1228730</v>
      </c>
      <c r="E31">
        <v>1398991.25</v>
      </c>
      <c r="F31">
        <v>1392480</v>
      </c>
      <c r="G31">
        <v>1431294.25</v>
      </c>
      <c r="H31">
        <v>1410199.875</v>
      </c>
      <c r="I31">
        <v>1404250.25</v>
      </c>
      <c r="J31">
        <v>1466981.875</v>
      </c>
      <c r="K31">
        <v>1498390.75</v>
      </c>
      <c r="L31">
        <v>1521423.125</v>
      </c>
      <c r="M31">
        <v>1462291.25</v>
      </c>
      <c r="N31">
        <v>1603796</v>
      </c>
      <c r="O31">
        <v>1747828.75</v>
      </c>
      <c r="P31">
        <v>1878058.125</v>
      </c>
      <c r="Q31">
        <v>2032283.25</v>
      </c>
      <c r="R31">
        <v>2195350.25</v>
      </c>
      <c r="S31">
        <v>2328330.75</v>
      </c>
      <c r="T31">
        <v>2441543.75</v>
      </c>
      <c r="U31">
        <v>2400089.5</v>
      </c>
      <c r="V31">
        <v>2485237</v>
      </c>
      <c r="W31">
        <v>2488225</v>
      </c>
      <c r="X31">
        <v>2719399</v>
      </c>
      <c r="Y31">
        <v>2662813</v>
      </c>
      <c r="Z31">
        <v>2402248</v>
      </c>
      <c r="AB31" s="4">
        <f t="shared" si="1"/>
        <v>18347196.493870765</v>
      </c>
      <c r="AC31" s="5">
        <f t="shared" si="2"/>
        <v>277</v>
      </c>
      <c r="AD31" s="6">
        <f t="shared" si="0"/>
        <v>-1.1345733130248952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38" x14ac:dyDescent="0.25">
      <c r="A32" s="1">
        <v>31</v>
      </c>
      <c r="B32">
        <v>946574.8125</v>
      </c>
      <c r="C32">
        <v>1184697.125</v>
      </c>
      <c r="D32">
        <v>1233174.25</v>
      </c>
      <c r="E32">
        <v>1382503</v>
      </c>
      <c r="F32">
        <v>1370740.5</v>
      </c>
      <c r="G32">
        <v>1421602</v>
      </c>
      <c r="H32">
        <v>1466911.625</v>
      </c>
      <c r="I32">
        <v>1454749.384442897</v>
      </c>
      <c r="J32">
        <v>1519126.625</v>
      </c>
      <c r="K32">
        <v>1551498.75</v>
      </c>
      <c r="L32">
        <v>1574900.75</v>
      </c>
      <c r="M32">
        <v>1533961.75</v>
      </c>
      <c r="N32">
        <v>1670159.5</v>
      </c>
      <c r="O32">
        <v>1797371.25</v>
      </c>
      <c r="P32">
        <v>1925411.375</v>
      </c>
      <c r="Q32">
        <v>2085342.75</v>
      </c>
      <c r="R32">
        <v>2239522</v>
      </c>
      <c r="S32">
        <v>2340354.5</v>
      </c>
      <c r="T32">
        <v>2421029</v>
      </c>
      <c r="U32">
        <v>2412504.75</v>
      </c>
      <c r="V32">
        <v>2492313.5</v>
      </c>
      <c r="W32">
        <v>2504733.75</v>
      </c>
      <c r="X32">
        <v>2699244.5</v>
      </c>
      <c r="Y32">
        <v>2700292.75</v>
      </c>
      <c r="Z32">
        <v>2462790</v>
      </c>
      <c r="AB32" s="4">
        <f t="shared" si="1"/>
        <v>18601397.822971985</v>
      </c>
      <c r="AC32" s="5">
        <f t="shared" si="2"/>
        <v>242</v>
      </c>
      <c r="AD32" s="6">
        <f t="shared" si="0"/>
        <v>-0.78480392141838307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921814.125</v>
      </c>
      <c r="C33">
        <v>1136875.625</v>
      </c>
      <c r="D33">
        <v>1175997.75</v>
      </c>
      <c r="E33">
        <v>1301628.125</v>
      </c>
      <c r="F33">
        <v>1280984.5</v>
      </c>
      <c r="G33">
        <v>1333722.875</v>
      </c>
      <c r="H33">
        <v>1393715.75</v>
      </c>
      <c r="I33">
        <v>1395838.25</v>
      </c>
      <c r="J33">
        <v>1467226.375</v>
      </c>
      <c r="K33">
        <v>1500469.375</v>
      </c>
      <c r="L33">
        <v>1527517.125</v>
      </c>
      <c r="M33">
        <v>1486301.875</v>
      </c>
      <c r="N33">
        <v>1635654.875</v>
      </c>
      <c r="O33">
        <v>1760590.625</v>
      </c>
      <c r="P33">
        <v>1902586.125</v>
      </c>
      <c r="Q33">
        <v>2070796.375</v>
      </c>
      <c r="R33">
        <v>2218816.25</v>
      </c>
      <c r="S33">
        <v>2323461.5</v>
      </c>
      <c r="T33">
        <v>2414480.5</v>
      </c>
      <c r="U33">
        <v>2413254.25</v>
      </c>
      <c r="V33">
        <v>2482380.25</v>
      </c>
      <c r="W33">
        <v>2503342</v>
      </c>
      <c r="X33">
        <v>2691597.75</v>
      </c>
      <c r="Y33">
        <v>2709328.5</v>
      </c>
      <c r="Z33">
        <v>2449897.25</v>
      </c>
      <c r="AB33" s="4">
        <f t="shared" si="1"/>
        <v>18049663.862188332</v>
      </c>
      <c r="AC33" s="5">
        <f t="shared" si="2"/>
        <v>304</v>
      </c>
      <c r="AD33" s="6">
        <f t="shared" si="0"/>
        <v>-1.5439645932931845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896149.3125</v>
      </c>
      <c r="C34">
        <v>1112861</v>
      </c>
      <c r="D34">
        <v>1151021.625</v>
      </c>
      <c r="E34">
        <v>1309856.375</v>
      </c>
      <c r="F34">
        <v>1282053.75</v>
      </c>
      <c r="G34">
        <v>1330182</v>
      </c>
      <c r="H34">
        <v>1363375.375</v>
      </c>
      <c r="I34">
        <v>1362901.625</v>
      </c>
      <c r="J34">
        <v>1439964.875</v>
      </c>
      <c r="K34">
        <v>1463115.875</v>
      </c>
      <c r="L34">
        <v>1477849.5</v>
      </c>
      <c r="M34">
        <v>1441728.125</v>
      </c>
      <c r="N34">
        <v>1591004.875</v>
      </c>
      <c r="O34">
        <v>1714721.875</v>
      </c>
      <c r="P34">
        <v>1847547.375</v>
      </c>
      <c r="Q34">
        <v>2156319.5</v>
      </c>
      <c r="R34">
        <v>2328495.75</v>
      </c>
      <c r="S34">
        <v>2434967.25</v>
      </c>
      <c r="T34">
        <v>2482416.5</v>
      </c>
      <c r="U34">
        <v>2452420</v>
      </c>
      <c r="V34">
        <v>2584504.75</v>
      </c>
      <c r="W34">
        <v>2601037.25</v>
      </c>
      <c r="X34">
        <v>2764294.25</v>
      </c>
      <c r="Y34">
        <v>2779646.5</v>
      </c>
      <c r="Z34">
        <v>2463212.5</v>
      </c>
      <c r="AB34" s="4">
        <f t="shared" si="1"/>
        <v>18030928.977680512</v>
      </c>
      <c r="AC34" s="5">
        <f t="shared" si="2"/>
        <v>306</v>
      </c>
      <c r="AD34" s="6">
        <f t="shared" si="0"/>
        <v>-1.569742936700308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969289.625</v>
      </c>
      <c r="C35">
        <v>1170395.625</v>
      </c>
      <c r="D35">
        <v>1215462</v>
      </c>
      <c r="E35">
        <v>1407173.625</v>
      </c>
      <c r="F35">
        <v>1397056.125</v>
      </c>
      <c r="G35">
        <v>1440675.25</v>
      </c>
      <c r="H35">
        <v>1439692.125</v>
      </c>
      <c r="I35">
        <v>1418196.75</v>
      </c>
      <c r="J35">
        <v>1477458</v>
      </c>
      <c r="K35">
        <v>1505511.375</v>
      </c>
      <c r="L35">
        <v>1520914.5</v>
      </c>
      <c r="M35">
        <v>1474386.25</v>
      </c>
      <c r="N35">
        <v>1609338</v>
      </c>
      <c r="O35">
        <v>1735873.375</v>
      </c>
      <c r="P35">
        <v>1875331.875</v>
      </c>
      <c r="Q35">
        <v>2055463.875</v>
      </c>
      <c r="R35">
        <v>2195407</v>
      </c>
      <c r="S35">
        <v>2334853</v>
      </c>
      <c r="T35">
        <v>2381704.25</v>
      </c>
      <c r="U35">
        <v>2377849.75</v>
      </c>
      <c r="V35">
        <v>2489959.75</v>
      </c>
      <c r="W35">
        <v>2504487.25</v>
      </c>
      <c r="X35">
        <v>2661044</v>
      </c>
      <c r="Y35">
        <v>2694554.5</v>
      </c>
      <c r="Z35">
        <v>2422561.75</v>
      </c>
      <c r="AB35" s="4">
        <f t="shared" si="1"/>
        <v>18344690.922880668</v>
      </c>
      <c r="AC35" s="5">
        <f t="shared" si="2"/>
        <v>279</v>
      </c>
      <c r="AD35" s="6">
        <f t="shared" si="0"/>
        <v>-1.1380208640032148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1056272.25</v>
      </c>
      <c r="C36">
        <v>1276934.125</v>
      </c>
      <c r="D36">
        <v>1319096.625</v>
      </c>
      <c r="E36">
        <v>1465380.125</v>
      </c>
      <c r="F36">
        <v>1481219.25</v>
      </c>
      <c r="G36">
        <v>1537296.875</v>
      </c>
      <c r="H36">
        <v>1535925.125</v>
      </c>
      <c r="I36">
        <v>1518148.189319653</v>
      </c>
      <c r="J36">
        <v>1575859.2176047119</v>
      </c>
      <c r="K36">
        <v>1602412.875</v>
      </c>
      <c r="L36">
        <v>1619012.625</v>
      </c>
      <c r="M36">
        <v>1569516.75</v>
      </c>
      <c r="N36">
        <v>1709614.75</v>
      </c>
      <c r="O36">
        <v>1847595.125</v>
      </c>
      <c r="P36">
        <v>1968596.5</v>
      </c>
      <c r="Q36">
        <v>2112510.25</v>
      </c>
      <c r="R36">
        <v>2266824.5</v>
      </c>
      <c r="S36">
        <v>2398487.75</v>
      </c>
      <c r="T36">
        <v>2443749</v>
      </c>
      <c r="U36">
        <v>2448814.5</v>
      </c>
      <c r="V36">
        <v>2539435.25</v>
      </c>
      <c r="W36">
        <v>2524377.75</v>
      </c>
      <c r="X36">
        <v>2725061.5</v>
      </c>
      <c r="Y36">
        <v>2737966.5</v>
      </c>
      <c r="Z36">
        <v>2479536.5</v>
      </c>
      <c r="AB36" s="4">
        <f t="shared" si="1"/>
        <v>19323706.122817766</v>
      </c>
      <c r="AC36" s="5">
        <f t="shared" si="2"/>
        <v>110</v>
      </c>
      <c r="AD36" s="6">
        <f t="shared" si="0"/>
        <v>0.20905923217982028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1101391.625</v>
      </c>
      <c r="C37">
        <v>1305254.375</v>
      </c>
      <c r="D37">
        <v>1349914.25</v>
      </c>
      <c r="E37">
        <v>1511694.75</v>
      </c>
      <c r="F37">
        <v>1528412.375</v>
      </c>
      <c r="G37">
        <v>1581025.625</v>
      </c>
      <c r="H37">
        <v>1573742.25</v>
      </c>
      <c r="I37">
        <v>1544097.7409118791</v>
      </c>
      <c r="J37">
        <v>1590713.625</v>
      </c>
      <c r="K37">
        <v>1614045.5</v>
      </c>
      <c r="L37">
        <v>1629705.25</v>
      </c>
      <c r="M37">
        <v>1585917.125</v>
      </c>
      <c r="N37">
        <v>1723811.625</v>
      </c>
      <c r="O37">
        <v>1844991</v>
      </c>
      <c r="P37">
        <v>1973314.5</v>
      </c>
      <c r="Q37">
        <v>2139949.25</v>
      </c>
      <c r="R37">
        <v>2264449.75</v>
      </c>
      <c r="S37">
        <v>2365157.5</v>
      </c>
      <c r="T37">
        <v>2477303.25</v>
      </c>
      <c r="U37">
        <v>2486287.5</v>
      </c>
      <c r="V37">
        <v>2584495.75</v>
      </c>
      <c r="W37">
        <v>2557854.25</v>
      </c>
      <c r="X37">
        <v>2727746.25</v>
      </c>
      <c r="Y37">
        <v>2730646</v>
      </c>
      <c r="Z37">
        <v>2464804.25</v>
      </c>
      <c r="AB37" s="4">
        <f t="shared" si="1"/>
        <v>19601422.459828675</v>
      </c>
      <c r="AC37" s="5">
        <f t="shared" si="2"/>
        <v>77</v>
      </c>
      <c r="AD37" s="6">
        <f t="shared" si="0"/>
        <v>0.59118419816226042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951907.25</v>
      </c>
      <c r="C38">
        <v>1195361.625</v>
      </c>
      <c r="D38">
        <v>1231294.125</v>
      </c>
      <c r="E38">
        <v>1343201.375</v>
      </c>
      <c r="F38">
        <v>1322957.25</v>
      </c>
      <c r="G38">
        <v>1384639.75</v>
      </c>
      <c r="H38">
        <v>1429673.5</v>
      </c>
      <c r="I38">
        <v>1429543</v>
      </c>
      <c r="J38">
        <v>1500785</v>
      </c>
      <c r="K38">
        <v>1531455.25</v>
      </c>
      <c r="L38">
        <v>1558293.125</v>
      </c>
      <c r="M38">
        <v>1516472.25</v>
      </c>
      <c r="N38">
        <v>1668478</v>
      </c>
      <c r="O38">
        <v>1774365.375</v>
      </c>
      <c r="P38">
        <v>1928229.875</v>
      </c>
      <c r="Q38">
        <v>2093402.625</v>
      </c>
      <c r="R38">
        <v>2254714</v>
      </c>
      <c r="S38">
        <v>2346613.25</v>
      </c>
      <c r="T38">
        <v>2462109.75</v>
      </c>
      <c r="U38">
        <v>2466225.25</v>
      </c>
      <c r="V38">
        <v>2531896.75</v>
      </c>
      <c r="W38">
        <v>2552373.25</v>
      </c>
      <c r="X38">
        <v>2765441.75</v>
      </c>
      <c r="Y38">
        <v>2756908.5</v>
      </c>
      <c r="Z38">
        <v>2484421.5</v>
      </c>
      <c r="AB38" s="4">
        <f t="shared" si="1"/>
        <v>18501185.436588991</v>
      </c>
      <c r="AC38" s="5">
        <f t="shared" si="2"/>
        <v>259</v>
      </c>
      <c r="AD38" s="6">
        <f t="shared" si="0"/>
        <v>-0.92269157739778718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997122.625</v>
      </c>
      <c r="C39">
        <v>1221958.375</v>
      </c>
      <c r="D39">
        <v>1263211.625</v>
      </c>
      <c r="E39">
        <v>1420805</v>
      </c>
      <c r="F39">
        <v>1413915.375</v>
      </c>
      <c r="G39">
        <v>1463331.75</v>
      </c>
      <c r="H39">
        <v>1476407.75</v>
      </c>
      <c r="I39">
        <v>1454706.875</v>
      </c>
      <c r="J39">
        <v>1521049.25</v>
      </c>
      <c r="K39">
        <v>1546573</v>
      </c>
      <c r="L39">
        <v>1581647.125</v>
      </c>
      <c r="M39">
        <v>1527884.125</v>
      </c>
      <c r="N39">
        <v>1674547.875</v>
      </c>
      <c r="O39">
        <v>1790551.625</v>
      </c>
      <c r="P39">
        <v>1921036.25</v>
      </c>
      <c r="Q39">
        <v>2127635.75</v>
      </c>
      <c r="R39">
        <v>2284614</v>
      </c>
      <c r="S39">
        <v>2423145.75</v>
      </c>
      <c r="T39">
        <v>2438859.75</v>
      </c>
      <c r="U39">
        <v>2448140.5</v>
      </c>
      <c r="V39">
        <v>2512293.25</v>
      </c>
      <c r="W39">
        <v>2530716.25</v>
      </c>
      <c r="X39">
        <v>2722230.75</v>
      </c>
      <c r="Y39">
        <v>2700388.25</v>
      </c>
      <c r="Z39">
        <v>2512275</v>
      </c>
      <c r="AB39" s="4">
        <f t="shared" si="1"/>
        <v>18851481.193641059</v>
      </c>
      <c r="AC39" s="5">
        <f t="shared" si="2"/>
        <v>190</v>
      </c>
      <c r="AD39" s="6">
        <f t="shared" si="0"/>
        <v>-0.44070065209598724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1069532.125</v>
      </c>
      <c r="C40">
        <v>1288411</v>
      </c>
      <c r="D40">
        <v>1347199.625</v>
      </c>
      <c r="E40">
        <v>1509956</v>
      </c>
      <c r="F40">
        <v>1500611.25</v>
      </c>
      <c r="G40">
        <v>1549048.25</v>
      </c>
      <c r="H40">
        <v>1568130.125</v>
      </c>
      <c r="I40">
        <v>1569475.636158318</v>
      </c>
      <c r="J40">
        <v>1626937.405402089</v>
      </c>
      <c r="K40">
        <v>1659560.3067218291</v>
      </c>
      <c r="L40">
        <v>1675000.6211806301</v>
      </c>
      <c r="M40">
        <v>1633221.4343500671</v>
      </c>
      <c r="N40">
        <v>1774303.125</v>
      </c>
      <c r="O40">
        <v>1888202.375</v>
      </c>
      <c r="P40">
        <v>2017494.375</v>
      </c>
      <c r="Q40">
        <v>2168165.5</v>
      </c>
      <c r="R40">
        <v>2287155</v>
      </c>
      <c r="S40">
        <v>2402385.5</v>
      </c>
      <c r="T40">
        <v>2477686.5</v>
      </c>
      <c r="U40">
        <v>2478250.5</v>
      </c>
      <c r="V40">
        <v>2544213</v>
      </c>
      <c r="W40">
        <v>2558910.75</v>
      </c>
      <c r="X40">
        <v>2728853.25</v>
      </c>
      <c r="Y40">
        <v>2742337</v>
      </c>
      <c r="Z40">
        <v>2489757.25</v>
      </c>
      <c r="AB40" s="4">
        <f t="shared" si="1"/>
        <v>19719703.849610768</v>
      </c>
      <c r="AC40" s="5">
        <f t="shared" si="2"/>
        <v>62</v>
      </c>
      <c r="AD40" s="6">
        <f t="shared" si="0"/>
        <v>0.75393397562696463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1033092.75</v>
      </c>
      <c r="C41">
        <v>1261096.375</v>
      </c>
      <c r="D41">
        <v>1320466.75</v>
      </c>
      <c r="E41">
        <v>1450281.5</v>
      </c>
      <c r="F41">
        <v>1460834.5</v>
      </c>
      <c r="G41">
        <v>1517183.75</v>
      </c>
      <c r="H41">
        <v>1545120.875</v>
      </c>
      <c r="I41">
        <v>1524692.6208353441</v>
      </c>
      <c r="J41">
        <v>1583726.409444815</v>
      </c>
      <c r="K41">
        <v>1616970.9419587271</v>
      </c>
      <c r="L41">
        <v>1639572.635791817</v>
      </c>
      <c r="M41">
        <v>1603430.125</v>
      </c>
      <c r="N41">
        <v>1732002.875</v>
      </c>
      <c r="O41">
        <v>1869090.375</v>
      </c>
      <c r="P41">
        <v>2004489.75</v>
      </c>
      <c r="Q41">
        <v>2127130</v>
      </c>
      <c r="R41">
        <v>2265384</v>
      </c>
      <c r="S41">
        <v>2390513.5</v>
      </c>
      <c r="T41">
        <v>2481767.75</v>
      </c>
      <c r="U41">
        <v>2498682</v>
      </c>
      <c r="V41">
        <v>2595115.5</v>
      </c>
      <c r="W41">
        <v>2583324</v>
      </c>
      <c r="X41">
        <v>2769577.5</v>
      </c>
      <c r="Y41">
        <v>2761977.5</v>
      </c>
      <c r="Z41">
        <v>2465653</v>
      </c>
      <c r="AB41" s="4">
        <f t="shared" si="1"/>
        <v>19419734.769355282</v>
      </c>
      <c r="AC41" s="5">
        <f t="shared" si="2"/>
        <v>98</v>
      </c>
      <c r="AD41" s="6">
        <f t="shared" si="0"/>
        <v>0.34119025366181099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1112585</v>
      </c>
      <c r="C42">
        <v>1303392.875</v>
      </c>
      <c r="D42">
        <v>1352803.25</v>
      </c>
      <c r="E42">
        <v>1525289.375</v>
      </c>
      <c r="F42">
        <v>1536586.5</v>
      </c>
      <c r="G42">
        <v>1593109.375</v>
      </c>
      <c r="H42">
        <v>1574853.75</v>
      </c>
      <c r="I42">
        <v>1550299.9096013419</v>
      </c>
      <c r="J42">
        <v>1602970.7976967059</v>
      </c>
      <c r="K42">
        <v>1640429.625</v>
      </c>
      <c r="L42">
        <v>1665953</v>
      </c>
      <c r="M42">
        <v>1622644.5</v>
      </c>
      <c r="N42">
        <v>1783832.375</v>
      </c>
      <c r="O42">
        <v>1912270.875</v>
      </c>
      <c r="P42">
        <v>2048652</v>
      </c>
      <c r="Q42">
        <v>2204378.75</v>
      </c>
      <c r="R42">
        <v>2308291</v>
      </c>
      <c r="S42">
        <v>2430857.25</v>
      </c>
      <c r="T42">
        <v>2487578</v>
      </c>
      <c r="U42">
        <v>2544137.5</v>
      </c>
      <c r="V42">
        <v>2594215.5</v>
      </c>
      <c r="W42">
        <v>2578946.25</v>
      </c>
      <c r="X42">
        <v>2746822</v>
      </c>
      <c r="Y42">
        <v>2784697.75</v>
      </c>
      <c r="Z42">
        <v>2466249.25</v>
      </c>
      <c r="AB42" s="4">
        <f t="shared" si="1"/>
        <v>19870190.691002663</v>
      </c>
      <c r="AC42" s="5">
        <f t="shared" si="2"/>
        <v>50</v>
      </c>
      <c r="AD42" s="6">
        <f t="shared" si="0"/>
        <v>0.96099698015386037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1218124.625</v>
      </c>
      <c r="C43">
        <v>1429209.5</v>
      </c>
      <c r="D43">
        <v>1477345.375</v>
      </c>
      <c r="E43">
        <v>1639478.875</v>
      </c>
      <c r="F43">
        <v>1686674.375</v>
      </c>
      <c r="G43">
        <v>1733157.125</v>
      </c>
      <c r="H43">
        <v>1684776.375</v>
      </c>
      <c r="I43">
        <v>1661979.3036261981</v>
      </c>
      <c r="J43">
        <v>1706945.2529854169</v>
      </c>
      <c r="K43">
        <v>1724607.995737154</v>
      </c>
      <c r="L43">
        <v>1732617.328332298</v>
      </c>
      <c r="M43">
        <v>1678816.689262517</v>
      </c>
      <c r="N43">
        <v>1813075.5</v>
      </c>
      <c r="O43">
        <v>1952939.5</v>
      </c>
      <c r="P43">
        <v>2070058.375</v>
      </c>
      <c r="Q43">
        <v>2193479</v>
      </c>
      <c r="R43">
        <v>2307365.5</v>
      </c>
      <c r="S43">
        <v>2448773.25</v>
      </c>
      <c r="T43">
        <v>2515381.25</v>
      </c>
      <c r="U43">
        <v>2511048.75</v>
      </c>
      <c r="V43">
        <v>2586527.75</v>
      </c>
      <c r="W43">
        <v>2632934</v>
      </c>
      <c r="X43">
        <v>2757712.75</v>
      </c>
      <c r="Y43">
        <v>2798913.25</v>
      </c>
      <c r="Z43">
        <v>2498588.75</v>
      </c>
      <c r="AB43" s="4">
        <f t="shared" si="1"/>
        <v>20775023.158914093</v>
      </c>
      <c r="AC43" s="5">
        <f t="shared" si="2"/>
        <v>14</v>
      </c>
      <c r="AD43" s="6">
        <f t="shared" si="0"/>
        <v>2.2060050331258423</v>
      </c>
      <c r="AE43" s="6">
        <f t="shared" si="3"/>
        <v>20775023.158914093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970007.75</v>
      </c>
      <c r="C44">
        <v>1188462.25</v>
      </c>
      <c r="D44">
        <v>1231994.625</v>
      </c>
      <c r="E44">
        <v>1381072.5</v>
      </c>
      <c r="F44">
        <v>1365343.25</v>
      </c>
      <c r="G44">
        <v>1414154.875</v>
      </c>
      <c r="H44">
        <v>1438350.125</v>
      </c>
      <c r="I44">
        <v>1431208.75</v>
      </c>
      <c r="J44">
        <v>1505625.5</v>
      </c>
      <c r="K44">
        <v>1527464</v>
      </c>
      <c r="L44">
        <v>1553949.75</v>
      </c>
      <c r="M44">
        <v>1499307.125</v>
      </c>
      <c r="N44">
        <v>1638032.625</v>
      </c>
      <c r="O44">
        <v>1755738.125</v>
      </c>
      <c r="P44">
        <v>1900089.625</v>
      </c>
      <c r="Q44">
        <v>2081041.625</v>
      </c>
      <c r="R44">
        <v>2275077.25</v>
      </c>
      <c r="S44">
        <v>2378909</v>
      </c>
      <c r="T44">
        <v>2460956</v>
      </c>
      <c r="U44">
        <v>2457846.25</v>
      </c>
      <c r="V44">
        <v>2575126.25</v>
      </c>
      <c r="W44">
        <v>2552709.75</v>
      </c>
      <c r="X44">
        <v>2745091.25</v>
      </c>
      <c r="Y44">
        <v>2752373.5</v>
      </c>
      <c r="Z44">
        <v>2470867</v>
      </c>
      <c r="AB44" s="4">
        <f t="shared" si="1"/>
        <v>18561471.544378258</v>
      </c>
      <c r="AC44" s="5">
        <f t="shared" si="2"/>
        <v>250</v>
      </c>
      <c r="AD44" s="6">
        <f t="shared" si="0"/>
        <v>-0.83974065295403577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996235.8125</v>
      </c>
      <c r="C45">
        <v>1219740.375</v>
      </c>
      <c r="D45">
        <v>1263460.5</v>
      </c>
      <c r="E45">
        <v>1414969.125</v>
      </c>
      <c r="F45">
        <v>1406204.25</v>
      </c>
      <c r="G45">
        <v>1447898.125</v>
      </c>
      <c r="H45">
        <v>1456598</v>
      </c>
      <c r="I45">
        <v>1441397</v>
      </c>
      <c r="J45">
        <v>1494268</v>
      </c>
      <c r="K45">
        <v>1516810.375</v>
      </c>
      <c r="L45">
        <v>1528092.125</v>
      </c>
      <c r="M45">
        <v>1479540.25</v>
      </c>
      <c r="N45">
        <v>1624066.625</v>
      </c>
      <c r="O45">
        <v>1759300.875</v>
      </c>
      <c r="P45">
        <v>1887343</v>
      </c>
      <c r="Q45">
        <v>2054255.125</v>
      </c>
      <c r="R45">
        <v>2273476.75</v>
      </c>
      <c r="S45">
        <v>2411301.25</v>
      </c>
      <c r="T45">
        <v>2477135.75</v>
      </c>
      <c r="U45">
        <v>2523699.75</v>
      </c>
      <c r="V45">
        <v>2582086.5</v>
      </c>
      <c r="W45">
        <v>2537787.75</v>
      </c>
      <c r="X45">
        <v>2765422.75</v>
      </c>
      <c r="Y45">
        <v>2818707.25</v>
      </c>
      <c r="Z45">
        <v>2458728.25</v>
      </c>
      <c r="AB45" s="4">
        <f t="shared" si="1"/>
        <v>18701864.693795338</v>
      </c>
      <c r="AC45" s="5">
        <f t="shared" si="2"/>
        <v>226</v>
      </c>
      <c r="AD45" s="6">
        <f t="shared" si="0"/>
        <v>-0.64656610649924073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887227.125</v>
      </c>
      <c r="C46">
        <v>1115987.75</v>
      </c>
      <c r="D46">
        <v>1157566</v>
      </c>
      <c r="E46">
        <v>1331257.25</v>
      </c>
      <c r="F46">
        <v>1314289.5</v>
      </c>
      <c r="G46">
        <v>1372438.625</v>
      </c>
      <c r="H46">
        <v>1413411.75</v>
      </c>
      <c r="I46">
        <v>1394854.125</v>
      </c>
      <c r="J46">
        <v>1462848.125</v>
      </c>
      <c r="K46">
        <v>1495167.125</v>
      </c>
      <c r="L46">
        <v>1519922.25</v>
      </c>
      <c r="M46">
        <v>1488373.875</v>
      </c>
      <c r="N46">
        <v>1622116.75</v>
      </c>
      <c r="O46">
        <v>1754925.125</v>
      </c>
      <c r="P46">
        <v>1888186.125</v>
      </c>
      <c r="Q46">
        <v>2045958.625</v>
      </c>
      <c r="R46">
        <v>2215809.25</v>
      </c>
      <c r="S46">
        <v>2307092.5</v>
      </c>
      <c r="T46">
        <v>2392381</v>
      </c>
      <c r="U46">
        <v>2397059.5</v>
      </c>
      <c r="V46">
        <v>2462945.75</v>
      </c>
      <c r="W46">
        <v>2502138</v>
      </c>
      <c r="X46">
        <v>2647864</v>
      </c>
      <c r="Y46">
        <v>2652593.25</v>
      </c>
      <c r="Z46">
        <v>2406646.75</v>
      </c>
      <c r="AB46" s="4">
        <f t="shared" si="1"/>
        <v>18038782.738719013</v>
      </c>
      <c r="AC46" s="5">
        <f t="shared" si="2"/>
        <v>305</v>
      </c>
      <c r="AD46" s="6">
        <f t="shared" si="0"/>
        <v>-1.5589365210534192</v>
      </c>
      <c r="AE46" s="6">
        <f t="shared" si="3"/>
        <v>0</v>
      </c>
      <c r="AF46" s="6"/>
    </row>
    <row r="47" spans="1:38" x14ac:dyDescent="0.25">
      <c r="A47" s="1">
        <v>46</v>
      </c>
      <c r="B47">
        <v>1022552.625</v>
      </c>
      <c r="C47">
        <v>1245662.25</v>
      </c>
      <c r="D47">
        <v>1300774.625</v>
      </c>
      <c r="E47">
        <v>1463968.875</v>
      </c>
      <c r="F47">
        <v>1457337.375</v>
      </c>
      <c r="G47">
        <v>1510770.625</v>
      </c>
      <c r="H47">
        <v>1531874.375</v>
      </c>
      <c r="I47">
        <v>1523377.7949733781</v>
      </c>
      <c r="J47">
        <v>1579596.373995004</v>
      </c>
      <c r="K47">
        <v>1612283.582569869</v>
      </c>
      <c r="L47">
        <v>1638184.875</v>
      </c>
      <c r="M47">
        <v>1596188.375</v>
      </c>
      <c r="N47">
        <v>1739262.25</v>
      </c>
      <c r="O47">
        <v>1856767.125</v>
      </c>
      <c r="P47">
        <v>1991800.25</v>
      </c>
      <c r="Q47">
        <v>2158853</v>
      </c>
      <c r="R47">
        <v>2287242</v>
      </c>
      <c r="S47">
        <v>2386372.25</v>
      </c>
      <c r="T47">
        <v>2457014</v>
      </c>
      <c r="U47">
        <v>2471475.75</v>
      </c>
      <c r="V47">
        <v>2558350</v>
      </c>
      <c r="W47">
        <v>2598946</v>
      </c>
      <c r="X47">
        <v>2731233.25</v>
      </c>
      <c r="Y47">
        <v>2736018.75</v>
      </c>
      <c r="Z47">
        <v>2493617</v>
      </c>
      <c r="AB47" s="4">
        <f t="shared" si="1"/>
        <v>19353710.516940869</v>
      </c>
      <c r="AC47" s="5">
        <f t="shared" si="2"/>
        <v>107</v>
      </c>
      <c r="AD47" s="6">
        <f t="shared" si="0"/>
        <v>0.25034390490386055</v>
      </c>
      <c r="AE47" s="6">
        <f t="shared" si="3"/>
        <v>0</v>
      </c>
      <c r="AF47" s="6"/>
    </row>
    <row r="48" spans="1:38" x14ac:dyDescent="0.25">
      <c r="A48" s="1">
        <v>47</v>
      </c>
      <c r="B48">
        <v>962542.9375</v>
      </c>
      <c r="C48">
        <v>1188870.875</v>
      </c>
      <c r="D48">
        <v>1227972</v>
      </c>
      <c r="E48">
        <v>1371255.625</v>
      </c>
      <c r="F48">
        <v>1356941.25</v>
      </c>
      <c r="G48">
        <v>1413065</v>
      </c>
      <c r="H48">
        <v>1425877.75</v>
      </c>
      <c r="I48">
        <v>1414991.625</v>
      </c>
      <c r="J48">
        <v>1479509.125</v>
      </c>
      <c r="K48">
        <v>1527606.5</v>
      </c>
      <c r="L48">
        <v>1536870.25</v>
      </c>
      <c r="M48">
        <v>1495281</v>
      </c>
      <c r="N48">
        <v>1638439.125</v>
      </c>
      <c r="O48">
        <v>1780429.375</v>
      </c>
      <c r="P48">
        <v>1918056.125</v>
      </c>
      <c r="Q48">
        <v>2083017</v>
      </c>
      <c r="R48">
        <v>2262791</v>
      </c>
      <c r="S48">
        <v>2372928.75</v>
      </c>
      <c r="T48">
        <v>2439659.75</v>
      </c>
      <c r="U48">
        <v>2484604.5</v>
      </c>
      <c r="V48">
        <v>2550501.75</v>
      </c>
      <c r="W48">
        <v>2599097.75</v>
      </c>
      <c r="X48">
        <v>2711848.25</v>
      </c>
      <c r="Y48">
        <v>2718200</v>
      </c>
      <c r="Z48">
        <v>2459212.5</v>
      </c>
      <c r="AB48" s="4">
        <f t="shared" si="1"/>
        <v>18508946.976638179</v>
      </c>
      <c r="AC48" s="5">
        <f t="shared" si="2"/>
        <v>258</v>
      </c>
      <c r="AD48" s="6">
        <f t="shared" si="0"/>
        <v>-0.91201205361035242</v>
      </c>
      <c r="AE48" s="6">
        <f t="shared" si="3"/>
        <v>0</v>
      </c>
      <c r="AF48" s="6"/>
    </row>
    <row r="49" spans="1:32" x14ac:dyDescent="0.25">
      <c r="A49" s="1">
        <v>48</v>
      </c>
      <c r="B49">
        <v>908032.9375</v>
      </c>
      <c r="C49">
        <v>1139303.875</v>
      </c>
      <c r="D49">
        <v>1179004.375</v>
      </c>
      <c r="E49">
        <v>1321995.625</v>
      </c>
      <c r="F49">
        <v>1302961.375</v>
      </c>
      <c r="G49">
        <v>1354474.75</v>
      </c>
      <c r="H49">
        <v>1391712.25</v>
      </c>
      <c r="I49">
        <v>1395466.375</v>
      </c>
      <c r="J49">
        <v>1462895.75</v>
      </c>
      <c r="K49">
        <v>1493107.625</v>
      </c>
      <c r="L49">
        <v>1513249.625</v>
      </c>
      <c r="M49">
        <v>1472313.5</v>
      </c>
      <c r="N49">
        <v>1622642.75</v>
      </c>
      <c r="O49">
        <v>1752642.25</v>
      </c>
      <c r="P49">
        <v>1888134.75</v>
      </c>
      <c r="Q49">
        <v>2066440</v>
      </c>
      <c r="R49">
        <v>2229329.25</v>
      </c>
      <c r="S49">
        <v>2339535.5</v>
      </c>
      <c r="T49">
        <v>2428468.25</v>
      </c>
      <c r="U49">
        <v>2411523.75</v>
      </c>
      <c r="V49">
        <v>2493039</v>
      </c>
      <c r="W49">
        <v>2507376</v>
      </c>
      <c r="X49">
        <v>2724055.5</v>
      </c>
      <c r="Y49">
        <v>2702133.25</v>
      </c>
      <c r="Z49">
        <v>2488267.25</v>
      </c>
      <c r="AB49" s="4">
        <f t="shared" si="1"/>
        <v>18088278.706488013</v>
      </c>
      <c r="AC49" s="5">
        <f t="shared" si="2"/>
        <v>301</v>
      </c>
      <c r="AD49" s="6">
        <f t="shared" si="0"/>
        <v>-1.4908323353091919</v>
      </c>
      <c r="AE49" s="6">
        <f t="shared" si="3"/>
        <v>0</v>
      </c>
      <c r="AF49" s="6"/>
    </row>
    <row r="50" spans="1:32" x14ac:dyDescent="0.25">
      <c r="A50" s="1">
        <v>49</v>
      </c>
      <c r="B50">
        <v>898957.1875</v>
      </c>
      <c r="C50">
        <v>1131217.125</v>
      </c>
      <c r="D50">
        <v>1174845.375</v>
      </c>
      <c r="E50">
        <v>1330088.5</v>
      </c>
      <c r="F50">
        <v>1308222</v>
      </c>
      <c r="G50">
        <v>1367143.5</v>
      </c>
      <c r="H50">
        <v>1399014.875</v>
      </c>
      <c r="I50">
        <v>1396162.75</v>
      </c>
      <c r="J50">
        <v>1457244.5</v>
      </c>
      <c r="K50">
        <v>1486273.125</v>
      </c>
      <c r="L50">
        <v>1509689.75</v>
      </c>
      <c r="M50">
        <v>1483597.625</v>
      </c>
      <c r="N50">
        <v>1613968.5</v>
      </c>
      <c r="O50">
        <v>1744741.625</v>
      </c>
      <c r="P50">
        <v>1872195.75</v>
      </c>
      <c r="Q50">
        <v>2074074.375</v>
      </c>
      <c r="R50">
        <v>2382764.25</v>
      </c>
      <c r="S50">
        <v>2408253.25</v>
      </c>
      <c r="T50">
        <v>2431336</v>
      </c>
      <c r="U50">
        <v>2471172</v>
      </c>
      <c r="V50">
        <v>2641624.25</v>
      </c>
      <c r="W50">
        <v>2563544.5</v>
      </c>
      <c r="X50">
        <v>2739396.75</v>
      </c>
      <c r="Y50">
        <v>2757651.75</v>
      </c>
      <c r="Z50">
        <v>2457373</v>
      </c>
      <c r="AB50" s="4">
        <f t="shared" si="1"/>
        <v>18239493.302496132</v>
      </c>
      <c r="AC50" s="5">
        <f t="shared" si="2"/>
        <v>290</v>
      </c>
      <c r="AD50" s="6">
        <f t="shared" si="0"/>
        <v>-1.2827679737466928</v>
      </c>
      <c r="AE50" s="6">
        <f t="shared" si="3"/>
        <v>0</v>
      </c>
      <c r="AF50" s="6"/>
    </row>
    <row r="51" spans="1:32" x14ac:dyDescent="0.25">
      <c r="A51" s="1">
        <v>50</v>
      </c>
      <c r="B51">
        <v>929426.9375</v>
      </c>
      <c r="C51">
        <v>1166045.5</v>
      </c>
      <c r="D51">
        <v>1224955</v>
      </c>
      <c r="E51">
        <v>1356087.875</v>
      </c>
      <c r="F51">
        <v>1350732.625</v>
      </c>
      <c r="G51">
        <v>1410442.375</v>
      </c>
      <c r="H51">
        <v>1441952.625</v>
      </c>
      <c r="I51">
        <v>1431167.875</v>
      </c>
      <c r="J51">
        <v>1499948.25</v>
      </c>
      <c r="K51">
        <v>1533177.625</v>
      </c>
      <c r="L51">
        <v>1551776.875</v>
      </c>
      <c r="M51">
        <v>1521803.625</v>
      </c>
      <c r="N51">
        <v>1660815</v>
      </c>
      <c r="O51">
        <v>1790356.125</v>
      </c>
      <c r="P51">
        <v>1932846.25</v>
      </c>
      <c r="Q51">
        <v>2090604.625</v>
      </c>
      <c r="R51">
        <v>2236892.25</v>
      </c>
      <c r="S51">
        <v>2372917.75</v>
      </c>
      <c r="T51">
        <v>2444828.5</v>
      </c>
      <c r="U51">
        <v>2449308.25</v>
      </c>
      <c r="V51">
        <v>2517646.25</v>
      </c>
      <c r="W51">
        <v>2535493.75</v>
      </c>
      <c r="X51">
        <v>2701354.5</v>
      </c>
      <c r="Y51">
        <v>2707447.25</v>
      </c>
      <c r="Z51">
        <v>2485073.5</v>
      </c>
      <c r="AB51" s="4">
        <f t="shared" si="1"/>
        <v>18500863.131718777</v>
      </c>
      <c r="AC51" s="5">
        <f t="shared" si="2"/>
        <v>260</v>
      </c>
      <c r="AD51" s="6">
        <f t="shared" si="0"/>
        <v>-0.92313505414421204</v>
      </c>
      <c r="AE51" s="6">
        <f t="shared" si="3"/>
        <v>0</v>
      </c>
      <c r="AF51" s="6"/>
    </row>
    <row r="52" spans="1:32" x14ac:dyDescent="0.25">
      <c r="A52" s="1">
        <v>51</v>
      </c>
      <c r="B52">
        <v>910872.25</v>
      </c>
      <c r="C52">
        <v>1157538.375</v>
      </c>
      <c r="D52">
        <v>1217115.375</v>
      </c>
      <c r="E52">
        <v>1375322.75</v>
      </c>
      <c r="F52">
        <v>1373934.25</v>
      </c>
      <c r="G52">
        <v>1448367.125</v>
      </c>
      <c r="H52">
        <v>1494171</v>
      </c>
      <c r="I52">
        <v>1492468.3418714639</v>
      </c>
      <c r="J52">
        <v>1561901.090093988</v>
      </c>
      <c r="K52">
        <v>1601334.0874264601</v>
      </c>
      <c r="L52">
        <v>1627995.574536673</v>
      </c>
      <c r="M52">
        <v>1596129.2865824569</v>
      </c>
      <c r="N52">
        <v>1749039.625</v>
      </c>
      <c r="O52">
        <v>1870030.125</v>
      </c>
      <c r="P52">
        <v>2016572.75</v>
      </c>
      <c r="Q52">
        <v>2182476.75</v>
      </c>
      <c r="R52">
        <v>2323349</v>
      </c>
      <c r="S52">
        <v>2443131.75</v>
      </c>
      <c r="T52">
        <v>2589701.75</v>
      </c>
      <c r="U52">
        <v>2551612.25</v>
      </c>
      <c r="V52">
        <v>2618207</v>
      </c>
      <c r="W52">
        <v>2662030.5</v>
      </c>
      <c r="X52">
        <v>2825914.25</v>
      </c>
      <c r="Y52">
        <v>2844641.75</v>
      </c>
      <c r="Z52">
        <v>2551049.5</v>
      </c>
      <c r="AB52" s="4">
        <f t="shared" si="1"/>
        <v>19126973.899119377</v>
      </c>
      <c r="AC52" s="5">
        <f t="shared" si="2"/>
        <v>149</v>
      </c>
      <c r="AD52" s="6">
        <f t="shared" si="0"/>
        <v>-6.1635301305415967E-2</v>
      </c>
      <c r="AE52" s="6">
        <f t="shared" si="3"/>
        <v>0</v>
      </c>
      <c r="AF52" s="6"/>
    </row>
    <row r="53" spans="1:32" x14ac:dyDescent="0.25">
      <c r="A53" s="1">
        <v>52</v>
      </c>
      <c r="B53">
        <v>1004798.375</v>
      </c>
      <c r="C53">
        <v>1234136.5</v>
      </c>
      <c r="D53">
        <v>1275443.375</v>
      </c>
      <c r="E53">
        <v>1412634.875</v>
      </c>
      <c r="F53">
        <v>1403527.75</v>
      </c>
      <c r="G53">
        <v>1449031.5</v>
      </c>
      <c r="H53">
        <v>1489786.75</v>
      </c>
      <c r="I53">
        <v>1462746.875</v>
      </c>
      <c r="J53">
        <v>1520391.125</v>
      </c>
      <c r="K53">
        <v>1549768.125</v>
      </c>
      <c r="L53">
        <v>1565858</v>
      </c>
      <c r="M53">
        <v>1517478.125</v>
      </c>
      <c r="N53">
        <v>1667327</v>
      </c>
      <c r="O53">
        <v>1788227.125</v>
      </c>
      <c r="P53">
        <v>1922706.75</v>
      </c>
      <c r="Q53">
        <v>2103096.25</v>
      </c>
      <c r="R53">
        <v>2262376</v>
      </c>
      <c r="S53">
        <v>2358483.5</v>
      </c>
      <c r="T53">
        <v>2445089.5</v>
      </c>
      <c r="U53">
        <v>2448305.25</v>
      </c>
      <c r="V53">
        <v>2550016.25</v>
      </c>
      <c r="W53">
        <v>2559531.75</v>
      </c>
      <c r="X53">
        <v>2770832</v>
      </c>
      <c r="Y53">
        <v>2733392.75</v>
      </c>
      <c r="Z53">
        <v>2482542</v>
      </c>
      <c r="AB53" s="4">
        <f t="shared" si="1"/>
        <v>18839966.89333754</v>
      </c>
      <c r="AC53" s="5">
        <f t="shared" si="2"/>
        <v>194</v>
      </c>
      <c r="AD53" s="6">
        <f t="shared" si="0"/>
        <v>-0.45654380219349439</v>
      </c>
      <c r="AE53" s="6">
        <f t="shared" si="3"/>
        <v>0</v>
      </c>
      <c r="AF53" s="6"/>
    </row>
    <row r="54" spans="1:32" x14ac:dyDescent="0.25">
      <c r="A54" s="1">
        <v>53</v>
      </c>
      <c r="B54">
        <v>968463.0625</v>
      </c>
      <c r="C54">
        <v>1203273.75</v>
      </c>
      <c r="D54">
        <v>1241096.25</v>
      </c>
      <c r="E54">
        <v>1356986.5</v>
      </c>
      <c r="F54">
        <v>1353745.125</v>
      </c>
      <c r="G54">
        <v>1412172.25</v>
      </c>
      <c r="H54">
        <v>1458002.75</v>
      </c>
      <c r="I54">
        <v>1447877</v>
      </c>
      <c r="J54">
        <v>1509487.625</v>
      </c>
      <c r="K54">
        <v>1541287.625</v>
      </c>
      <c r="L54">
        <v>1563564.125</v>
      </c>
      <c r="M54">
        <v>1521131.75</v>
      </c>
      <c r="N54">
        <v>1664940.25</v>
      </c>
      <c r="O54">
        <v>1800838.875</v>
      </c>
      <c r="P54">
        <v>1932368</v>
      </c>
      <c r="Q54">
        <v>2086433.125</v>
      </c>
      <c r="R54">
        <v>2240862.5</v>
      </c>
      <c r="S54">
        <v>2342905.75</v>
      </c>
      <c r="T54">
        <v>2426268.75</v>
      </c>
      <c r="U54">
        <v>2460014.5</v>
      </c>
      <c r="V54">
        <v>2545156.25</v>
      </c>
      <c r="W54">
        <v>2533270.25</v>
      </c>
      <c r="X54">
        <v>2695414.5</v>
      </c>
      <c r="Y54">
        <v>2745909.75</v>
      </c>
      <c r="Z54">
        <v>2500406.75</v>
      </c>
      <c r="AB54" s="4">
        <f t="shared" si="1"/>
        <v>18590405.516173676</v>
      </c>
      <c r="AC54" s="5">
        <f t="shared" si="2"/>
        <v>245</v>
      </c>
      <c r="AD54" s="6">
        <f t="shared" si="0"/>
        <v>-0.79992883234937884</v>
      </c>
      <c r="AE54" s="6">
        <f t="shared" si="3"/>
        <v>0</v>
      </c>
      <c r="AF54" s="6"/>
    </row>
    <row r="55" spans="1:32" x14ac:dyDescent="0.25">
      <c r="A55" s="1">
        <v>54</v>
      </c>
      <c r="B55">
        <v>1171622.5</v>
      </c>
      <c r="C55">
        <v>1374924.75</v>
      </c>
      <c r="D55">
        <v>1413050.25</v>
      </c>
      <c r="E55">
        <v>1565218.875</v>
      </c>
      <c r="F55">
        <v>1581794.375</v>
      </c>
      <c r="G55">
        <v>1627718</v>
      </c>
      <c r="H55">
        <v>1586658.875</v>
      </c>
      <c r="I55">
        <v>1562156.7341251259</v>
      </c>
      <c r="J55">
        <v>1608219.866962044</v>
      </c>
      <c r="K55">
        <v>1636205.91133614</v>
      </c>
      <c r="L55">
        <v>1645805.875</v>
      </c>
      <c r="M55">
        <v>1604683.5</v>
      </c>
      <c r="N55">
        <v>1739956.5</v>
      </c>
      <c r="O55">
        <v>1876474.375</v>
      </c>
      <c r="P55">
        <v>1985116.375</v>
      </c>
      <c r="Q55">
        <v>2145628.75</v>
      </c>
      <c r="R55">
        <v>2265898.25</v>
      </c>
      <c r="S55">
        <v>2370088.5</v>
      </c>
      <c r="T55">
        <v>2445695.5</v>
      </c>
      <c r="U55">
        <v>2463934</v>
      </c>
      <c r="V55">
        <v>2526733.25</v>
      </c>
      <c r="W55">
        <v>2539444.5</v>
      </c>
      <c r="X55">
        <v>2713149.5</v>
      </c>
      <c r="Y55">
        <v>2826441.75</v>
      </c>
      <c r="Z55">
        <v>2488419.75</v>
      </c>
      <c r="AB55" s="4">
        <f t="shared" si="1"/>
        <v>19890741.193642501</v>
      </c>
      <c r="AC55" s="5">
        <f t="shared" si="2"/>
        <v>48</v>
      </c>
      <c r="AD55" s="6">
        <f t="shared" si="0"/>
        <v>0.98927353099235682</v>
      </c>
      <c r="AE55" s="6">
        <f t="shared" si="3"/>
        <v>0</v>
      </c>
      <c r="AF55" s="6"/>
    </row>
    <row r="56" spans="1:32" x14ac:dyDescent="0.25">
      <c r="A56" s="1">
        <v>55</v>
      </c>
      <c r="B56">
        <v>1020981.4375</v>
      </c>
      <c r="C56">
        <v>1237407.625</v>
      </c>
      <c r="D56">
        <v>1290444.625</v>
      </c>
      <c r="E56">
        <v>1462588</v>
      </c>
      <c r="F56">
        <v>1447612.5</v>
      </c>
      <c r="G56">
        <v>1499918.125</v>
      </c>
      <c r="H56">
        <v>1519683.125</v>
      </c>
      <c r="I56">
        <v>1511399.6551822419</v>
      </c>
      <c r="J56">
        <v>1571866.455570745</v>
      </c>
      <c r="K56">
        <v>1605758</v>
      </c>
      <c r="L56">
        <v>1627590.25</v>
      </c>
      <c r="M56">
        <v>1590368.25</v>
      </c>
      <c r="N56">
        <v>1734812.125</v>
      </c>
      <c r="O56">
        <v>1858291.5</v>
      </c>
      <c r="P56">
        <v>1975290.5</v>
      </c>
      <c r="Q56">
        <v>2131658</v>
      </c>
      <c r="R56">
        <v>2289285.75</v>
      </c>
      <c r="S56">
        <v>2415386.75</v>
      </c>
      <c r="T56">
        <v>2481795.25</v>
      </c>
      <c r="U56">
        <v>2464053</v>
      </c>
      <c r="V56">
        <v>2526667</v>
      </c>
      <c r="W56">
        <v>2583715.75</v>
      </c>
      <c r="X56">
        <v>2737875.75</v>
      </c>
      <c r="Y56">
        <v>2751426</v>
      </c>
      <c r="Z56">
        <v>2462733.75</v>
      </c>
      <c r="AB56" s="4">
        <f t="shared" si="1"/>
        <v>19275052.800901409</v>
      </c>
      <c r="AC56" s="5">
        <f t="shared" si="2"/>
        <v>122</v>
      </c>
      <c r="AD56" s="6">
        <f t="shared" si="0"/>
        <v>0.14211448855283582</v>
      </c>
      <c r="AE56" s="6">
        <f t="shared" si="3"/>
        <v>0</v>
      </c>
      <c r="AF56" s="6"/>
    </row>
    <row r="57" spans="1:32" x14ac:dyDescent="0.25">
      <c r="A57" s="1">
        <v>56</v>
      </c>
      <c r="B57">
        <v>1041128.9375</v>
      </c>
      <c r="C57">
        <v>1261799.25</v>
      </c>
      <c r="D57">
        <v>1302413.875</v>
      </c>
      <c r="E57">
        <v>1421797.125</v>
      </c>
      <c r="F57">
        <v>1426950.125</v>
      </c>
      <c r="G57">
        <v>1476231</v>
      </c>
      <c r="H57">
        <v>1498516</v>
      </c>
      <c r="I57">
        <v>1470394.25</v>
      </c>
      <c r="J57">
        <v>1526974.625</v>
      </c>
      <c r="K57">
        <v>1552612</v>
      </c>
      <c r="L57">
        <v>1569114.125</v>
      </c>
      <c r="M57">
        <v>1529544.25</v>
      </c>
      <c r="N57">
        <v>1664307.5</v>
      </c>
      <c r="O57">
        <v>1792416.375</v>
      </c>
      <c r="P57">
        <v>1928457.125</v>
      </c>
      <c r="Q57">
        <v>2099985.75</v>
      </c>
      <c r="R57">
        <v>2231252.5</v>
      </c>
      <c r="S57">
        <v>2330807.75</v>
      </c>
      <c r="T57">
        <v>2426289</v>
      </c>
      <c r="U57">
        <v>2435956</v>
      </c>
      <c r="V57">
        <v>2516265.25</v>
      </c>
      <c r="W57">
        <v>2517322</v>
      </c>
      <c r="X57">
        <v>2708711.5</v>
      </c>
      <c r="Y57">
        <v>2730195.25</v>
      </c>
      <c r="Z57">
        <v>2474089.25</v>
      </c>
      <c r="AB57" s="4">
        <f t="shared" si="1"/>
        <v>18896394.926609844</v>
      </c>
      <c r="AC57" s="5">
        <f t="shared" si="2"/>
        <v>183</v>
      </c>
      <c r="AD57" s="6">
        <f t="shared" si="0"/>
        <v>-0.37890141166395186</v>
      </c>
      <c r="AE57" s="6">
        <f t="shared" si="3"/>
        <v>0</v>
      </c>
      <c r="AF57" s="6"/>
    </row>
    <row r="58" spans="1:32" x14ac:dyDescent="0.25">
      <c r="A58" s="1">
        <v>57</v>
      </c>
      <c r="B58">
        <v>930633.375</v>
      </c>
      <c r="C58">
        <v>1175314.75</v>
      </c>
      <c r="D58">
        <v>1214179.25</v>
      </c>
      <c r="E58">
        <v>1317092.5</v>
      </c>
      <c r="F58">
        <v>1306437.25</v>
      </c>
      <c r="G58">
        <v>1366703.625</v>
      </c>
      <c r="H58">
        <v>1428244</v>
      </c>
      <c r="I58">
        <v>1428779.25</v>
      </c>
      <c r="J58">
        <v>1500854.875</v>
      </c>
      <c r="K58">
        <v>1534566.875</v>
      </c>
      <c r="L58">
        <v>1561719</v>
      </c>
      <c r="M58">
        <v>1520724.875</v>
      </c>
      <c r="N58">
        <v>1665051.5</v>
      </c>
      <c r="O58">
        <v>1791440</v>
      </c>
      <c r="P58">
        <v>1929871.5</v>
      </c>
      <c r="Q58">
        <v>2099452.75</v>
      </c>
      <c r="R58">
        <v>2235594</v>
      </c>
      <c r="S58">
        <v>2350564</v>
      </c>
      <c r="T58">
        <v>2455941.5</v>
      </c>
      <c r="U58">
        <v>2442606</v>
      </c>
      <c r="V58">
        <v>2530241</v>
      </c>
      <c r="W58">
        <v>2545008</v>
      </c>
      <c r="X58">
        <v>2727294.25</v>
      </c>
      <c r="Y58">
        <v>2747560.5</v>
      </c>
      <c r="Z58">
        <v>2485791.25</v>
      </c>
      <c r="AB58" s="4">
        <f t="shared" si="1"/>
        <v>18407834.817166768</v>
      </c>
      <c r="AC58" s="5">
        <f t="shared" si="2"/>
        <v>273</v>
      </c>
      <c r="AD58" s="6">
        <f t="shared" si="0"/>
        <v>-1.0511377561681619</v>
      </c>
      <c r="AE58" s="6">
        <f t="shared" si="3"/>
        <v>0</v>
      </c>
      <c r="AF58" s="6"/>
    </row>
    <row r="59" spans="1:32" x14ac:dyDescent="0.25">
      <c r="A59" s="1">
        <v>58</v>
      </c>
      <c r="B59">
        <v>903812.875</v>
      </c>
      <c r="C59">
        <v>1127147.75</v>
      </c>
      <c r="D59">
        <v>1166303.875</v>
      </c>
      <c r="E59">
        <v>1346396.5</v>
      </c>
      <c r="F59">
        <v>1326463.125</v>
      </c>
      <c r="G59">
        <v>1375830.625</v>
      </c>
      <c r="H59">
        <v>1400715</v>
      </c>
      <c r="I59">
        <v>1398396</v>
      </c>
      <c r="J59">
        <v>1464551.875</v>
      </c>
      <c r="K59">
        <v>1497778.875</v>
      </c>
      <c r="L59">
        <v>1520649.875</v>
      </c>
      <c r="M59">
        <v>1474980.5</v>
      </c>
      <c r="N59">
        <v>1626795.375</v>
      </c>
      <c r="O59">
        <v>1748694.25</v>
      </c>
      <c r="P59">
        <v>1882795</v>
      </c>
      <c r="Q59">
        <v>2069396.25</v>
      </c>
      <c r="R59">
        <v>2209091.25</v>
      </c>
      <c r="S59">
        <v>2310891.25</v>
      </c>
      <c r="T59">
        <v>2406085</v>
      </c>
      <c r="U59">
        <v>2409586.75</v>
      </c>
      <c r="V59">
        <v>2476939.5</v>
      </c>
      <c r="W59">
        <v>2470545.25</v>
      </c>
      <c r="X59">
        <v>2653054.25</v>
      </c>
      <c r="Y59">
        <v>2663142.75</v>
      </c>
      <c r="Z59">
        <v>2449870</v>
      </c>
      <c r="AB59" s="4">
        <f t="shared" si="1"/>
        <v>18080914.304876931</v>
      </c>
      <c r="AC59" s="5">
        <f t="shared" si="2"/>
        <v>302</v>
      </c>
      <c r="AD59" s="6">
        <f t="shared" si="0"/>
        <v>-1.5009654147866349</v>
      </c>
      <c r="AE59" s="6">
        <f t="shared" si="3"/>
        <v>0</v>
      </c>
      <c r="AF59" s="6"/>
    </row>
    <row r="60" spans="1:32" x14ac:dyDescent="0.25">
      <c r="A60" s="1">
        <v>59</v>
      </c>
      <c r="B60">
        <v>979821.125</v>
      </c>
      <c r="C60">
        <v>1226133.125</v>
      </c>
      <c r="D60">
        <v>1285646</v>
      </c>
      <c r="E60">
        <v>1362955.5</v>
      </c>
      <c r="F60">
        <v>1355528.875</v>
      </c>
      <c r="G60">
        <v>1421075.25</v>
      </c>
      <c r="H60">
        <v>1471800.125</v>
      </c>
      <c r="I60">
        <v>1457012.4466714531</v>
      </c>
      <c r="J60">
        <v>1520937.25</v>
      </c>
      <c r="K60">
        <v>1556031.375</v>
      </c>
      <c r="L60">
        <v>1583282.125</v>
      </c>
      <c r="M60">
        <v>1546824.75</v>
      </c>
      <c r="N60">
        <v>1685877</v>
      </c>
      <c r="O60">
        <v>1812671</v>
      </c>
      <c r="P60">
        <v>1947488.5</v>
      </c>
      <c r="Q60">
        <v>2112199.5</v>
      </c>
      <c r="R60">
        <v>2246779.25</v>
      </c>
      <c r="S60">
        <v>2347972.5</v>
      </c>
      <c r="T60">
        <v>2425024.25</v>
      </c>
      <c r="U60">
        <v>2440390.5</v>
      </c>
      <c r="V60">
        <v>2517912</v>
      </c>
      <c r="W60">
        <v>2539967.25</v>
      </c>
      <c r="X60">
        <v>2730126.5</v>
      </c>
      <c r="Y60">
        <v>2730375.5</v>
      </c>
      <c r="Z60">
        <v>2470058</v>
      </c>
      <c r="AB60" s="4">
        <f t="shared" si="1"/>
        <v>18746617.595544443</v>
      </c>
      <c r="AC60" s="5">
        <f t="shared" si="2"/>
        <v>215</v>
      </c>
      <c r="AD60" s="6">
        <f t="shared" si="0"/>
        <v>-0.58498816246269592</v>
      </c>
      <c r="AE60" s="6">
        <f t="shared" si="3"/>
        <v>0</v>
      </c>
      <c r="AF60" s="6"/>
    </row>
    <row r="61" spans="1:32" x14ac:dyDescent="0.25">
      <c r="A61" s="1">
        <v>60</v>
      </c>
      <c r="B61">
        <v>1057724.875</v>
      </c>
      <c r="C61">
        <v>1269823.125</v>
      </c>
      <c r="D61">
        <v>1314323.75</v>
      </c>
      <c r="E61">
        <v>1483017.75</v>
      </c>
      <c r="F61">
        <v>1502004.875</v>
      </c>
      <c r="G61">
        <v>1554672.375</v>
      </c>
      <c r="H61">
        <v>1548968.875</v>
      </c>
      <c r="I61">
        <v>1528015.3084405521</v>
      </c>
      <c r="J61">
        <v>1589472.75</v>
      </c>
      <c r="K61">
        <v>1628262.125</v>
      </c>
      <c r="L61">
        <v>1646695.125</v>
      </c>
      <c r="M61">
        <v>1605970.875</v>
      </c>
      <c r="N61">
        <v>1753749</v>
      </c>
      <c r="O61">
        <v>1894169</v>
      </c>
      <c r="P61">
        <v>2019347.5</v>
      </c>
      <c r="Q61">
        <v>2168973.5</v>
      </c>
      <c r="R61">
        <v>2291053.75</v>
      </c>
      <c r="S61">
        <v>2406111.25</v>
      </c>
      <c r="T61">
        <v>2471424.75</v>
      </c>
      <c r="U61">
        <v>2517348</v>
      </c>
      <c r="V61">
        <v>2551510.5</v>
      </c>
      <c r="W61">
        <v>2601089</v>
      </c>
      <c r="X61">
        <v>2747090</v>
      </c>
      <c r="Y61">
        <v>2786769.5</v>
      </c>
      <c r="Z61">
        <v>2487228.75</v>
      </c>
      <c r="AB61" s="4">
        <f t="shared" si="1"/>
        <v>19573035.280281354</v>
      </c>
      <c r="AC61" s="5">
        <f t="shared" si="2"/>
        <v>80</v>
      </c>
      <c r="AD61" s="6">
        <f t="shared" si="0"/>
        <v>0.55212473865905021</v>
      </c>
      <c r="AE61" s="6">
        <f t="shared" si="3"/>
        <v>0</v>
      </c>
      <c r="AF61" s="6"/>
    </row>
    <row r="62" spans="1:32" x14ac:dyDescent="0.25">
      <c r="A62" s="1">
        <v>61</v>
      </c>
      <c r="B62">
        <v>1208840</v>
      </c>
      <c r="C62">
        <v>1403715.875</v>
      </c>
      <c r="D62">
        <v>1452681.625</v>
      </c>
      <c r="E62">
        <v>1615257.125</v>
      </c>
      <c r="F62">
        <v>1657190.375</v>
      </c>
      <c r="G62">
        <v>1703169.625</v>
      </c>
      <c r="H62">
        <v>1692239.75</v>
      </c>
      <c r="I62">
        <v>1680150.48855306</v>
      </c>
      <c r="J62">
        <v>1740756.7031905111</v>
      </c>
      <c r="K62">
        <v>1772311.701868763</v>
      </c>
      <c r="L62">
        <v>1795093.065933371</v>
      </c>
      <c r="M62">
        <v>1751243.259694074</v>
      </c>
      <c r="N62">
        <v>1889391.1878874011</v>
      </c>
      <c r="O62">
        <v>2026166.5111309909</v>
      </c>
      <c r="P62">
        <v>2160269.75</v>
      </c>
      <c r="Q62">
        <v>2295314.5</v>
      </c>
      <c r="R62">
        <v>2402419.25</v>
      </c>
      <c r="S62">
        <v>2525585.75</v>
      </c>
      <c r="T62">
        <v>2601795.25</v>
      </c>
      <c r="U62">
        <v>2630971</v>
      </c>
      <c r="V62">
        <v>2734404.75</v>
      </c>
      <c r="W62">
        <v>2750567</v>
      </c>
      <c r="X62">
        <v>2920281.25</v>
      </c>
      <c r="Y62">
        <v>2925234.5</v>
      </c>
      <c r="Z62">
        <v>2579753.5</v>
      </c>
      <c r="AB62" s="4">
        <f t="shared" si="1"/>
        <v>21161944.457308106</v>
      </c>
      <c r="AC62" s="5">
        <f t="shared" si="2"/>
        <v>6</v>
      </c>
      <c r="AD62" s="6">
        <f t="shared" si="0"/>
        <v>2.7383910266112963</v>
      </c>
      <c r="AE62" s="6">
        <f t="shared" si="3"/>
        <v>21161944.457308106</v>
      </c>
      <c r="AF62" s="6"/>
    </row>
    <row r="63" spans="1:32" x14ac:dyDescent="0.25">
      <c r="A63" s="1">
        <v>62</v>
      </c>
      <c r="B63">
        <v>1274030.875</v>
      </c>
      <c r="C63">
        <v>1449747.375</v>
      </c>
      <c r="D63">
        <v>1515015.375</v>
      </c>
      <c r="E63">
        <v>1690157.75</v>
      </c>
      <c r="F63">
        <v>1726575.875</v>
      </c>
      <c r="G63">
        <v>1767920.375</v>
      </c>
      <c r="H63">
        <v>1721469</v>
      </c>
      <c r="I63">
        <v>1712549.1706510391</v>
      </c>
      <c r="J63">
        <v>1758596.630802101</v>
      </c>
      <c r="K63">
        <v>1785850.6318793809</v>
      </c>
      <c r="L63">
        <v>1801558.9438456669</v>
      </c>
      <c r="M63">
        <v>1748269.981486921</v>
      </c>
      <c r="N63">
        <v>1875299.375</v>
      </c>
      <c r="O63">
        <v>2000386.5</v>
      </c>
      <c r="P63">
        <v>2120652.75</v>
      </c>
      <c r="Q63">
        <v>2241185.75</v>
      </c>
      <c r="R63">
        <v>2409826.75</v>
      </c>
      <c r="S63">
        <v>2474012</v>
      </c>
      <c r="T63">
        <v>2535859</v>
      </c>
      <c r="U63">
        <v>2573792.25</v>
      </c>
      <c r="V63">
        <v>2665098.25</v>
      </c>
      <c r="W63">
        <v>2661983.75</v>
      </c>
      <c r="X63">
        <v>2823579</v>
      </c>
      <c r="Y63">
        <v>2834333</v>
      </c>
      <c r="Z63">
        <v>2550992.75</v>
      </c>
      <c r="AB63" s="4">
        <f t="shared" si="1"/>
        <v>21313460.254824456</v>
      </c>
      <c r="AC63" s="5">
        <f t="shared" si="2"/>
        <v>3</v>
      </c>
      <c r="AD63" s="6">
        <f t="shared" si="0"/>
        <v>2.9468698276602354</v>
      </c>
      <c r="AE63" s="6">
        <f t="shared" si="3"/>
        <v>21313460.254824456</v>
      </c>
      <c r="AF63" s="6"/>
    </row>
    <row r="64" spans="1:32" x14ac:dyDescent="0.25">
      <c r="A64" s="1">
        <v>63</v>
      </c>
      <c r="B64">
        <v>1085890</v>
      </c>
      <c r="C64">
        <v>1277898.625</v>
      </c>
      <c r="D64">
        <v>1312270.625</v>
      </c>
      <c r="E64">
        <v>1464467.375</v>
      </c>
      <c r="F64">
        <v>1450570.125</v>
      </c>
      <c r="G64">
        <v>1495728</v>
      </c>
      <c r="H64">
        <v>1510837.25</v>
      </c>
      <c r="I64">
        <v>1490482.125</v>
      </c>
      <c r="J64">
        <v>1553751.25</v>
      </c>
      <c r="K64">
        <v>1582869</v>
      </c>
      <c r="L64">
        <v>1600909.25</v>
      </c>
      <c r="M64">
        <v>1556847.125</v>
      </c>
      <c r="N64">
        <v>1697599.25</v>
      </c>
      <c r="O64">
        <v>1821865.25</v>
      </c>
      <c r="P64">
        <v>1956539.25</v>
      </c>
      <c r="Q64">
        <v>2125115.25</v>
      </c>
      <c r="R64">
        <v>2298763</v>
      </c>
      <c r="S64">
        <v>2392828.75</v>
      </c>
      <c r="T64">
        <v>2461520.25</v>
      </c>
      <c r="U64">
        <v>2489069</v>
      </c>
      <c r="V64">
        <v>2543204.5</v>
      </c>
      <c r="W64">
        <v>2581015.25</v>
      </c>
      <c r="X64">
        <v>2745342.25</v>
      </c>
      <c r="Y64">
        <v>2727719</v>
      </c>
      <c r="Z64">
        <v>2475410.75</v>
      </c>
      <c r="AB64" s="4">
        <f t="shared" si="1"/>
        <v>19220426.02458461</v>
      </c>
      <c r="AC64" s="5">
        <f t="shared" si="2"/>
        <v>130</v>
      </c>
      <c r="AD64" s="6">
        <f t="shared" si="0"/>
        <v>6.6950545133233119E-2</v>
      </c>
      <c r="AE64" s="6">
        <f t="shared" si="3"/>
        <v>0</v>
      </c>
      <c r="AF64" s="6"/>
    </row>
    <row r="65" spans="1:32" x14ac:dyDescent="0.25">
      <c r="A65" s="1">
        <v>64</v>
      </c>
      <c r="B65">
        <v>948052.3125</v>
      </c>
      <c r="C65">
        <v>1162393.625</v>
      </c>
      <c r="D65">
        <v>1194856.375</v>
      </c>
      <c r="E65">
        <v>1330510.375</v>
      </c>
      <c r="F65">
        <v>1328744.625</v>
      </c>
      <c r="G65">
        <v>1376221</v>
      </c>
      <c r="H65">
        <v>1415114.375</v>
      </c>
      <c r="I65">
        <v>1407833.375</v>
      </c>
      <c r="J65">
        <v>1468354.75</v>
      </c>
      <c r="K65">
        <v>1500004.375</v>
      </c>
      <c r="L65">
        <v>1513584.125</v>
      </c>
      <c r="M65">
        <v>1470732.5</v>
      </c>
      <c r="N65">
        <v>1624488.25</v>
      </c>
      <c r="O65">
        <v>1747681.5</v>
      </c>
      <c r="P65">
        <v>1878280.25</v>
      </c>
      <c r="Q65">
        <v>2063820.75</v>
      </c>
      <c r="R65">
        <v>2211621</v>
      </c>
      <c r="S65">
        <v>2325278</v>
      </c>
      <c r="T65">
        <v>2397296.25</v>
      </c>
      <c r="U65">
        <v>2391788</v>
      </c>
      <c r="V65">
        <v>2471654</v>
      </c>
      <c r="W65">
        <v>2487478.5</v>
      </c>
      <c r="X65">
        <v>2705586.75</v>
      </c>
      <c r="Y65">
        <v>2667078</v>
      </c>
      <c r="Z65">
        <v>2425387</v>
      </c>
      <c r="AB65" s="4">
        <f t="shared" si="1"/>
        <v>18148990.675550789</v>
      </c>
      <c r="AC65" s="5">
        <f t="shared" si="2"/>
        <v>296</v>
      </c>
      <c r="AD65" s="6">
        <f t="shared" si="0"/>
        <v>-1.4072954452488542</v>
      </c>
      <c r="AE65" s="6">
        <f t="shared" si="3"/>
        <v>0</v>
      </c>
      <c r="AF65" s="6"/>
    </row>
    <row r="66" spans="1:32" x14ac:dyDescent="0.25">
      <c r="A66" s="1">
        <v>65</v>
      </c>
      <c r="B66">
        <v>1194009.75</v>
      </c>
      <c r="C66">
        <v>1377455.875</v>
      </c>
      <c r="D66">
        <v>1424471.625</v>
      </c>
      <c r="E66">
        <v>1632228.125</v>
      </c>
      <c r="F66">
        <v>1660606.5</v>
      </c>
      <c r="G66">
        <v>1694471.625</v>
      </c>
      <c r="H66">
        <v>1647015.25</v>
      </c>
      <c r="I66">
        <v>1614501.0547904321</v>
      </c>
      <c r="J66">
        <v>1663723.2588040789</v>
      </c>
      <c r="K66">
        <v>1682408.75</v>
      </c>
      <c r="L66">
        <v>1690780.375</v>
      </c>
      <c r="M66">
        <v>1639986</v>
      </c>
      <c r="N66">
        <v>1770635.25</v>
      </c>
      <c r="O66">
        <v>1905909.375</v>
      </c>
      <c r="P66">
        <v>2045330.125</v>
      </c>
      <c r="Q66">
        <v>2111516.75</v>
      </c>
      <c r="R66">
        <v>2242883.75</v>
      </c>
      <c r="S66">
        <v>2346379.75</v>
      </c>
      <c r="T66">
        <v>2441901.5</v>
      </c>
      <c r="U66">
        <v>2437340.5</v>
      </c>
      <c r="V66">
        <v>2506278.25</v>
      </c>
      <c r="W66">
        <v>2524798.5</v>
      </c>
      <c r="X66">
        <v>2658982.75</v>
      </c>
      <c r="Y66">
        <v>2690347.25</v>
      </c>
      <c r="Z66">
        <v>2398507.25</v>
      </c>
      <c r="AB66" s="4">
        <f t="shared" si="1"/>
        <v>20230448.287645694</v>
      </c>
      <c r="AC66" s="5">
        <f t="shared" si="2"/>
        <v>25</v>
      </c>
      <c r="AD66" s="6">
        <f t="shared" ref="AD66:AD129" si="9">(AB66-$AI$8)/$AI$10</f>
        <v>1.4566949406837308</v>
      </c>
      <c r="AE66" s="6">
        <f t="shared" si="3"/>
        <v>20230448.287645694</v>
      </c>
      <c r="AF66" s="6"/>
    </row>
    <row r="67" spans="1:32" x14ac:dyDescent="0.25">
      <c r="A67" s="1">
        <v>66</v>
      </c>
      <c r="B67">
        <v>1003207.5625</v>
      </c>
      <c r="C67">
        <v>1206549.125</v>
      </c>
      <c r="D67">
        <v>1250236.625</v>
      </c>
      <c r="E67">
        <v>1414710.75</v>
      </c>
      <c r="F67">
        <v>1406670.5</v>
      </c>
      <c r="G67">
        <v>1470131.875</v>
      </c>
      <c r="H67">
        <v>1500550.5</v>
      </c>
      <c r="I67">
        <v>1475128.04028176</v>
      </c>
      <c r="J67">
        <v>1528819.125</v>
      </c>
      <c r="K67">
        <v>1563531.875</v>
      </c>
      <c r="L67">
        <v>1580664.25</v>
      </c>
      <c r="M67">
        <v>1528042</v>
      </c>
      <c r="N67">
        <v>1668451.875</v>
      </c>
      <c r="O67">
        <v>1816294.125</v>
      </c>
      <c r="P67">
        <v>1920138.25</v>
      </c>
      <c r="Q67">
        <v>2079828.5</v>
      </c>
      <c r="R67">
        <v>2220067.25</v>
      </c>
      <c r="S67">
        <v>2434586</v>
      </c>
      <c r="T67">
        <v>2451829</v>
      </c>
      <c r="U67">
        <v>2445618.75</v>
      </c>
      <c r="V67">
        <v>2470757.5</v>
      </c>
      <c r="W67">
        <v>2484059.75</v>
      </c>
      <c r="X67">
        <v>2684703.75</v>
      </c>
      <c r="Y67">
        <v>2754401.25</v>
      </c>
      <c r="Z67">
        <v>2441838</v>
      </c>
      <c r="AB67" s="4">
        <f t="shared" ref="AB67:AB130" si="10">NPV(0.068,C67:X67)</f>
        <v>18805459.378216315</v>
      </c>
      <c r="AC67" s="5">
        <f t="shared" ref="AC67:AC130" si="11">_xlfn.RANK.AVG(AB67,$AB$2:$AB$311)</f>
        <v>202</v>
      </c>
      <c r="AD67" s="6">
        <f t="shared" si="9"/>
        <v>-0.50402456325984391</v>
      </c>
      <c r="AE67" s="6">
        <f t="shared" ref="AE67:AE130" si="12">IF(AB67&gt;=PERCENTILE($AB$2:$AB$311,0.9),1,0)*AB67</f>
        <v>0</v>
      </c>
      <c r="AF67" s="6"/>
    </row>
    <row r="68" spans="1:32" x14ac:dyDescent="0.25">
      <c r="A68" s="1">
        <v>67</v>
      </c>
      <c r="B68">
        <v>997676.9375</v>
      </c>
      <c r="C68">
        <v>1222457.125</v>
      </c>
      <c r="D68">
        <v>1259921.625</v>
      </c>
      <c r="E68">
        <v>1402498.875</v>
      </c>
      <c r="F68">
        <v>1404417.125</v>
      </c>
      <c r="G68">
        <v>1451503.625</v>
      </c>
      <c r="H68">
        <v>1470911.875</v>
      </c>
      <c r="I68">
        <v>1459503.875</v>
      </c>
      <c r="J68">
        <v>1521469.125</v>
      </c>
      <c r="K68">
        <v>1554333</v>
      </c>
      <c r="L68">
        <v>1574992.125</v>
      </c>
      <c r="M68">
        <v>1533927.125</v>
      </c>
      <c r="N68">
        <v>1672330.25</v>
      </c>
      <c r="O68">
        <v>1794545.5</v>
      </c>
      <c r="P68">
        <v>1943037</v>
      </c>
      <c r="Q68">
        <v>2106907</v>
      </c>
      <c r="R68">
        <v>2246836.25</v>
      </c>
      <c r="S68">
        <v>2351555</v>
      </c>
      <c r="T68">
        <v>2448862.75</v>
      </c>
      <c r="U68">
        <v>2452030.5</v>
      </c>
      <c r="V68">
        <v>2540591.25</v>
      </c>
      <c r="W68">
        <v>2563920.5</v>
      </c>
      <c r="X68">
        <v>2730827</v>
      </c>
      <c r="Y68">
        <v>2753965</v>
      </c>
      <c r="Z68">
        <v>2460201.75</v>
      </c>
      <c r="AB68" s="4">
        <f t="shared" si="10"/>
        <v>18808841.550960124</v>
      </c>
      <c r="AC68" s="5">
        <f t="shared" si="11"/>
        <v>201</v>
      </c>
      <c r="AD68" s="6">
        <f t="shared" si="9"/>
        <v>-0.4993708483989</v>
      </c>
      <c r="AE68" s="6">
        <f t="shared" si="12"/>
        <v>0</v>
      </c>
      <c r="AF68" s="6"/>
    </row>
    <row r="69" spans="1:32" x14ac:dyDescent="0.25">
      <c r="A69" s="1">
        <v>68</v>
      </c>
      <c r="B69">
        <v>1054911.5</v>
      </c>
      <c r="C69">
        <v>1287617.375</v>
      </c>
      <c r="D69">
        <v>1346436.75</v>
      </c>
      <c r="E69">
        <v>1488748.75</v>
      </c>
      <c r="F69">
        <v>1510287.875</v>
      </c>
      <c r="G69">
        <v>1566451.875</v>
      </c>
      <c r="H69">
        <v>1603069.875</v>
      </c>
      <c r="I69">
        <v>1604754.0219612271</v>
      </c>
      <c r="J69">
        <v>1671515.522483187</v>
      </c>
      <c r="K69">
        <v>1702781.9983575081</v>
      </c>
      <c r="L69">
        <v>1730931.7011176001</v>
      </c>
      <c r="M69">
        <v>1691809.1235604549</v>
      </c>
      <c r="N69">
        <v>1821095.865599883</v>
      </c>
      <c r="O69">
        <v>1951514.7290702481</v>
      </c>
      <c r="P69">
        <v>2089479.875</v>
      </c>
      <c r="Q69">
        <v>2205689.5</v>
      </c>
      <c r="R69">
        <v>2337469</v>
      </c>
      <c r="S69">
        <v>2455484.5</v>
      </c>
      <c r="T69">
        <v>2538686</v>
      </c>
      <c r="U69">
        <v>2570697.5</v>
      </c>
      <c r="V69">
        <v>2637982.25</v>
      </c>
      <c r="W69">
        <v>2656402</v>
      </c>
      <c r="X69">
        <v>2799319.5</v>
      </c>
      <c r="Y69">
        <v>2826887</v>
      </c>
      <c r="Z69">
        <v>2540211.75</v>
      </c>
      <c r="AB69" s="4">
        <f t="shared" si="10"/>
        <v>20111375.862465076</v>
      </c>
      <c r="AC69" s="5">
        <f t="shared" si="11"/>
        <v>28</v>
      </c>
      <c r="AD69" s="6">
        <f t="shared" si="9"/>
        <v>1.2928567347239466</v>
      </c>
      <c r="AE69" s="6">
        <f t="shared" si="12"/>
        <v>20111375.862465076</v>
      </c>
      <c r="AF69" s="6"/>
    </row>
    <row r="70" spans="1:32" x14ac:dyDescent="0.25">
      <c r="A70" s="1">
        <v>69</v>
      </c>
      <c r="B70">
        <v>948377.8125</v>
      </c>
      <c r="C70">
        <v>1183402.625</v>
      </c>
      <c r="D70">
        <v>1243177.75</v>
      </c>
      <c r="E70">
        <v>1416524</v>
      </c>
      <c r="F70">
        <v>1409922.125</v>
      </c>
      <c r="G70">
        <v>1469509</v>
      </c>
      <c r="H70">
        <v>1521403</v>
      </c>
      <c r="I70">
        <v>1533848.3267465909</v>
      </c>
      <c r="J70">
        <v>1600263.3600990849</v>
      </c>
      <c r="K70">
        <v>1636038.7083132551</v>
      </c>
      <c r="L70">
        <v>1655437.6676984751</v>
      </c>
      <c r="M70">
        <v>1614313.6614019941</v>
      </c>
      <c r="N70">
        <v>1741728.25</v>
      </c>
      <c r="O70">
        <v>1861717.125</v>
      </c>
      <c r="P70">
        <v>1999564.375</v>
      </c>
      <c r="Q70">
        <v>2151370.75</v>
      </c>
      <c r="R70">
        <v>2286383.5</v>
      </c>
      <c r="S70">
        <v>2379080.75</v>
      </c>
      <c r="T70">
        <v>2459206.5</v>
      </c>
      <c r="U70">
        <v>2477743</v>
      </c>
      <c r="V70">
        <v>2563371.75</v>
      </c>
      <c r="W70">
        <v>2577391.25</v>
      </c>
      <c r="X70">
        <v>2740283</v>
      </c>
      <c r="Y70">
        <v>2755509</v>
      </c>
      <c r="Z70">
        <v>2493027.75</v>
      </c>
      <c r="AB70" s="4">
        <f t="shared" si="10"/>
        <v>19183830.416313164</v>
      </c>
      <c r="AC70" s="5">
        <f t="shared" si="11"/>
        <v>137</v>
      </c>
      <c r="AD70" s="6">
        <f t="shared" si="9"/>
        <v>1.6596663484262152E-2</v>
      </c>
      <c r="AE70" s="6">
        <f t="shared" si="12"/>
        <v>0</v>
      </c>
      <c r="AF70" s="6"/>
    </row>
    <row r="71" spans="1:32" x14ac:dyDescent="0.25">
      <c r="A71" s="1">
        <v>70</v>
      </c>
      <c r="B71">
        <v>1056153.25</v>
      </c>
      <c r="C71">
        <v>1269281.5</v>
      </c>
      <c r="D71">
        <v>1316294.5</v>
      </c>
      <c r="E71">
        <v>1461448</v>
      </c>
      <c r="F71">
        <v>1470428.125</v>
      </c>
      <c r="G71">
        <v>1517484</v>
      </c>
      <c r="H71">
        <v>1536503.875</v>
      </c>
      <c r="I71">
        <v>1529514.8359643009</v>
      </c>
      <c r="J71">
        <v>1592418.670269913</v>
      </c>
      <c r="K71">
        <v>1622951.3805005329</v>
      </c>
      <c r="L71">
        <v>1645995.867927301</v>
      </c>
      <c r="M71">
        <v>1609193.665679307</v>
      </c>
      <c r="N71">
        <v>1751162.625</v>
      </c>
      <c r="O71">
        <v>1883000.125</v>
      </c>
      <c r="P71">
        <v>2013974</v>
      </c>
      <c r="Q71">
        <v>2149230.5</v>
      </c>
      <c r="R71">
        <v>2304000</v>
      </c>
      <c r="S71">
        <v>2386148.75</v>
      </c>
      <c r="T71">
        <v>2476179.5</v>
      </c>
      <c r="U71">
        <v>2504975.5</v>
      </c>
      <c r="V71">
        <v>2569170</v>
      </c>
      <c r="W71">
        <v>2606473.25</v>
      </c>
      <c r="X71">
        <v>2745135</v>
      </c>
      <c r="Y71">
        <v>2757635</v>
      </c>
      <c r="Z71">
        <v>2456173</v>
      </c>
      <c r="AB71" s="4">
        <f t="shared" si="10"/>
        <v>19484177.728404734</v>
      </c>
      <c r="AC71" s="5">
        <f t="shared" si="11"/>
        <v>94</v>
      </c>
      <c r="AD71" s="6">
        <f t="shared" si="9"/>
        <v>0.42986081514056323</v>
      </c>
      <c r="AE71" s="6">
        <f t="shared" si="12"/>
        <v>0</v>
      </c>
      <c r="AF71" s="6"/>
    </row>
    <row r="72" spans="1:32" x14ac:dyDescent="0.25">
      <c r="A72" s="1">
        <v>71</v>
      </c>
      <c r="B72">
        <v>1032376.0625</v>
      </c>
      <c r="C72">
        <v>1232301</v>
      </c>
      <c r="D72">
        <v>1273542.25</v>
      </c>
      <c r="E72">
        <v>1438094</v>
      </c>
      <c r="F72">
        <v>1436773</v>
      </c>
      <c r="G72">
        <v>1479694.875</v>
      </c>
      <c r="H72">
        <v>1501807.5</v>
      </c>
      <c r="I72">
        <v>1485054.3394162559</v>
      </c>
      <c r="J72">
        <v>1544864.375</v>
      </c>
      <c r="K72">
        <v>1563864.875</v>
      </c>
      <c r="L72">
        <v>1583883.5</v>
      </c>
      <c r="M72">
        <v>1538657.625</v>
      </c>
      <c r="N72">
        <v>1684559.375</v>
      </c>
      <c r="O72">
        <v>1793585.875</v>
      </c>
      <c r="P72">
        <v>1926850.75</v>
      </c>
      <c r="Q72">
        <v>2101100</v>
      </c>
      <c r="R72">
        <v>2238487.75</v>
      </c>
      <c r="S72">
        <v>2355767.75</v>
      </c>
      <c r="T72">
        <v>2423045.25</v>
      </c>
      <c r="U72">
        <v>2441072.5</v>
      </c>
      <c r="V72">
        <v>2502084.75</v>
      </c>
      <c r="W72">
        <v>2523698.75</v>
      </c>
      <c r="X72">
        <v>2693022.5</v>
      </c>
      <c r="Y72">
        <v>2709215.75</v>
      </c>
      <c r="Z72">
        <v>2469957.25</v>
      </c>
      <c r="AB72" s="4">
        <f t="shared" si="10"/>
        <v>18921947.530164324</v>
      </c>
      <c r="AC72" s="5">
        <f t="shared" si="11"/>
        <v>177</v>
      </c>
      <c r="AD72" s="6">
        <f t="shared" si="9"/>
        <v>-0.34374219896111829</v>
      </c>
      <c r="AE72" s="6">
        <f t="shared" si="12"/>
        <v>0</v>
      </c>
      <c r="AF72" s="6"/>
    </row>
    <row r="73" spans="1:32" x14ac:dyDescent="0.25">
      <c r="A73" s="1">
        <v>72</v>
      </c>
      <c r="B73">
        <v>1021036.0625</v>
      </c>
      <c r="C73">
        <v>1232225.375</v>
      </c>
      <c r="D73">
        <v>1276534.625</v>
      </c>
      <c r="E73">
        <v>1448488</v>
      </c>
      <c r="F73">
        <v>1429337.5</v>
      </c>
      <c r="G73">
        <v>1473708</v>
      </c>
      <c r="H73">
        <v>1492450</v>
      </c>
      <c r="I73">
        <v>1474644.011381055</v>
      </c>
      <c r="J73">
        <v>1523517.25</v>
      </c>
      <c r="K73">
        <v>1552053.5</v>
      </c>
      <c r="L73">
        <v>1579201.5</v>
      </c>
      <c r="M73">
        <v>1529131</v>
      </c>
      <c r="N73">
        <v>1672733.875</v>
      </c>
      <c r="O73">
        <v>1789534.375</v>
      </c>
      <c r="P73">
        <v>1943743.375</v>
      </c>
      <c r="Q73">
        <v>2082242.25</v>
      </c>
      <c r="R73">
        <v>2265979.75</v>
      </c>
      <c r="S73">
        <v>2385977.75</v>
      </c>
      <c r="T73">
        <v>2457730.5</v>
      </c>
      <c r="U73">
        <v>2448634.5</v>
      </c>
      <c r="V73">
        <v>2536447.5</v>
      </c>
      <c r="W73">
        <v>2560029.25</v>
      </c>
      <c r="X73">
        <v>2659908</v>
      </c>
      <c r="Y73">
        <v>2725894.75</v>
      </c>
      <c r="Z73">
        <v>2471443.75</v>
      </c>
      <c r="AB73" s="4">
        <f t="shared" si="10"/>
        <v>18919351.728415616</v>
      </c>
      <c r="AC73" s="5">
        <f t="shared" si="11"/>
        <v>178</v>
      </c>
      <c r="AD73" s="6">
        <f t="shared" si="9"/>
        <v>-0.34731390333255824</v>
      </c>
      <c r="AE73" s="6">
        <f t="shared" si="12"/>
        <v>0</v>
      </c>
      <c r="AF73" s="6"/>
    </row>
    <row r="74" spans="1:32" x14ac:dyDescent="0.25">
      <c r="A74" s="1">
        <v>73</v>
      </c>
      <c r="B74">
        <v>1064434.75</v>
      </c>
      <c r="C74">
        <v>1278230.25</v>
      </c>
      <c r="D74">
        <v>1311499.375</v>
      </c>
      <c r="E74">
        <v>1453982.25</v>
      </c>
      <c r="F74">
        <v>1448757.625</v>
      </c>
      <c r="G74">
        <v>1491561.625</v>
      </c>
      <c r="H74">
        <v>1504763.5</v>
      </c>
      <c r="I74">
        <v>1483722.536046539</v>
      </c>
      <c r="J74">
        <v>1542734.375</v>
      </c>
      <c r="K74">
        <v>1572573.125</v>
      </c>
      <c r="L74">
        <v>1590433</v>
      </c>
      <c r="M74">
        <v>1549207.375</v>
      </c>
      <c r="N74">
        <v>1697055.5</v>
      </c>
      <c r="O74">
        <v>1829745.625</v>
      </c>
      <c r="P74">
        <v>1966831.375</v>
      </c>
      <c r="Q74">
        <v>2110751.25</v>
      </c>
      <c r="R74">
        <v>2284939.75</v>
      </c>
      <c r="S74">
        <v>2395264.5</v>
      </c>
      <c r="T74">
        <v>2482217.75</v>
      </c>
      <c r="U74">
        <v>2493365.5</v>
      </c>
      <c r="V74">
        <v>2537020.5</v>
      </c>
      <c r="W74">
        <v>2567981.25</v>
      </c>
      <c r="X74">
        <v>2714425.75</v>
      </c>
      <c r="Y74">
        <v>2754199.25</v>
      </c>
      <c r="Z74">
        <v>2480150.75</v>
      </c>
      <c r="AB74" s="4">
        <f t="shared" si="10"/>
        <v>19170546.394471966</v>
      </c>
      <c r="AC74" s="5">
        <f t="shared" si="11"/>
        <v>142</v>
      </c>
      <c r="AD74" s="6">
        <f t="shared" si="9"/>
        <v>-1.6815424319366553E-3</v>
      </c>
      <c r="AE74" s="6">
        <f t="shared" si="12"/>
        <v>0</v>
      </c>
      <c r="AF74" s="6"/>
    </row>
    <row r="75" spans="1:32" x14ac:dyDescent="0.25">
      <c r="A75" s="1">
        <v>74</v>
      </c>
      <c r="B75">
        <v>1042340.5</v>
      </c>
      <c r="C75">
        <v>1261899.5</v>
      </c>
      <c r="D75">
        <v>1312140.25</v>
      </c>
      <c r="E75">
        <v>1446243.5</v>
      </c>
      <c r="F75">
        <v>1457735.375</v>
      </c>
      <c r="G75">
        <v>1498645.375</v>
      </c>
      <c r="H75">
        <v>1530846.375</v>
      </c>
      <c r="I75">
        <v>1512686.9213162421</v>
      </c>
      <c r="J75">
        <v>1574169.8345764631</v>
      </c>
      <c r="K75">
        <v>1607734.875</v>
      </c>
      <c r="L75">
        <v>1631473.375</v>
      </c>
      <c r="M75">
        <v>1581524.125</v>
      </c>
      <c r="N75">
        <v>1723443.375</v>
      </c>
      <c r="O75">
        <v>1840326</v>
      </c>
      <c r="P75">
        <v>1971386.375</v>
      </c>
      <c r="Q75">
        <v>2135381</v>
      </c>
      <c r="R75">
        <v>2269330.25</v>
      </c>
      <c r="S75">
        <v>2380061.5</v>
      </c>
      <c r="T75">
        <v>2450670.25</v>
      </c>
      <c r="U75">
        <v>2480536.5</v>
      </c>
      <c r="V75">
        <v>2549700.5</v>
      </c>
      <c r="W75">
        <v>2578864.75</v>
      </c>
      <c r="X75">
        <v>2761317.5</v>
      </c>
      <c r="Y75">
        <v>2728971.75</v>
      </c>
      <c r="Z75">
        <v>2494595.75</v>
      </c>
      <c r="AB75" s="4">
        <f t="shared" si="10"/>
        <v>19293160.66206672</v>
      </c>
      <c r="AC75" s="5">
        <f t="shared" si="11"/>
        <v>119</v>
      </c>
      <c r="AD75" s="6">
        <f t="shared" si="9"/>
        <v>0.16703007654554899</v>
      </c>
      <c r="AE75" s="6">
        <f t="shared" si="12"/>
        <v>0</v>
      </c>
      <c r="AF75" s="6"/>
    </row>
    <row r="76" spans="1:32" x14ac:dyDescent="0.25">
      <c r="A76" s="1">
        <v>75</v>
      </c>
      <c r="B76">
        <v>960501.625</v>
      </c>
      <c r="C76">
        <v>1190438.625</v>
      </c>
      <c r="D76">
        <v>1235785.125</v>
      </c>
      <c r="E76">
        <v>1376987.75</v>
      </c>
      <c r="F76">
        <v>1366815.25</v>
      </c>
      <c r="G76">
        <v>1421034.75</v>
      </c>
      <c r="H76">
        <v>1463658.5</v>
      </c>
      <c r="I76">
        <v>1450186.875</v>
      </c>
      <c r="J76">
        <v>1515078.125</v>
      </c>
      <c r="K76">
        <v>1543712.375</v>
      </c>
      <c r="L76">
        <v>1567570.125</v>
      </c>
      <c r="M76">
        <v>1521787</v>
      </c>
      <c r="N76">
        <v>1666491</v>
      </c>
      <c r="O76">
        <v>1791129.25</v>
      </c>
      <c r="P76">
        <v>1918374.5</v>
      </c>
      <c r="Q76">
        <v>2105553.5</v>
      </c>
      <c r="R76">
        <v>2231526.5</v>
      </c>
      <c r="S76">
        <v>2316703.75</v>
      </c>
      <c r="T76">
        <v>2422477.25</v>
      </c>
      <c r="U76">
        <v>2451243.5</v>
      </c>
      <c r="V76">
        <v>2514152.25</v>
      </c>
      <c r="W76">
        <v>2525949.5</v>
      </c>
      <c r="X76">
        <v>2694779.75</v>
      </c>
      <c r="Y76">
        <v>2711693.25</v>
      </c>
      <c r="Z76">
        <v>2464938</v>
      </c>
      <c r="AB76" s="4">
        <f t="shared" si="10"/>
        <v>18591211.698691487</v>
      </c>
      <c r="AC76" s="5">
        <f t="shared" si="11"/>
        <v>243</v>
      </c>
      <c r="AD76" s="6">
        <f t="shared" si="9"/>
        <v>-0.79881956211158822</v>
      </c>
      <c r="AE76" s="6">
        <f t="shared" si="12"/>
        <v>0</v>
      </c>
      <c r="AF76" s="6"/>
    </row>
    <row r="77" spans="1:32" x14ac:dyDescent="0.25">
      <c r="A77" s="1">
        <v>76</v>
      </c>
      <c r="B77">
        <v>1042369.0625</v>
      </c>
      <c r="C77">
        <v>1254100.875</v>
      </c>
      <c r="D77">
        <v>1296855</v>
      </c>
      <c r="E77">
        <v>1444512.25</v>
      </c>
      <c r="F77">
        <v>1446505.375</v>
      </c>
      <c r="G77">
        <v>1483590.25</v>
      </c>
      <c r="H77">
        <v>1497871.125</v>
      </c>
      <c r="I77">
        <v>1475757.875</v>
      </c>
      <c r="J77">
        <v>1542395.75</v>
      </c>
      <c r="K77">
        <v>1579682.125</v>
      </c>
      <c r="L77">
        <v>1606745.125</v>
      </c>
      <c r="M77">
        <v>1568782.5</v>
      </c>
      <c r="N77">
        <v>1717747.25</v>
      </c>
      <c r="O77">
        <v>1843722.875</v>
      </c>
      <c r="P77">
        <v>1969161.75</v>
      </c>
      <c r="Q77">
        <v>2091182.5</v>
      </c>
      <c r="R77">
        <v>2225180.25</v>
      </c>
      <c r="S77">
        <v>2354330.25</v>
      </c>
      <c r="T77">
        <v>2432658.75</v>
      </c>
      <c r="U77">
        <v>2447837.25</v>
      </c>
      <c r="V77">
        <v>2511376</v>
      </c>
      <c r="W77">
        <v>2526019</v>
      </c>
      <c r="X77">
        <v>2720844.25</v>
      </c>
      <c r="Y77">
        <v>2717365.25</v>
      </c>
      <c r="Z77">
        <v>2444433.75</v>
      </c>
      <c r="AB77" s="4">
        <f t="shared" si="10"/>
        <v>19062494.159812961</v>
      </c>
      <c r="AC77" s="5">
        <f t="shared" si="11"/>
        <v>158</v>
      </c>
      <c r="AD77" s="6">
        <f t="shared" si="9"/>
        <v>-0.15035647073396533</v>
      </c>
      <c r="AE77" s="6">
        <f t="shared" si="12"/>
        <v>0</v>
      </c>
      <c r="AF77" s="6"/>
    </row>
    <row r="78" spans="1:32" x14ac:dyDescent="0.25">
      <c r="A78" s="1">
        <v>77</v>
      </c>
      <c r="B78">
        <v>1116339.75</v>
      </c>
      <c r="C78">
        <v>1307013.625</v>
      </c>
      <c r="D78">
        <v>1335046.25</v>
      </c>
      <c r="E78">
        <v>1499718.125</v>
      </c>
      <c r="F78">
        <v>1485135.375</v>
      </c>
      <c r="G78">
        <v>1523861.25</v>
      </c>
      <c r="H78">
        <v>1510859</v>
      </c>
      <c r="I78">
        <v>1483848.742607418</v>
      </c>
      <c r="J78">
        <v>1533275.875</v>
      </c>
      <c r="K78">
        <v>1558265.25</v>
      </c>
      <c r="L78">
        <v>1572356.625</v>
      </c>
      <c r="M78">
        <v>1516312.125</v>
      </c>
      <c r="N78">
        <v>1649770</v>
      </c>
      <c r="O78">
        <v>1793581.25</v>
      </c>
      <c r="P78">
        <v>1907776.25</v>
      </c>
      <c r="Q78">
        <v>2087318.125</v>
      </c>
      <c r="R78">
        <v>2246209.75</v>
      </c>
      <c r="S78">
        <v>2411534</v>
      </c>
      <c r="T78">
        <v>2493565.5</v>
      </c>
      <c r="U78">
        <v>2424823</v>
      </c>
      <c r="V78">
        <v>2531490.75</v>
      </c>
      <c r="W78">
        <v>2576982</v>
      </c>
      <c r="X78">
        <v>2690234.5</v>
      </c>
      <c r="Y78">
        <v>2673805.25</v>
      </c>
      <c r="Z78">
        <v>2494682.25</v>
      </c>
      <c r="AB78" s="4">
        <f t="shared" si="10"/>
        <v>19173887.340478498</v>
      </c>
      <c r="AC78" s="5">
        <f t="shared" si="11"/>
        <v>140</v>
      </c>
      <c r="AD78" s="6">
        <f t="shared" si="9"/>
        <v>2.9154463258595836E-3</v>
      </c>
      <c r="AE78" s="6">
        <f t="shared" si="12"/>
        <v>0</v>
      </c>
      <c r="AF78" s="6"/>
    </row>
    <row r="79" spans="1:32" x14ac:dyDescent="0.25">
      <c r="A79" s="1">
        <v>78</v>
      </c>
      <c r="B79">
        <v>1155943.375</v>
      </c>
      <c r="C79">
        <v>1317101.375</v>
      </c>
      <c r="D79">
        <v>1343795.875</v>
      </c>
      <c r="E79">
        <v>1523178.375</v>
      </c>
      <c r="F79">
        <v>1536704.375</v>
      </c>
      <c r="G79">
        <v>1561299.875</v>
      </c>
      <c r="H79">
        <v>1505340.375</v>
      </c>
      <c r="I79">
        <v>1470258.875</v>
      </c>
      <c r="J79">
        <v>1516130.25</v>
      </c>
      <c r="K79">
        <v>1544032.5</v>
      </c>
      <c r="L79">
        <v>1556498.625</v>
      </c>
      <c r="M79">
        <v>1494220.125</v>
      </c>
      <c r="N79">
        <v>1635009.375</v>
      </c>
      <c r="O79">
        <v>1779637.125</v>
      </c>
      <c r="P79">
        <v>1884443.75</v>
      </c>
      <c r="Q79">
        <v>2092098.625</v>
      </c>
      <c r="R79">
        <v>2283496</v>
      </c>
      <c r="S79">
        <v>2348550.75</v>
      </c>
      <c r="T79">
        <v>2454550.5</v>
      </c>
      <c r="U79">
        <v>2409496.75</v>
      </c>
      <c r="V79">
        <v>2484061.5</v>
      </c>
      <c r="W79">
        <v>2481150.5</v>
      </c>
      <c r="X79">
        <v>2643605</v>
      </c>
      <c r="Y79">
        <v>2612513.25</v>
      </c>
      <c r="Z79">
        <v>2432228.5</v>
      </c>
      <c r="AB79" s="4">
        <f t="shared" si="10"/>
        <v>19135819.398912311</v>
      </c>
      <c r="AC79" s="5">
        <f t="shared" si="11"/>
        <v>148</v>
      </c>
      <c r="AD79" s="6">
        <f t="shared" si="9"/>
        <v>-4.9464298533837534E-2</v>
      </c>
      <c r="AE79" s="6">
        <f t="shared" si="12"/>
        <v>0</v>
      </c>
      <c r="AF79" s="6"/>
    </row>
    <row r="80" spans="1:32" x14ac:dyDescent="0.25">
      <c r="A80" s="1">
        <v>79</v>
      </c>
      <c r="B80">
        <v>1005465.5625</v>
      </c>
      <c r="C80">
        <v>1204010.375</v>
      </c>
      <c r="D80">
        <v>1236264.375</v>
      </c>
      <c r="E80">
        <v>1405547.5</v>
      </c>
      <c r="F80">
        <v>1390713</v>
      </c>
      <c r="G80">
        <v>1428008.75</v>
      </c>
      <c r="H80">
        <v>1436937.75</v>
      </c>
      <c r="I80">
        <v>1414042.625</v>
      </c>
      <c r="J80">
        <v>1472395.125</v>
      </c>
      <c r="K80">
        <v>1507820.125</v>
      </c>
      <c r="L80">
        <v>1527435</v>
      </c>
      <c r="M80">
        <v>1477938.375</v>
      </c>
      <c r="N80">
        <v>1621617.875</v>
      </c>
      <c r="O80">
        <v>1749039.125</v>
      </c>
      <c r="P80">
        <v>1886717.5</v>
      </c>
      <c r="Q80">
        <v>2037729.25</v>
      </c>
      <c r="R80">
        <v>2220990.25</v>
      </c>
      <c r="S80">
        <v>2299620.75</v>
      </c>
      <c r="T80">
        <v>2438515.5</v>
      </c>
      <c r="U80">
        <v>2438608.5</v>
      </c>
      <c r="V80">
        <v>2476793.25</v>
      </c>
      <c r="W80">
        <v>2486853</v>
      </c>
      <c r="X80">
        <v>2651560.75</v>
      </c>
      <c r="Y80">
        <v>2635045</v>
      </c>
      <c r="Z80">
        <v>2432636.75</v>
      </c>
      <c r="AB80" s="4">
        <f t="shared" si="10"/>
        <v>18409097.001756147</v>
      </c>
      <c r="AC80" s="5">
        <f t="shared" si="11"/>
        <v>272</v>
      </c>
      <c r="AD80" s="6">
        <f t="shared" si="9"/>
        <v>-1.0494010479554907</v>
      </c>
      <c r="AE80" s="6">
        <f t="shared" si="12"/>
        <v>0</v>
      </c>
      <c r="AF80" s="6"/>
    </row>
    <row r="81" spans="1:32" x14ac:dyDescent="0.25">
      <c r="A81" s="1">
        <v>80</v>
      </c>
      <c r="B81">
        <v>1023939.8125</v>
      </c>
      <c r="C81">
        <v>1248074.75</v>
      </c>
      <c r="D81">
        <v>1295514.25</v>
      </c>
      <c r="E81">
        <v>1446278.5</v>
      </c>
      <c r="F81">
        <v>1459862.125</v>
      </c>
      <c r="G81">
        <v>1506650.5</v>
      </c>
      <c r="H81">
        <v>1520911.75</v>
      </c>
      <c r="I81">
        <v>1501026.2294620159</v>
      </c>
      <c r="J81">
        <v>1563317.375</v>
      </c>
      <c r="K81">
        <v>1600999.5</v>
      </c>
      <c r="L81">
        <v>1617402.125</v>
      </c>
      <c r="M81">
        <v>1574168.5</v>
      </c>
      <c r="N81">
        <v>1718145.5</v>
      </c>
      <c r="O81">
        <v>1835827.5</v>
      </c>
      <c r="P81">
        <v>1962377.625</v>
      </c>
      <c r="Q81">
        <v>2101732.25</v>
      </c>
      <c r="R81">
        <v>2236088.75</v>
      </c>
      <c r="S81">
        <v>2343112</v>
      </c>
      <c r="T81">
        <v>2435033.75</v>
      </c>
      <c r="U81">
        <v>2475736.75</v>
      </c>
      <c r="V81">
        <v>2527758.25</v>
      </c>
      <c r="W81">
        <v>2547197.75</v>
      </c>
      <c r="X81">
        <v>2703394</v>
      </c>
      <c r="Y81">
        <v>2722636.5</v>
      </c>
      <c r="Z81">
        <v>2462106.75</v>
      </c>
      <c r="AB81" s="4">
        <f t="shared" si="10"/>
        <v>19160270.092647918</v>
      </c>
      <c r="AC81" s="5">
        <f t="shared" si="11"/>
        <v>143</v>
      </c>
      <c r="AD81" s="6">
        <f t="shared" si="9"/>
        <v>-1.5821263296775238E-2</v>
      </c>
      <c r="AE81" s="6">
        <f t="shared" si="12"/>
        <v>0</v>
      </c>
      <c r="AF81" s="6"/>
    </row>
    <row r="82" spans="1:32" x14ac:dyDescent="0.25">
      <c r="A82" s="1">
        <v>81</v>
      </c>
      <c r="B82">
        <v>1090010.125</v>
      </c>
      <c r="C82">
        <v>1287291</v>
      </c>
      <c r="D82">
        <v>1330682</v>
      </c>
      <c r="E82">
        <v>1485145.125</v>
      </c>
      <c r="F82">
        <v>1492640</v>
      </c>
      <c r="G82">
        <v>1532485.125</v>
      </c>
      <c r="H82">
        <v>1530536.875</v>
      </c>
      <c r="I82">
        <v>1498317.125</v>
      </c>
      <c r="J82">
        <v>1551069.5</v>
      </c>
      <c r="K82">
        <v>1574340.5</v>
      </c>
      <c r="L82">
        <v>1591451.75</v>
      </c>
      <c r="M82">
        <v>1540946.625</v>
      </c>
      <c r="N82">
        <v>1690015.75</v>
      </c>
      <c r="O82">
        <v>1805179.75</v>
      </c>
      <c r="P82">
        <v>1948970.75</v>
      </c>
      <c r="Q82">
        <v>2125754</v>
      </c>
      <c r="R82">
        <v>2300875</v>
      </c>
      <c r="S82">
        <v>2401270</v>
      </c>
      <c r="T82">
        <v>2480609.5</v>
      </c>
      <c r="U82">
        <v>2483969</v>
      </c>
      <c r="V82">
        <v>2558819</v>
      </c>
      <c r="W82">
        <v>2566278.5</v>
      </c>
      <c r="X82">
        <v>2738627.5</v>
      </c>
      <c r="Y82">
        <v>2741008.25</v>
      </c>
      <c r="Z82">
        <v>2496460</v>
      </c>
      <c r="AB82" s="4">
        <f t="shared" si="10"/>
        <v>19313903.065075587</v>
      </c>
      <c r="AC82" s="5">
        <f t="shared" si="11"/>
        <v>113</v>
      </c>
      <c r="AD82" s="6">
        <f t="shared" si="9"/>
        <v>0.19557067350670668</v>
      </c>
      <c r="AE82" s="6">
        <f t="shared" si="12"/>
        <v>0</v>
      </c>
      <c r="AF82" s="6"/>
    </row>
    <row r="83" spans="1:32" x14ac:dyDescent="0.25">
      <c r="A83" s="1">
        <v>82</v>
      </c>
      <c r="B83">
        <v>912090.3125</v>
      </c>
      <c r="C83">
        <v>1149035.125</v>
      </c>
      <c r="D83">
        <v>1193452.375</v>
      </c>
      <c r="E83">
        <v>1366265.5</v>
      </c>
      <c r="F83">
        <v>1359027.625</v>
      </c>
      <c r="G83">
        <v>1409353.75</v>
      </c>
      <c r="H83">
        <v>1442889.875</v>
      </c>
      <c r="I83">
        <v>1434047.4408073029</v>
      </c>
      <c r="J83">
        <v>1501638.75</v>
      </c>
      <c r="K83">
        <v>1534335.625</v>
      </c>
      <c r="L83">
        <v>1557168.125</v>
      </c>
      <c r="M83">
        <v>1521210.5</v>
      </c>
      <c r="N83">
        <v>1666959</v>
      </c>
      <c r="O83">
        <v>1787366.125</v>
      </c>
      <c r="P83">
        <v>1922000.875</v>
      </c>
      <c r="Q83">
        <v>2078173.625</v>
      </c>
      <c r="R83">
        <v>2234472.5</v>
      </c>
      <c r="S83">
        <v>2322085</v>
      </c>
      <c r="T83">
        <v>2412269.5</v>
      </c>
      <c r="U83">
        <v>2431560.25</v>
      </c>
      <c r="V83">
        <v>2517738</v>
      </c>
      <c r="W83">
        <v>2533798</v>
      </c>
      <c r="X83">
        <v>2711577.75</v>
      </c>
      <c r="Y83">
        <v>2719040.25</v>
      </c>
      <c r="Z83">
        <v>2445207.5</v>
      </c>
      <c r="AB83" s="4">
        <f t="shared" si="10"/>
        <v>18439921.9520671</v>
      </c>
      <c r="AC83" s="5">
        <f t="shared" si="11"/>
        <v>266</v>
      </c>
      <c r="AD83" s="6">
        <f t="shared" si="9"/>
        <v>-1.0069873274817087</v>
      </c>
      <c r="AE83" s="6">
        <f t="shared" si="12"/>
        <v>0</v>
      </c>
      <c r="AF83" s="6"/>
    </row>
    <row r="84" spans="1:32" x14ac:dyDescent="0.25">
      <c r="A84" s="1">
        <v>83</v>
      </c>
      <c r="B84">
        <v>966910.5625</v>
      </c>
      <c r="C84">
        <v>1185475.25</v>
      </c>
      <c r="D84">
        <v>1225462.75</v>
      </c>
      <c r="E84">
        <v>1403054.875</v>
      </c>
      <c r="F84">
        <v>1395121.125</v>
      </c>
      <c r="G84">
        <v>1434862.125</v>
      </c>
      <c r="H84">
        <v>1458772.125</v>
      </c>
      <c r="I84">
        <v>1447762.5</v>
      </c>
      <c r="J84">
        <v>1504888.375</v>
      </c>
      <c r="K84">
        <v>1530865.375</v>
      </c>
      <c r="L84">
        <v>1557809.375</v>
      </c>
      <c r="M84">
        <v>1514199.125</v>
      </c>
      <c r="N84">
        <v>1646082.875</v>
      </c>
      <c r="O84">
        <v>1760253.125</v>
      </c>
      <c r="P84">
        <v>1902246.5</v>
      </c>
      <c r="Q84">
        <v>2110248.75</v>
      </c>
      <c r="R84">
        <v>2253521.5</v>
      </c>
      <c r="S84">
        <v>2329049.5</v>
      </c>
      <c r="T84">
        <v>2398820.25</v>
      </c>
      <c r="U84">
        <v>2405468</v>
      </c>
      <c r="V84">
        <v>2500821.5</v>
      </c>
      <c r="W84">
        <v>2501098</v>
      </c>
      <c r="X84">
        <v>2701839</v>
      </c>
      <c r="Y84">
        <v>2714307.25</v>
      </c>
      <c r="Z84">
        <v>2494816.25</v>
      </c>
      <c r="AB84" s="4">
        <f t="shared" si="10"/>
        <v>18560069.617014587</v>
      </c>
      <c r="AC84" s="5">
        <f t="shared" si="11"/>
        <v>251</v>
      </c>
      <c r="AD84" s="6">
        <f t="shared" si="9"/>
        <v>-0.84166964082676476</v>
      </c>
      <c r="AE84" s="6">
        <f t="shared" si="12"/>
        <v>0</v>
      </c>
      <c r="AF84" s="6"/>
    </row>
    <row r="85" spans="1:32" x14ac:dyDescent="0.25">
      <c r="A85" s="1">
        <v>84</v>
      </c>
      <c r="B85">
        <v>1069538.25</v>
      </c>
      <c r="C85">
        <v>1277663.375</v>
      </c>
      <c r="D85">
        <v>1318133.5</v>
      </c>
      <c r="E85">
        <v>1460454.375</v>
      </c>
      <c r="F85">
        <v>1463918.25</v>
      </c>
      <c r="G85">
        <v>1508755.875</v>
      </c>
      <c r="H85">
        <v>1518483.125</v>
      </c>
      <c r="I85">
        <v>1495001.75</v>
      </c>
      <c r="J85">
        <v>1551650.375</v>
      </c>
      <c r="K85">
        <v>1578992.25</v>
      </c>
      <c r="L85">
        <v>1601450.25</v>
      </c>
      <c r="M85">
        <v>1563544.25</v>
      </c>
      <c r="N85">
        <v>1703103.25</v>
      </c>
      <c r="O85">
        <v>1824363.625</v>
      </c>
      <c r="P85">
        <v>1958119</v>
      </c>
      <c r="Q85">
        <v>2145061.75</v>
      </c>
      <c r="R85">
        <v>2268339.75</v>
      </c>
      <c r="S85">
        <v>2376344.5</v>
      </c>
      <c r="T85">
        <v>2460856.5</v>
      </c>
      <c r="U85">
        <v>2484025.25</v>
      </c>
      <c r="V85">
        <v>2523521</v>
      </c>
      <c r="W85">
        <v>2539240</v>
      </c>
      <c r="X85">
        <v>2675107.5</v>
      </c>
      <c r="Y85">
        <v>2701748.5</v>
      </c>
      <c r="Z85">
        <v>2418961.25</v>
      </c>
      <c r="AB85" s="4">
        <f t="shared" si="10"/>
        <v>19211512.491904505</v>
      </c>
      <c r="AC85" s="5">
        <f t="shared" si="11"/>
        <v>132</v>
      </c>
      <c r="AD85" s="6">
        <f t="shared" si="9"/>
        <v>5.4685932223424862E-2</v>
      </c>
      <c r="AE85" s="6">
        <f t="shared" si="12"/>
        <v>0</v>
      </c>
      <c r="AF85" s="6"/>
    </row>
    <row r="86" spans="1:32" x14ac:dyDescent="0.25">
      <c r="A86" s="1">
        <v>85</v>
      </c>
      <c r="B86">
        <v>987102.75</v>
      </c>
      <c r="C86">
        <v>1202996.25</v>
      </c>
      <c r="D86">
        <v>1242367.75</v>
      </c>
      <c r="E86">
        <v>1397885</v>
      </c>
      <c r="F86">
        <v>1392232</v>
      </c>
      <c r="G86">
        <v>1438025.875</v>
      </c>
      <c r="H86">
        <v>1466626.25</v>
      </c>
      <c r="I86">
        <v>1458164.375</v>
      </c>
      <c r="J86">
        <v>1523712.375</v>
      </c>
      <c r="K86">
        <v>1555701.875</v>
      </c>
      <c r="L86">
        <v>1580871.75</v>
      </c>
      <c r="M86">
        <v>1534506.75</v>
      </c>
      <c r="N86">
        <v>1686360.125</v>
      </c>
      <c r="O86">
        <v>1818961.625</v>
      </c>
      <c r="P86">
        <v>1955849</v>
      </c>
      <c r="Q86">
        <v>2109481</v>
      </c>
      <c r="R86">
        <v>2247967.25</v>
      </c>
      <c r="S86">
        <v>2357404.25</v>
      </c>
      <c r="T86">
        <v>2424651.5</v>
      </c>
      <c r="U86">
        <v>2439534.5</v>
      </c>
      <c r="V86">
        <v>2517846</v>
      </c>
      <c r="W86">
        <v>2514185</v>
      </c>
      <c r="X86">
        <v>2697764</v>
      </c>
      <c r="Y86">
        <v>2705929.25</v>
      </c>
      <c r="Z86">
        <v>2463438.25</v>
      </c>
      <c r="AB86" s="4">
        <f t="shared" si="10"/>
        <v>18741811.164134406</v>
      </c>
      <c r="AC86" s="5">
        <f t="shared" si="11"/>
        <v>217</v>
      </c>
      <c r="AD86" s="6">
        <f t="shared" si="9"/>
        <v>-0.5916015920463692</v>
      </c>
      <c r="AE86" s="6">
        <f t="shared" si="12"/>
        <v>0</v>
      </c>
      <c r="AF86" s="6"/>
    </row>
    <row r="87" spans="1:32" x14ac:dyDescent="0.25">
      <c r="A87" s="1">
        <v>86</v>
      </c>
      <c r="B87">
        <v>945584.4375</v>
      </c>
      <c r="C87">
        <v>1162020.875</v>
      </c>
      <c r="D87">
        <v>1174613</v>
      </c>
      <c r="E87">
        <v>1320601.5</v>
      </c>
      <c r="F87">
        <v>1299406</v>
      </c>
      <c r="G87">
        <v>1343674</v>
      </c>
      <c r="H87">
        <v>1377667.125</v>
      </c>
      <c r="I87">
        <v>1372858</v>
      </c>
      <c r="J87">
        <v>1437606.25</v>
      </c>
      <c r="K87">
        <v>1468760.5</v>
      </c>
      <c r="L87">
        <v>1487860</v>
      </c>
      <c r="M87">
        <v>1442716.375</v>
      </c>
      <c r="N87">
        <v>1595412.5</v>
      </c>
      <c r="O87">
        <v>1708871.5</v>
      </c>
      <c r="P87">
        <v>1855196.625</v>
      </c>
      <c r="Q87">
        <v>2082274.125</v>
      </c>
      <c r="R87">
        <v>2365095.75</v>
      </c>
      <c r="S87">
        <v>2383379.75</v>
      </c>
      <c r="T87">
        <v>2409705.5</v>
      </c>
      <c r="U87">
        <v>2408185.5</v>
      </c>
      <c r="V87">
        <v>2531651.75</v>
      </c>
      <c r="W87">
        <v>2599744.75</v>
      </c>
      <c r="X87">
        <v>2727875.75</v>
      </c>
      <c r="Y87">
        <v>2740423</v>
      </c>
      <c r="Z87">
        <v>2446637.25</v>
      </c>
      <c r="AB87" s="4">
        <f t="shared" si="10"/>
        <v>18065696.647196017</v>
      </c>
      <c r="AC87" s="5">
        <f t="shared" si="11"/>
        <v>303</v>
      </c>
      <c r="AD87" s="6">
        <f t="shared" si="9"/>
        <v>-1.5219042150971949</v>
      </c>
      <c r="AE87" s="6">
        <f t="shared" si="12"/>
        <v>0</v>
      </c>
      <c r="AF87" s="6"/>
    </row>
    <row r="88" spans="1:32" x14ac:dyDescent="0.25">
      <c r="A88" s="1">
        <v>87</v>
      </c>
      <c r="B88">
        <v>938065.875</v>
      </c>
      <c r="C88">
        <v>1174970.375</v>
      </c>
      <c r="D88">
        <v>1221694.5</v>
      </c>
      <c r="E88">
        <v>1378164.625</v>
      </c>
      <c r="F88">
        <v>1378481.25</v>
      </c>
      <c r="G88">
        <v>1432881.375</v>
      </c>
      <c r="H88">
        <v>1469732.375</v>
      </c>
      <c r="I88">
        <v>1455097.5</v>
      </c>
      <c r="J88">
        <v>1519905.375</v>
      </c>
      <c r="K88">
        <v>1553555.875</v>
      </c>
      <c r="L88">
        <v>1579325.25</v>
      </c>
      <c r="M88">
        <v>1545614.875</v>
      </c>
      <c r="N88">
        <v>1684753.5</v>
      </c>
      <c r="O88">
        <v>1815235.625</v>
      </c>
      <c r="P88">
        <v>1950679.875</v>
      </c>
      <c r="Q88">
        <v>2109207.25</v>
      </c>
      <c r="R88">
        <v>2245183.25</v>
      </c>
      <c r="S88">
        <v>2362292.25</v>
      </c>
      <c r="T88">
        <v>2456694.75</v>
      </c>
      <c r="U88">
        <v>2482195.5</v>
      </c>
      <c r="V88">
        <v>2569980.25</v>
      </c>
      <c r="W88">
        <v>2552605</v>
      </c>
      <c r="X88">
        <v>2723757</v>
      </c>
      <c r="Y88">
        <v>2738016.25</v>
      </c>
      <c r="Z88">
        <v>2481099.75</v>
      </c>
      <c r="AB88" s="4">
        <f t="shared" si="10"/>
        <v>18716223.742443141</v>
      </c>
      <c r="AC88" s="5">
        <f t="shared" si="11"/>
        <v>220</v>
      </c>
      <c r="AD88" s="6">
        <f t="shared" si="9"/>
        <v>-0.62680871291145857</v>
      </c>
      <c r="AE88" s="6">
        <f t="shared" si="12"/>
        <v>0</v>
      </c>
      <c r="AF88" s="6"/>
    </row>
    <row r="89" spans="1:32" x14ac:dyDescent="0.25">
      <c r="A89" s="1">
        <v>88</v>
      </c>
      <c r="B89">
        <v>1082815.5</v>
      </c>
      <c r="C89">
        <v>1296800.5</v>
      </c>
      <c r="D89">
        <v>1349193.5</v>
      </c>
      <c r="E89">
        <v>1520472.625</v>
      </c>
      <c r="F89">
        <v>1523110.5</v>
      </c>
      <c r="G89">
        <v>1571996.375</v>
      </c>
      <c r="H89">
        <v>1583207.625</v>
      </c>
      <c r="I89">
        <v>1581874.0396984401</v>
      </c>
      <c r="J89">
        <v>1645963.6993792979</v>
      </c>
      <c r="K89">
        <v>1677416.578508205</v>
      </c>
      <c r="L89">
        <v>1705876.642261419</v>
      </c>
      <c r="M89">
        <v>1655719.549542587</v>
      </c>
      <c r="N89">
        <v>1798827.391894459</v>
      </c>
      <c r="O89">
        <v>1903938.441324505</v>
      </c>
      <c r="P89">
        <v>2044628.5</v>
      </c>
      <c r="Q89">
        <v>2192389.5</v>
      </c>
      <c r="R89">
        <v>2325758.5</v>
      </c>
      <c r="S89">
        <v>2452337.75</v>
      </c>
      <c r="T89">
        <v>2514874.75</v>
      </c>
      <c r="U89">
        <v>2564848</v>
      </c>
      <c r="V89">
        <v>2633743.75</v>
      </c>
      <c r="W89">
        <v>2661933.5</v>
      </c>
      <c r="X89">
        <v>2804215.5</v>
      </c>
      <c r="Y89">
        <v>2792476.5</v>
      </c>
      <c r="Z89">
        <v>2536122.75</v>
      </c>
      <c r="AB89" s="4">
        <f t="shared" si="10"/>
        <v>20009023.795408558</v>
      </c>
      <c r="AC89" s="5">
        <f t="shared" si="11"/>
        <v>34</v>
      </c>
      <c r="AD89" s="6">
        <f t="shared" si="9"/>
        <v>1.1520249760915111</v>
      </c>
      <c r="AE89" s="6">
        <f t="shared" si="12"/>
        <v>0</v>
      </c>
      <c r="AF89" s="6"/>
    </row>
    <row r="90" spans="1:32" x14ac:dyDescent="0.25">
      <c r="A90" s="1">
        <v>89</v>
      </c>
      <c r="B90">
        <v>1088247.125</v>
      </c>
      <c r="C90">
        <v>1280425.5</v>
      </c>
      <c r="D90">
        <v>1314766</v>
      </c>
      <c r="E90">
        <v>1460461.125</v>
      </c>
      <c r="F90">
        <v>1459696.5</v>
      </c>
      <c r="G90">
        <v>1491041.5</v>
      </c>
      <c r="H90">
        <v>1480163.875</v>
      </c>
      <c r="I90">
        <v>1451914.875</v>
      </c>
      <c r="J90">
        <v>1508917.375</v>
      </c>
      <c r="K90">
        <v>1544811.625</v>
      </c>
      <c r="L90">
        <v>1549455</v>
      </c>
      <c r="M90">
        <v>1486526.125</v>
      </c>
      <c r="N90">
        <v>1621823</v>
      </c>
      <c r="O90">
        <v>1738887.875</v>
      </c>
      <c r="P90">
        <v>1884195.75</v>
      </c>
      <c r="Q90">
        <v>2045863.75</v>
      </c>
      <c r="R90">
        <v>2203437.75</v>
      </c>
      <c r="S90">
        <v>2343585</v>
      </c>
      <c r="T90">
        <v>2437284.5</v>
      </c>
      <c r="U90">
        <v>2427297.5</v>
      </c>
      <c r="V90">
        <v>2489078.25</v>
      </c>
      <c r="W90">
        <v>2523830</v>
      </c>
      <c r="X90">
        <v>2725097</v>
      </c>
      <c r="Y90">
        <v>2737263.75</v>
      </c>
      <c r="Z90">
        <v>2492183</v>
      </c>
      <c r="AB90" s="4">
        <f t="shared" si="10"/>
        <v>18835877.392338406</v>
      </c>
      <c r="AC90" s="5">
        <f t="shared" si="11"/>
        <v>195</v>
      </c>
      <c r="AD90" s="6">
        <f t="shared" si="9"/>
        <v>-0.46217076835255716</v>
      </c>
      <c r="AE90" s="6">
        <f t="shared" si="12"/>
        <v>0</v>
      </c>
      <c r="AF90" s="6"/>
    </row>
    <row r="91" spans="1:32" x14ac:dyDescent="0.25">
      <c r="A91" s="1">
        <v>90</v>
      </c>
      <c r="B91">
        <v>965368.5</v>
      </c>
      <c r="C91">
        <v>1174515.75</v>
      </c>
      <c r="D91">
        <v>1214392.5</v>
      </c>
      <c r="E91">
        <v>1369371.375</v>
      </c>
      <c r="F91">
        <v>1368259.625</v>
      </c>
      <c r="G91">
        <v>1408900.25</v>
      </c>
      <c r="H91">
        <v>1421995.625</v>
      </c>
      <c r="I91">
        <v>1403222.5</v>
      </c>
      <c r="J91">
        <v>1467460.625</v>
      </c>
      <c r="K91">
        <v>1496581</v>
      </c>
      <c r="L91">
        <v>1518242.5</v>
      </c>
      <c r="M91">
        <v>1469880.875</v>
      </c>
      <c r="N91">
        <v>1610433.75</v>
      </c>
      <c r="O91">
        <v>1750011.875</v>
      </c>
      <c r="P91">
        <v>1871721.75</v>
      </c>
      <c r="Q91">
        <v>2036723.125</v>
      </c>
      <c r="R91">
        <v>2262025</v>
      </c>
      <c r="S91">
        <v>2347903</v>
      </c>
      <c r="T91">
        <v>2462020.25</v>
      </c>
      <c r="U91">
        <v>2539573.25</v>
      </c>
      <c r="V91">
        <v>2572479</v>
      </c>
      <c r="W91">
        <v>2523565.75</v>
      </c>
      <c r="X91">
        <v>2749161.5</v>
      </c>
      <c r="Y91">
        <v>2740147</v>
      </c>
      <c r="Z91">
        <v>2457396</v>
      </c>
      <c r="AB91" s="4">
        <f t="shared" si="10"/>
        <v>18379959.013472799</v>
      </c>
      <c r="AC91" s="5">
        <f t="shared" si="11"/>
        <v>275</v>
      </c>
      <c r="AD91" s="6">
        <f t="shared" si="9"/>
        <v>-1.0894935859077448</v>
      </c>
      <c r="AE91" s="6">
        <f t="shared" si="12"/>
        <v>0</v>
      </c>
      <c r="AF91" s="6"/>
    </row>
    <row r="92" spans="1:32" x14ac:dyDescent="0.25">
      <c r="A92" s="1">
        <v>91</v>
      </c>
      <c r="B92">
        <v>1003769.9375</v>
      </c>
      <c r="C92">
        <v>1223572.25</v>
      </c>
      <c r="D92">
        <v>1262924.5</v>
      </c>
      <c r="E92">
        <v>1405390.75</v>
      </c>
      <c r="F92">
        <v>1407296.375</v>
      </c>
      <c r="G92">
        <v>1456228</v>
      </c>
      <c r="H92">
        <v>1470593</v>
      </c>
      <c r="I92">
        <v>1458991.625</v>
      </c>
      <c r="J92">
        <v>1518178</v>
      </c>
      <c r="K92">
        <v>1547411</v>
      </c>
      <c r="L92">
        <v>1567773.125</v>
      </c>
      <c r="M92">
        <v>1524295.25</v>
      </c>
      <c r="N92">
        <v>1667665.375</v>
      </c>
      <c r="O92">
        <v>1799740.25</v>
      </c>
      <c r="P92">
        <v>1941360.375</v>
      </c>
      <c r="Q92">
        <v>2083646.125</v>
      </c>
      <c r="R92">
        <v>2283131.5</v>
      </c>
      <c r="S92">
        <v>2358790.5</v>
      </c>
      <c r="T92">
        <v>2447537.5</v>
      </c>
      <c r="U92">
        <v>2486051.75</v>
      </c>
      <c r="V92">
        <v>2565669.75</v>
      </c>
      <c r="W92">
        <v>2556770</v>
      </c>
      <c r="X92">
        <v>2712814.75</v>
      </c>
      <c r="Y92">
        <v>2718167.75</v>
      </c>
      <c r="Z92">
        <v>2431875.75</v>
      </c>
      <c r="AB92" s="4">
        <f t="shared" si="10"/>
        <v>18821605.802878108</v>
      </c>
      <c r="AC92" s="5">
        <f t="shared" si="11"/>
        <v>197</v>
      </c>
      <c r="AD92" s="6">
        <f t="shared" si="9"/>
        <v>-0.48180782210218104</v>
      </c>
      <c r="AE92" s="6">
        <f t="shared" si="12"/>
        <v>0</v>
      </c>
      <c r="AF92" s="6"/>
    </row>
    <row r="93" spans="1:32" x14ac:dyDescent="0.25">
      <c r="A93" s="1">
        <v>92</v>
      </c>
      <c r="B93">
        <v>1018768.8125</v>
      </c>
      <c r="C93">
        <v>1254106</v>
      </c>
      <c r="D93">
        <v>1308589.5</v>
      </c>
      <c r="E93">
        <v>1446111.875</v>
      </c>
      <c r="F93">
        <v>1444097.75</v>
      </c>
      <c r="G93">
        <v>1503234.75</v>
      </c>
      <c r="H93">
        <v>1550375.625</v>
      </c>
      <c r="I93">
        <v>1548716.8453138131</v>
      </c>
      <c r="J93">
        <v>1616842.279595488</v>
      </c>
      <c r="K93">
        <v>1656772.1972147371</v>
      </c>
      <c r="L93">
        <v>1692792.372502825</v>
      </c>
      <c r="M93">
        <v>1654870.7353240361</v>
      </c>
      <c r="N93">
        <v>1796511.0537905309</v>
      </c>
      <c r="O93">
        <v>1937560.292897875</v>
      </c>
      <c r="P93">
        <v>2086290.232366381</v>
      </c>
      <c r="Q93">
        <v>2223715.75</v>
      </c>
      <c r="R93">
        <v>2374452.75</v>
      </c>
      <c r="S93">
        <v>2480000.25</v>
      </c>
      <c r="T93">
        <v>2569876.75</v>
      </c>
      <c r="U93">
        <v>2605718.25</v>
      </c>
      <c r="V93">
        <v>2672542.75</v>
      </c>
      <c r="W93">
        <v>2696689</v>
      </c>
      <c r="X93">
        <v>2836372.5</v>
      </c>
      <c r="Y93">
        <v>2836421.75</v>
      </c>
      <c r="Z93">
        <v>2547588</v>
      </c>
      <c r="AB93" s="4">
        <f t="shared" si="10"/>
        <v>19806116.293201011</v>
      </c>
      <c r="AC93" s="5">
        <f t="shared" si="11"/>
        <v>56</v>
      </c>
      <c r="AD93" s="6">
        <f t="shared" si="9"/>
        <v>0.87283354207949149</v>
      </c>
      <c r="AE93" s="6">
        <f t="shared" si="12"/>
        <v>0</v>
      </c>
      <c r="AF93" s="6"/>
    </row>
    <row r="94" spans="1:32" x14ac:dyDescent="0.25">
      <c r="A94" s="1">
        <v>93</v>
      </c>
      <c r="B94">
        <v>957253.0625</v>
      </c>
      <c r="C94">
        <v>1187827.75</v>
      </c>
      <c r="D94">
        <v>1232817.875</v>
      </c>
      <c r="E94">
        <v>1396556.75</v>
      </c>
      <c r="F94">
        <v>1377784.5</v>
      </c>
      <c r="G94">
        <v>1432290.625</v>
      </c>
      <c r="H94">
        <v>1476916.75</v>
      </c>
      <c r="I94">
        <v>1471445.393671904</v>
      </c>
      <c r="J94">
        <v>1533434.625</v>
      </c>
      <c r="K94">
        <v>1562508</v>
      </c>
      <c r="L94">
        <v>1589372.75</v>
      </c>
      <c r="M94">
        <v>1548849.125</v>
      </c>
      <c r="N94">
        <v>1695144.25</v>
      </c>
      <c r="O94">
        <v>1817622.75</v>
      </c>
      <c r="P94">
        <v>1955599.75</v>
      </c>
      <c r="Q94">
        <v>2117598.75</v>
      </c>
      <c r="R94">
        <v>2256612.5</v>
      </c>
      <c r="S94">
        <v>2361411.75</v>
      </c>
      <c r="T94">
        <v>2452518</v>
      </c>
      <c r="U94">
        <v>2459870.25</v>
      </c>
      <c r="V94">
        <v>2560387.5</v>
      </c>
      <c r="W94">
        <v>2584520.75</v>
      </c>
      <c r="X94">
        <v>2732999.5</v>
      </c>
      <c r="Y94">
        <v>2764768.75</v>
      </c>
      <c r="Z94">
        <v>2493016</v>
      </c>
      <c r="AB94" s="4">
        <f t="shared" si="10"/>
        <v>18801489.546515856</v>
      </c>
      <c r="AC94" s="5">
        <f t="shared" si="11"/>
        <v>204</v>
      </c>
      <c r="AD94" s="6">
        <f t="shared" si="9"/>
        <v>-0.50948686994234327</v>
      </c>
      <c r="AE94" s="6">
        <f t="shared" si="12"/>
        <v>0</v>
      </c>
      <c r="AF94" s="6"/>
    </row>
    <row r="95" spans="1:32" x14ac:dyDescent="0.25">
      <c r="A95" s="1">
        <v>94</v>
      </c>
      <c r="B95">
        <v>995874.0625</v>
      </c>
      <c r="C95">
        <v>1218240.25</v>
      </c>
      <c r="D95">
        <v>1260067.75</v>
      </c>
      <c r="E95">
        <v>1431954.875</v>
      </c>
      <c r="F95">
        <v>1423673.375</v>
      </c>
      <c r="G95">
        <v>1472350.25</v>
      </c>
      <c r="H95">
        <v>1489372.125</v>
      </c>
      <c r="I95">
        <v>1476687.875</v>
      </c>
      <c r="J95">
        <v>1537341</v>
      </c>
      <c r="K95">
        <v>1574790.5</v>
      </c>
      <c r="L95">
        <v>1590394.5</v>
      </c>
      <c r="M95">
        <v>1554810.25</v>
      </c>
      <c r="N95">
        <v>1707686.5</v>
      </c>
      <c r="O95">
        <v>1825182</v>
      </c>
      <c r="P95">
        <v>1979177</v>
      </c>
      <c r="Q95">
        <v>2151010</v>
      </c>
      <c r="R95">
        <v>2309331.25</v>
      </c>
      <c r="S95">
        <v>2392021</v>
      </c>
      <c r="T95">
        <v>2466190.75</v>
      </c>
      <c r="U95">
        <v>2478061.75</v>
      </c>
      <c r="V95">
        <v>2537704.25</v>
      </c>
      <c r="W95">
        <v>2551868.75</v>
      </c>
      <c r="X95">
        <v>2729719</v>
      </c>
      <c r="Y95">
        <v>2744864</v>
      </c>
      <c r="Z95">
        <v>2468855</v>
      </c>
      <c r="AB95" s="4">
        <f t="shared" si="10"/>
        <v>19024730.119644873</v>
      </c>
      <c r="AC95" s="5">
        <f t="shared" si="11"/>
        <v>162</v>
      </c>
      <c r="AD95" s="6">
        <f t="shared" si="9"/>
        <v>-0.20231806118236328</v>
      </c>
      <c r="AE95" s="6">
        <f t="shared" si="12"/>
        <v>0</v>
      </c>
      <c r="AF95" s="6"/>
    </row>
    <row r="96" spans="1:32" x14ac:dyDescent="0.25">
      <c r="A96" s="1">
        <v>95</v>
      </c>
      <c r="B96">
        <v>1232397.875</v>
      </c>
      <c r="C96">
        <v>1399764.375</v>
      </c>
      <c r="D96">
        <v>1428283</v>
      </c>
      <c r="E96">
        <v>1612069.375</v>
      </c>
      <c r="F96">
        <v>1642716</v>
      </c>
      <c r="G96">
        <v>1682481.625</v>
      </c>
      <c r="H96">
        <v>1616085.125</v>
      </c>
      <c r="I96">
        <v>1582441.3435824311</v>
      </c>
      <c r="J96">
        <v>1617204.875</v>
      </c>
      <c r="K96">
        <v>1636120.375</v>
      </c>
      <c r="L96">
        <v>1658246.125</v>
      </c>
      <c r="M96">
        <v>1606841.75</v>
      </c>
      <c r="N96">
        <v>1730647.375</v>
      </c>
      <c r="O96">
        <v>1859845.875</v>
      </c>
      <c r="P96">
        <v>1980615.5</v>
      </c>
      <c r="Q96">
        <v>2142073.75</v>
      </c>
      <c r="R96">
        <v>2295238.5</v>
      </c>
      <c r="S96">
        <v>2391577.5</v>
      </c>
      <c r="T96">
        <v>2442178.75</v>
      </c>
      <c r="U96">
        <v>2444082.5</v>
      </c>
      <c r="V96">
        <v>2562277.75</v>
      </c>
      <c r="W96">
        <v>2559422</v>
      </c>
      <c r="X96">
        <v>2716371</v>
      </c>
      <c r="Y96">
        <v>2742630.25</v>
      </c>
      <c r="Z96">
        <v>2402410</v>
      </c>
      <c r="AB96" s="4">
        <f t="shared" si="10"/>
        <v>20108827.443911973</v>
      </c>
      <c r="AC96" s="5">
        <f t="shared" si="11"/>
        <v>29</v>
      </c>
      <c r="AD96" s="6">
        <f t="shared" si="9"/>
        <v>1.2893502274604751</v>
      </c>
      <c r="AE96" s="6">
        <f t="shared" si="12"/>
        <v>20108827.443911973</v>
      </c>
      <c r="AF96" s="6"/>
    </row>
    <row r="97" spans="1:32" x14ac:dyDescent="0.25">
      <c r="A97" s="1">
        <v>96</v>
      </c>
      <c r="B97">
        <v>1179268.375</v>
      </c>
      <c r="C97">
        <v>1386834.375</v>
      </c>
      <c r="D97">
        <v>1423496</v>
      </c>
      <c r="E97">
        <v>1553374.375</v>
      </c>
      <c r="F97">
        <v>1564978</v>
      </c>
      <c r="G97">
        <v>1613512.625</v>
      </c>
      <c r="H97">
        <v>1601304.25</v>
      </c>
      <c r="I97">
        <v>1583750.5688643639</v>
      </c>
      <c r="J97">
        <v>1630353.5695505501</v>
      </c>
      <c r="K97">
        <v>1651612.5329957299</v>
      </c>
      <c r="L97">
        <v>1664259.0261731399</v>
      </c>
      <c r="M97">
        <v>1609940.888832472</v>
      </c>
      <c r="N97">
        <v>1742216.375</v>
      </c>
      <c r="O97">
        <v>1885574.875</v>
      </c>
      <c r="P97">
        <v>2000236.625</v>
      </c>
      <c r="Q97">
        <v>2119342.5</v>
      </c>
      <c r="R97">
        <v>2257838.5</v>
      </c>
      <c r="S97">
        <v>2423793.75</v>
      </c>
      <c r="T97">
        <v>2450534.25</v>
      </c>
      <c r="U97">
        <v>2480884.75</v>
      </c>
      <c r="V97">
        <v>2548892.75</v>
      </c>
      <c r="W97">
        <v>2539900.5</v>
      </c>
      <c r="X97">
        <v>2796940.75</v>
      </c>
      <c r="Y97">
        <v>2771695.75</v>
      </c>
      <c r="Z97">
        <v>2474158</v>
      </c>
      <c r="AB97" s="4">
        <f t="shared" si="10"/>
        <v>19983337.230036981</v>
      </c>
      <c r="AC97" s="5">
        <f t="shared" si="11"/>
        <v>40</v>
      </c>
      <c r="AD97" s="6">
        <f t="shared" si="9"/>
        <v>1.1166814380610715</v>
      </c>
      <c r="AE97" s="6">
        <f t="shared" si="12"/>
        <v>0</v>
      </c>
      <c r="AF97" s="6"/>
    </row>
    <row r="98" spans="1:32" x14ac:dyDescent="0.25">
      <c r="A98" s="1">
        <v>97</v>
      </c>
      <c r="B98">
        <v>919457.9375</v>
      </c>
      <c r="C98">
        <v>1148325.875</v>
      </c>
      <c r="D98">
        <v>1191393.5</v>
      </c>
      <c r="E98">
        <v>1378528</v>
      </c>
      <c r="F98">
        <v>1359246.625</v>
      </c>
      <c r="G98">
        <v>1422109.5</v>
      </c>
      <c r="H98">
        <v>1454978.5</v>
      </c>
      <c r="I98">
        <v>1456864.640518968</v>
      </c>
      <c r="J98">
        <v>1518286.875</v>
      </c>
      <c r="K98">
        <v>1551147.75</v>
      </c>
      <c r="L98">
        <v>1573278.375</v>
      </c>
      <c r="M98">
        <v>1531016.125</v>
      </c>
      <c r="N98">
        <v>1687343.5</v>
      </c>
      <c r="O98">
        <v>1815220.375</v>
      </c>
      <c r="P98">
        <v>1948067.75</v>
      </c>
      <c r="Q98">
        <v>2138936.5</v>
      </c>
      <c r="R98">
        <v>2289548.75</v>
      </c>
      <c r="S98">
        <v>2375267.5</v>
      </c>
      <c r="T98">
        <v>2497377.5</v>
      </c>
      <c r="U98">
        <v>2496879.5</v>
      </c>
      <c r="V98">
        <v>2550887.75</v>
      </c>
      <c r="W98">
        <v>2583172.25</v>
      </c>
      <c r="X98">
        <v>2733587.5</v>
      </c>
      <c r="Y98">
        <v>2777401.75</v>
      </c>
      <c r="Z98">
        <v>2480678.5</v>
      </c>
      <c r="AB98" s="4">
        <f t="shared" si="10"/>
        <v>18673605.866537143</v>
      </c>
      <c r="AC98" s="5">
        <f t="shared" si="11"/>
        <v>230</v>
      </c>
      <c r="AD98" s="6">
        <f t="shared" si="9"/>
        <v>-0.68544895912853177</v>
      </c>
      <c r="AE98" s="6">
        <f t="shared" si="12"/>
        <v>0</v>
      </c>
      <c r="AF98" s="6"/>
    </row>
    <row r="99" spans="1:32" x14ac:dyDescent="0.25">
      <c r="A99" s="1">
        <v>98</v>
      </c>
      <c r="B99">
        <v>968944.0625</v>
      </c>
      <c r="C99">
        <v>1208968.875</v>
      </c>
      <c r="D99">
        <v>1255816.75</v>
      </c>
      <c r="E99">
        <v>1384932.875</v>
      </c>
      <c r="F99">
        <v>1366610.375</v>
      </c>
      <c r="G99">
        <v>1437763.75</v>
      </c>
      <c r="H99">
        <v>1489320.75</v>
      </c>
      <c r="I99">
        <v>1485058.502963756</v>
      </c>
      <c r="J99">
        <v>1541416.875</v>
      </c>
      <c r="K99">
        <v>1576931.25</v>
      </c>
      <c r="L99">
        <v>1602869.5</v>
      </c>
      <c r="M99">
        <v>1558973.75</v>
      </c>
      <c r="N99">
        <v>1699393.5</v>
      </c>
      <c r="O99">
        <v>1819932.25</v>
      </c>
      <c r="P99">
        <v>1961051</v>
      </c>
      <c r="Q99">
        <v>2132216.75</v>
      </c>
      <c r="R99">
        <v>2270804.25</v>
      </c>
      <c r="S99">
        <v>2395874.5</v>
      </c>
      <c r="T99">
        <v>2437866.25</v>
      </c>
      <c r="U99">
        <v>2465469.75</v>
      </c>
      <c r="V99">
        <v>2563910.25</v>
      </c>
      <c r="W99">
        <v>2566833.5</v>
      </c>
      <c r="X99">
        <v>2742413.75</v>
      </c>
      <c r="Y99">
        <v>2744787.25</v>
      </c>
      <c r="Z99">
        <v>2473956.5</v>
      </c>
      <c r="AB99" s="4">
        <f t="shared" si="10"/>
        <v>18891383.294631764</v>
      </c>
      <c r="AC99" s="5">
        <f t="shared" si="11"/>
        <v>184</v>
      </c>
      <c r="AD99" s="6">
        <f t="shared" si="9"/>
        <v>-0.38579718783525063</v>
      </c>
      <c r="AE99" s="6">
        <f t="shared" si="12"/>
        <v>0</v>
      </c>
      <c r="AF99" s="6"/>
    </row>
    <row r="100" spans="1:32" x14ac:dyDescent="0.25">
      <c r="A100" s="1">
        <v>99</v>
      </c>
      <c r="B100">
        <v>936928.375</v>
      </c>
      <c r="C100">
        <v>1169171.375</v>
      </c>
      <c r="D100">
        <v>1212868.25</v>
      </c>
      <c r="E100">
        <v>1332402.625</v>
      </c>
      <c r="F100">
        <v>1309099.375</v>
      </c>
      <c r="G100">
        <v>1364448.875</v>
      </c>
      <c r="H100">
        <v>1418049.125</v>
      </c>
      <c r="I100">
        <v>1411739</v>
      </c>
      <c r="J100">
        <v>1483140.25</v>
      </c>
      <c r="K100">
        <v>1517496.125</v>
      </c>
      <c r="L100">
        <v>1541337.5</v>
      </c>
      <c r="M100">
        <v>1501527.125</v>
      </c>
      <c r="N100">
        <v>1649449.25</v>
      </c>
      <c r="O100">
        <v>1780643.125</v>
      </c>
      <c r="P100">
        <v>1915844.125</v>
      </c>
      <c r="Q100">
        <v>2085046.75</v>
      </c>
      <c r="R100">
        <v>2233008.75</v>
      </c>
      <c r="S100">
        <v>2343304.75</v>
      </c>
      <c r="T100">
        <v>2425628</v>
      </c>
      <c r="U100">
        <v>2434534.75</v>
      </c>
      <c r="V100">
        <v>2515892.75</v>
      </c>
      <c r="W100">
        <v>2535898.75</v>
      </c>
      <c r="X100">
        <v>2720705</v>
      </c>
      <c r="Y100">
        <v>2723282.75</v>
      </c>
      <c r="Z100">
        <v>2483885</v>
      </c>
      <c r="AB100" s="4">
        <f t="shared" si="10"/>
        <v>18311347.304719932</v>
      </c>
      <c r="AC100" s="5">
        <f t="shared" si="11"/>
        <v>284</v>
      </c>
      <c r="AD100" s="6">
        <f t="shared" si="9"/>
        <v>-1.1839001561346754</v>
      </c>
      <c r="AE100" s="6">
        <f t="shared" si="12"/>
        <v>0</v>
      </c>
      <c r="AF100" s="6"/>
    </row>
    <row r="101" spans="1:32" x14ac:dyDescent="0.25">
      <c r="A101" s="1">
        <v>100</v>
      </c>
      <c r="B101">
        <v>959481.0625</v>
      </c>
      <c r="C101">
        <v>1214891.75</v>
      </c>
      <c r="D101">
        <v>1272526.875</v>
      </c>
      <c r="E101">
        <v>1363497.5</v>
      </c>
      <c r="F101">
        <v>1340011.5</v>
      </c>
      <c r="G101">
        <v>1392901.375</v>
      </c>
      <c r="H101">
        <v>1458967.625</v>
      </c>
      <c r="I101">
        <v>1453976.75</v>
      </c>
      <c r="J101">
        <v>1520797.375</v>
      </c>
      <c r="K101">
        <v>1549986.625</v>
      </c>
      <c r="L101">
        <v>1573421.625</v>
      </c>
      <c r="M101">
        <v>1534136.125</v>
      </c>
      <c r="N101">
        <v>1680296.375</v>
      </c>
      <c r="O101">
        <v>1800732</v>
      </c>
      <c r="P101">
        <v>1940888.625</v>
      </c>
      <c r="Q101">
        <v>2106613.5</v>
      </c>
      <c r="R101">
        <v>2246653.5</v>
      </c>
      <c r="S101">
        <v>2347226.25</v>
      </c>
      <c r="T101">
        <v>2425668.75</v>
      </c>
      <c r="U101">
        <v>2426262.5</v>
      </c>
      <c r="V101">
        <v>2507850.25</v>
      </c>
      <c r="W101">
        <v>2516322.5</v>
      </c>
      <c r="X101">
        <v>2730532</v>
      </c>
      <c r="Y101">
        <v>2729661.75</v>
      </c>
      <c r="Z101">
        <v>2518580.75</v>
      </c>
      <c r="AB101" s="4">
        <f t="shared" si="10"/>
        <v>18642579.950853415</v>
      </c>
      <c r="AC101" s="5">
        <f t="shared" si="11"/>
        <v>233</v>
      </c>
      <c r="AD101" s="6">
        <f t="shared" si="9"/>
        <v>-0.72813919875513611</v>
      </c>
      <c r="AE101" s="6">
        <f t="shared" si="12"/>
        <v>0</v>
      </c>
      <c r="AF101" s="6"/>
    </row>
    <row r="102" spans="1:32" x14ac:dyDescent="0.25">
      <c r="A102" s="1">
        <v>101</v>
      </c>
      <c r="B102">
        <v>1042379.1875</v>
      </c>
      <c r="C102">
        <v>1229032.375</v>
      </c>
      <c r="D102">
        <v>1267858.625</v>
      </c>
      <c r="E102">
        <v>1443595.625</v>
      </c>
      <c r="F102">
        <v>1437260.625</v>
      </c>
      <c r="G102">
        <v>1479545</v>
      </c>
      <c r="H102">
        <v>1469917.625</v>
      </c>
      <c r="I102">
        <v>1454686.125</v>
      </c>
      <c r="J102">
        <v>1526826.875</v>
      </c>
      <c r="K102">
        <v>1561234.875</v>
      </c>
      <c r="L102">
        <v>1575260.375</v>
      </c>
      <c r="M102">
        <v>1524058</v>
      </c>
      <c r="N102">
        <v>1663100.375</v>
      </c>
      <c r="O102">
        <v>1800287.375</v>
      </c>
      <c r="P102">
        <v>1931861.375</v>
      </c>
      <c r="Q102">
        <v>2128591.25</v>
      </c>
      <c r="R102">
        <v>2268482</v>
      </c>
      <c r="S102">
        <v>2426185.75</v>
      </c>
      <c r="T102">
        <v>2470148.75</v>
      </c>
      <c r="U102">
        <v>2454928.5</v>
      </c>
      <c r="V102">
        <v>2547514.25</v>
      </c>
      <c r="W102">
        <v>2534011.75</v>
      </c>
      <c r="X102">
        <v>2714510.75</v>
      </c>
      <c r="Y102">
        <v>2795888.25</v>
      </c>
      <c r="Z102">
        <v>2440964.25</v>
      </c>
      <c r="AB102" s="4">
        <f t="shared" si="10"/>
        <v>18931423.506254159</v>
      </c>
      <c r="AC102" s="5">
        <f t="shared" si="11"/>
        <v>173</v>
      </c>
      <c r="AD102" s="6">
        <f t="shared" si="9"/>
        <v>-0.33070368966795977</v>
      </c>
      <c r="AE102" s="6">
        <f t="shared" si="12"/>
        <v>0</v>
      </c>
      <c r="AF102" s="6"/>
    </row>
    <row r="103" spans="1:32" x14ac:dyDescent="0.25">
      <c r="A103" s="1">
        <v>102</v>
      </c>
      <c r="B103">
        <v>1386178</v>
      </c>
      <c r="C103">
        <v>1509450.75</v>
      </c>
      <c r="D103">
        <v>1542435.75</v>
      </c>
      <c r="E103">
        <v>1741112</v>
      </c>
      <c r="F103">
        <v>1759555.5</v>
      </c>
      <c r="G103">
        <v>1780493.5</v>
      </c>
      <c r="H103">
        <v>1668255.125</v>
      </c>
      <c r="I103">
        <v>1626424.647402087</v>
      </c>
      <c r="J103">
        <v>1659634.901100473</v>
      </c>
      <c r="K103">
        <v>1682600.2045458311</v>
      </c>
      <c r="L103">
        <v>1690733.625</v>
      </c>
      <c r="M103">
        <v>1637007.625</v>
      </c>
      <c r="N103">
        <v>1757736</v>
      </c>
      <c r="O103">
        <v>1878528.5</v>
      </c>
      <c r="P103">
        <v>2012252.875</v>
      </c>
      <c r="Q103">
        <v>2114135.75</v>
      </c>
      <c r="R103">
        <v>2291636.25</v>
      </c>
      <c r="S103">
        <v>2381730.75</v>
      </c>
      <c r="T103">
        <v>2483575.5</v>
      </c>
      <c r="U103">
        <v>2518052</v>
      </c>
      <c r="V103">
        <v>2587136</v>
      </c>
      <c r="W103">
        <v>2565053.75</v>
      </c>
      <c r="X103">
        <v>2681268.25</v>
      </c>
      <c r="Y103">
        <v>2831982.75</v>
      </c>
      <c r="Z103">
        <v>2416208</v>
      </c>
      <c r="AB103" s="4">
        <f t="shared" si="10"/>
        <v>20774662.928517409</v>
      </c>
      <c r="AC103" s="5">
        <f t="shared" si="11"/>
        <v>15</v>
      </c>
      <c r="AD103" s="6">
        <f t="shared" si="9"/>
        <v>2.2055093725912105</v>
      </c>
      <c r="AE103" s="6">
        <f t="shared" si="12"/>
        <v>20774662.928517409</v>
      </c>
      <c r="AF103" s="6"/>
    </row>
    <row r="104" spans="1:32" x14ac:dyDescent="0.25">
      <c r="A104" s="1">
        <v>103</v>
      </c>
      <c r="B104">
        <v>1004304.625</v>
      </c>
      <c r="C104">
        <v>1210948.875</v>
      </c>
      <c r="D104">
        <v>1249975.125</v>
      </c>
      <c r="E104">
        <v>1401160.5</v>
      </c>
      <c r="F104">
        <v>1391151</v>
      </c>
      <c r="G104">
        <v>1448734.375</v>
      </c>
      <c r="H104">
        <v>1476074.125</v>
      </c>
      <c r="I104">
        <v>1462653.340714724</v>
      </c>
      <c r="J104">
        <v>1521765.25</v>
      </c>
      <c r="K104">
        <v>1554533.375</v>
      </c>
      <c r="L104">
        <v>1579081.75</v>
      </c>
      <c r="M104">
        <v>1536913.25</v>
      </c>
      <c r="N104">
        <v>1678833.875</v>
      </c>
      <c r="O104">
        <v>1820598.625</v>
      </c>
      <c r="P104">
        <v>1956648.125</v>
      </c>
      <c r="Q104">
        <v>2080016.875</v>
      </c>
      <c r="R104">
        <v>2238130.25</v>
      </c>
      <c r="S104">
        <v>2359770.25</v>
      </c>
      <c r="T104">
        <v>2502889.25</v>
      </c>
      <c r="U104">
        <v>2461425.5</v>
      </c>
      <c r="V104">
        <v>2538640.5</v>
      </c>
      <c r="W104">
        <v>2539106.25</v>
      </c>
      <c r="X104">
        <v>2704719.25</v>
      </c>
      <c r="Y104">
        <v>2696873.5</v>
      </c>
      <c r="Z104">
        <v>2449848.75</v>
      </c>
      <c r="AB104" s="4">
        <f t="shared" si="10"/>
        <v>18800774.144912917</v>
      </c>
      <c r="AC104" s="5">
        <f t="shared" si="11"/>
        <v>205</v>
      </c>
      <c r="AD104" s="6">
        <f t="shared" si="9"/>
        <v>-0.51047122979718329</v>
      </c>
      <c r="AE104" s="6">
        <f t="shared" si="12"/>
        <v>0</v>
      </c>
      <c r="AF104" s="6"/>
    </row>
    <row r="105" spans="1:32" x14ac:dyDescent="0.25">
      <c r="A105" s="1">
        <v>104</v>
      </c>
      <c r="B105">
        <v>1030698.3125</v>
      </c>
      <c r="C105">
        <v>1264912.625</v>
      </c>
      <c r="D105">
        <v>1318351.75</v>
      </c>
      <c r="E105">
        <v>1429086.5</v>
      </c>
      <c r="F105">
        <v>1421117.75</v>
      </c>
      <c r="G105">
        <v>1481674.25</v>
      </c>
      <c r="H105">
        <v>1521814.5</v>
      </c>
      <c r="I105">
        <v>1516407.4453226279</v>
      </c>
      <c r="J105">
        <v>1575301.350110681</v>
      </c>
      <c r="K105">
        <v>1610490.526512902</v>
      </c>
      <c r="L105">
        <v>1637311.646637165</v>
      </c>
      <c r="M105">
        <v>1587162.375</v>
      </c>
      <c r="N105">
        <v>1726932.375</v>
      </c>
      <c r="O105">
        <v>1857468.375</v>
      </c>
      <c r="P105">
        <v>1996095.875</v>
      </c>
      <c r="Q105">
        <v>2142148.5</v>
      </c>
      <c r="R105">
        <v>2292861.25</v>
      </c>
      <c r="S105">
        <v>2376671</v>
      </c>
      <c r="T105">
        <v>2475763</v>
      </c>
      <c r="U105">
        <v>2486310.5</v>
      </c>
      <c r="V105">
        <v>2591949</v>
      </c>
      <c r="W105">
        <v>2583229</v>
      </c>
      <c r="X105">
        <v>2737128.25</v>
      </c>
      <c r="Y105">
        <v>2752809.25</v>
      </c>
      <c r="Z105">
        <v>2477308.5</v>
      </c>
      <c r="AB105" s="4">
        <f t="shared" si="10"/>
        <v>19295608.191993192</v>
      </c>
      <c r="AC105" s="5">
        <f t="shared" si="11"/>
        <v>118</v>
      </c>
      <c r="AD105" s="6">
        <f t="shared" si="9"/>
        <v>0.17039776567741721</v>
      </c>
      <c r="AE105" s="6">
        <f t="shared" si="12"/>
        <v>0</v>
      </c>
      <c r="AF105" s="6"/>
    </row>
    <row r="106" spans="1:32" x14ac:dyDescent="0.25">
      <c r="A106" s="1">
        <v>105</v>
      </c>
      <c r="B106">
        <v>1012459.625</v>
      </c>
      <c r="C106">
        <v>1227538</v>
      </c>
      <c r="D106">
        <v>1263751.125</v>
      </c>
      <c r="E106">
        <v>1406381.625</v>
      </c>
      <c r="F106">
        <v>1408191.875</v>
      </c>
      <c r="G106">
        <v>1458535.25</v>
      </c>
      <c r="H106">
        <v>1468746.5</v>
      </c>
      <c r="I106">
        <v>1455497.125</v>
      </c>
      <c r="J106">
        <v>1513882.125</v>
      </c>
      <c r="K106">
        <v>1538869.375</v>
      </c>
      <c r="L106">
        <v>1555406.875</v>
      </c>
      <c r="M106">
        <v>1508123.875</v>
      </c>
      <c r="N106">
        <v>1647613.375</v>
      </c>
      <c r="O106">
        <v>1789345.375</v>
      </c>
      <c r="P106">
        <v>1927771</v>
      </c>
      <c r="Q106">
        <v>2061465.625</v>
      </c>
      <c r="R106">
        <v>2202638.25</v>
      </c>
      <c r="S106">
        <v>2336358.5</v>
      </c>
      <c r="T106">
        <v>2423079</v>
      </c>
      <c r="U106">
        <v>2415681.5</v>
      </c>
      <c r="V106">
        <v>2491068.5</v>
      </c>
      <c r="W106">
        <v>2552828.75</v>
      </c>
      <c r="X106">
        <v>2689197.25</v>
      </c>
      <c r="Y106">
        <v>2678668.75</v>
      </c>
      <c r="Z106">
        <v>2457307.75</v>
      </c>
      <c r="AB106" s="4">
        <f t="shared" si="10"/>
        <v>18687413.087004643</v>
      </c>
      <c r="AC106" s="5">
        <f t="shared" si="11"/>
        <v>227</v>
      </c>
      <c r="AD106" s="6">
        <f t="shared" si="9"/>
        <v>-0.66645085585436825</v>
      </c>
      <c r="AE106" s="6">
        <f t="shared" si="12"/>
        <v>0</v>
      </c>
      <c r="AF106" s="6"/>
    </row>
    <row r="107" spans="1:32" x14ac:dyDescent="0.25">
      <c r="A107" s="1">
        <v>106</v>
      </c>
      <c r="B107">
        <v>1009569.75</v>
      </c>
      <c r="C107">
        <v>1230831.5</v>
      </c>
      <c r="D107">
        <v>1276252.25</v>
      </c>
      <c r="E107">
        <v>1403784.625</v>
      </c>
      <c r="F107">
        <v>1391492</v>
      </c>
      <c r="G107">
        <v>1431901</v>
      </c>
      <c r="H107">
        <v>1459456.125</v>
      </c>
      <c r="I107">
        <v>1433540</v>
      </c>
      <c r="J107">
        <v>1494193.5</v>
      </c>
      <c r="K107">
        <v>1522108.875</v>
      </c>
      <c r="L107">
        <v>1552109.375</v>
      </c>
      <c r="M107">
        <v>1497458.125</v>
      </c>
      <c r="N107">
        <v>1647431.125</v>
      </c>
      <c r="O107">
        <v>1770335.75</v>
      </c>
      <c r="P107">
        <v>1908386.25</v>
      </c>
      <c r="Q107">
        <v>2080846.5</v>
      </c>
      <c r="R107">
        <v>2274891</v>
      </c>
      <c r="S107">
        <v>2391088.25</v>
      </c>
      <c r="T107">
        <v>2437684.5</v>
      </c>
      <c r="U107">
        <v>2429748.25</v>
      </c>
      <c r="V107">
        <v>2519328.25</v>
      </c>
      <c r="W107">
        <v>2554316.5</v>
      </c>
      <c r="X107">
        <v>2743216.75</v>
      </c>
      <c r="Y107">
        <v>2729365.25</v>
      </c>
      <c r="Z107">
        <v>2504560</v>
      </c>
      <c r="AB107" s="4">
        <f t="shared" si="10"/>
        <v>18683028.347783785</v>
      </c>
      <c r="AC107" s="5">
        <f t="shared" si="11"/>
        <v>229</v>
      </c>
      <c r="AD107" s="6">
        <f t="shared" si="9"/>
        <v>-0.67248405629063313</v>
      </c>
      <c r="AE107" s="6">
        <f t="shared" si="12"/>
        <v>0</v>
      </c>
      <c r="AF107" s="6"/>
    </row>
    <row r="108" spans="1:32" x14ac:dyDescent="0.25">
      <c r="A108" s="1">
        <v>107</v>
      </c>
      <c r="B108">
        <v>969291.125</v>
      </c>
      <c r="C108">
        <v>1183878.5</v>
      </c>
      <c r="D108">
        <v>1227498.125</v>
      </c>
      <c r="E108">
        <v>1422789</v>
      </c>
      <c r="F108">
        <v>1415644.75</v>
      </c>
      <c r="G108">
        <v>1461373</v>
      </c>
      <c r="H108">
        <v>1477637</v>
      </c>
      <c r="I108">
        <v>1460720.25</v>
      </c>
      <c r="J108">
        <v>1524664.125</v>
      </c>
      <c r="K108">
        <v>1548863</v>
      </c>
      <c r="L108">
        <v>1567505</v>
      </c>
      <c r="M108">
        <v>1522206.75</v>
      </c>
      <c r="N108">
        <v>1678994.625</v>
      </c>
      <c r="O108">
        <v>1788294</v>
      </c>
      <c r="P108">
        <v>1937453.875</v>
      </c>
      <c r="Q108">
        <v>2188197.5</v>
      </c>
      <c r="R108">
        <v>2258186.5</v>
      </c>
      <c r="S108">
        <v>2379320.25</v>
      </c>
      <c r="T108">
        <v>2466250.25</v>
      </c>
      <c r="U108">
        <v>2480473</v>
      </c>
      <c r="V108">
        <v>2544936.75</v>
      </c>
      <c r="W108">
        <v>2538287.5</v>
      </c>
      <c r="X108">
        <v>2706297.5</v>
      </c>
      <c r="Y108">
        <v>2729692.5</v>
      </c>
      <c r="Z108">
        <v>2516807</v>
      </c>
      <c r="AB108" s="4">
        <f t="shared" si="10"/>
        <v>18815191.198516592</v>
      </c>
      <c r="AC108" s="5">
        <f t="shared" si="11"/>
        <v>198</v>
      </c>
      <c r="AD108" s="6">
        <f t="shared" si="9"/>
        <v>-0.49063402404556417</v>
      </c>
      <c r="AE108" s="6">
        <f t="shared" si="12"/>
        <v>0</v>
      </c>
      <c r="AF108" s="6"/>
    </row>
    <row r="109" spans="1:32" x14ac:dyDescent="0.25">
      <c r="A109" s="1">
        <v>108</v>
      </c>
      <c r="B109">
        <v>962475.3125</v>
      </c>
      <c r="C109">
        <v>1194807.375</v>
      </c>
      <c r="D109">
        <v>1246591.75</v>
      </c>
      <c r="E109">
        <v>1442415.125</v>
      </c>
      <c r="F109">
        <v>1432871.25</v>
      </c>
      <c r="G109">
        <v>1483615.875</v>
      </c>
      <c r="H109">
        <v>1506145.875</v>
      </c>
      <c r="I109">
        <v>1505464.6006811401</v>
      </c>
      <c r="J109">
        <v>1563951.0315892741</v>
      </c>
      <c r="K109">
        <v>1598492.0239428901</v>
      </c>
      <c r="L109">
        <v>1620318.875</v>
      </c>
      <c r="M109">
        <v>1578320</v>
      </c>
      <c r="N109">
        <v>1733521</v>
      </c>
      <c r="O109">
        <v>1870927.25</v>
      </c>
      <c r="P109">
        <v>1992234</v>
      </c>
      <c r="Q109">
        <v>2124735.75</v>
      </c>
      <c r="R109">
        <v>2275965</v>
      </c>
      <c r="S109">
        <v>2371936.75</v>
      </c>
      <c r="T109">
        <v>2460972.25</v>
      </c>
      <c r="U109">
        <v>2495309.75</v>
      </c>
      <c r="V109">
        <v>2532551.5</v>
      </c>
      <c r="W109">
        <v>2551110.5</v>
      </c>
      <c r="X109">
        <v>2746455.25</v>
      </c>
      <c r="Y109">
        <v>2747923.75</v>
      </c>
      <c r="Z109">
        <v>2507613.25</v>
      </c>
      <c r="AB109" s="4">
        <f t="shared" si="10"/>
        <v>19114016.123918492</v>
      </c>
      <c r="AC109" s="5">
        <f t="shared" si="11"/>
        <v>152</v>
      </c>
      <c r="AD109" s="6">
        <f t="shared" si="9"/>
        <v>-7.9464606779986263E-2</v>
      </c>
      <c r="AE109" s="6">
        <f t="shared" si="12"/>
        <v>0</v>
      </c>
      <c r="AF109" s="6"/>
    </row>
    <row r="110" spans="1:32" x14ac:dyDescent="0.25">
      <c r="A110" s="1">
        <v>109</v>
      </c>
      <c r="B110">
        <v>1103690.125</v>
      </c>
      <c r="C110">
        <v>1321012.625</v>
      </c>
      <c r="D110">
        <v>1367863.375</v>
      </c>
      <c r="E110">
        <v>1531798.75</v>
      </c>
      <c r="F110">
        <v>1532553.125</v>
      </c>
      <c r="G110">
        <v>1580954.5</v>
      </c>
      <c r="H110">
        <v>1577059</v>
      </c>
      <c r="I110">
        <v>1573720.9547724579</v>
      </c>
      <c r="J110">
        <v>1639723.5003458599</v>
      </c>
      <c r="K110">
        <v>1671432.877100396</v>
      </c>
      <c r="L110">
        <v>1705272.373620407</v>
      </c>
      <c r="M110">
        <v>1663642.234718055</v>
      </c>
      <c r="N110">
        <v>1826553.875</v>
      </c>
      <c r="O110">
        <v>1960349.125</v>
      </c>
      <c r="P110">
        <v>2089657.5</v>
      </c>
      <c r="Q110">
        <v>2218294</v>
      </c>
      <c r="R110">
        <v>2338692.5</v>
      </c>
      <c r="S110">
        <v>2438487.5</v>
      </c>
      <c r="T110">
        <v>2535712.5</v>
      </c>
      <c r="U110">
        <v>2549069.25</v>
      </c>
      <c r="V110">
        <v>2671899.5</v>
      </c>
      <c r="W110">
        <v>2643854.75</v>
      </c>
      <c r="X110">
        <v>2830480</v>
      </c>
      <c r="Y110">
        <v>2864321.5</v>
      </c>
      <c r="Z110">
        <v>2580184.25</v>
      </c>
      <c r="AB110" s="4">
        <f t="shared" si="10"/>
        <v>20136183.448852453</v>
      </c>
      <c r="AC110" s="5">
        <f t="shared" si="11"/>
        <v>26</v>
      </c>
      <c r="AD110" s="6">
        <f t="shared" si="9"/>
        <v>1.3269908379114397</v>
      </c>
      <c r="AE110" s="6">
        <f t="shared" si="12"/>
        <v>20136183.448852453</v>
      </c>
      <c r="AF110" s="6"/>
    </row>
    <row r="111" spans="1:32" x14ac:dyDescent="0.25">
      <c r="A111" s="1">
        <v>110</v>
      </c>
      <c r="B111">
        <v>1198448.625</v>
      </c>
      <c r="C111">
        <v>1375625.5</v>
      </c>
      <c r="D111">
        <v>1414501</v>
      </c>
      <c r="E111">
        <v>1566789.25</v>
      </c>
      <c r="F111">
        <v>1584771.375</v>
      </c>
      <c r="G111">
        <v>1630531.25</v>
      </c>
      <c r="H111">
        <v>1607861.375</v>
      </c>
      <c r="I111">
        <v>1582464.75575556</v>
      </c>
      <c r="J111">
        <v>1632858.610458262</v>
      </c>
      <c r="K111">
        <v>1654672.9108563091</v>
      </c>
      <c r="L111">
        <v>1670114.579154935</v>
      </c>
      <c r="M111">
        <v>1625410.5</v>
      </c>
      <c r="N111">
        <v>1767682.125</v>
      </c>
      <c r="O111">
        <v>1914014.125</v>
      </c>
      <c r="P111">
        <v>2034317.25</v>
      </c>
      <c r="Q111">
        <v>2149205.75</v>
      </c>
      <c r="R111">
        <v>2304595.25</v>
      </c>
      <c r="S111">
        <v>2409028.25</v>
      </c>
      <c r="T111">
        <v>2509453.75</v>
      </c>
      <c r="U111">
        <v>2504788.75</v>
      </c>
      <c r="V111">
        <v>2599162.75</v>
      </c>
      <c r="W111">
        <v>2589174.25</v>
      </c>
      <c r="X111">
        <v>2736102.25</v>
      </c>
      <c r="Y111">
        <v>2762833.5</v>
      </c>
      <c r="Z111">
        <v>2492722.25</v>
      </c>
      <c r="AB111" s="4">
        <f t="shared" si="10"/>
        <v>20117026.740022179</v>
      </c>
      <c r="AC111" s="5">
        <f t="shared" si="11"/>
        <v>27</v>
      </c>
      <c r="AD111" s="6">
        <f t="shared" si="9"/>
        <v>1.3006320835475698</v>
      </c>
      <c r="AE111" s="6">
        <f t="shared" si="12"/>
        <v>20117026.740022179</v>
      </c>
      <c r="AF111" s="6"/>
    </row>
    <row r="112" spans="1:32" x14ac:dyDescent="0.25">
      <c r="A112" s="1">
        <v>111</v>
      </c>
      <c r="B112">
        <v>1018109.6875</v>
      </c>
      <c r="C112">
        <v>1235214.375</v>
      </c>
      <c r="D112">
        <v>1289573.5</v>
      </c>
      <c r="E112">
        <v>1458027.75</v>
      </c>
      <c r="F112">
        <v>1459490</v>
      </c>
      <c r="G112">
        <v>1511700</v>
      </c>
      <c r="H112">
        <v>1532189.875</v>
      </c>
      <c r="I112">
        <v>1511472.3725823869</v>
      </c>
      <c r="J112">
        <v>1564995</v>
      </c>
      <c r="K112">
        <v>1591077.375</v>
      </c>
      <c r="L112">
        <v>1611845</v>
      </c>
      <c r="M112">
        <v>1558390.625</v>
      </c>
      <c r="N112">
        <v>1702941.625</v>
      </c>
      <c r="O112">
        <v>1824165.25</v>
      </c>
      <c r="P112">
        <v>1947200.625</v>
      </c>
      <c r="Q112">
        <v>2097219.5</v>
      </c>
      <c r="R112">
        <v>2226513.25</v>
      </c>
      <c r="S112">
        <v>2343190.25</v>
      </c>
      <c r="T112">
        <v>2433697</v>
      </c>
      <c r="U112">
        <v>2431388.25</v>
      </c>
      <c r="V112">
        <v>2511348.5</v>
      </c>
      <c r="W112">
        <v>2515069.25</v>
      </c>
      <c r="X112">
        <v>2715255.25</v>
      </c>
      <c r="Y112">
        <v>2698694.75</v>
      </c>
      <c r="Z112">
        <v>2480514.25</v>
      </c>
      <c r="AB112" s="4">
        <f t="shared" si="10"/>
        <v>19109474.684613056</v>
      </c>
      <c r="AC112" s="5">
        <f t="shared" si="11"/>
        <v>153</v>
      </c>
      <c r="AD112" s="6">
        <f t="shared" si="9"/>
        <v>-8.5713419358962595E-2</v>
      </c>
      <c r="AE112" s="6">
        <f t="shared" si="12"/>
        <v>0</v>
      </c>
      <c r="AF112" s="6"/>
    </row>
    <row r="113" spans="1:32" x14ac:dyDescent="0.25">
      <c r="A113" s="1">
        <v>112</v>
      </c>
      <c r="B113">
        <v>991075.0625</v>
      </c>
      <c r="C113">
        <v>1218213.625</v>
      </c>
      <c r="D113">
        <v>1268273.25</v>
      </c>
      <c r="E113">
        <v>1419300.25</v>
      </c>
      <c r="F113">
        <v>1406544.625</v>
      </c>
      <c r="G113">
        <v>1455881.25</v>
      </c>
      <c r="H113">
        <v>1472002.875</v>
      </c>
      <c r="I113">
        <v>1463564.1700043241</v>
      </c>
      <c r="J113">
        <v>1529404.125</v>
      </c>
      <c r="K113">
        <v>1570233.5</v>
      </c>
      <c r="L113">
        <v>1597463.5</v>
      </c>
      <c r="M113">
        <v>1549757.125</v>
      </c>
      <c r="N113">
        <v>1691575.125</v>
      </c>
      <c r="O113">
        <v>1825005.75</v>
      </c>
      <c r="P113">
        <v>1963057.75</v>
      </c>
      <c r="Q113">
        <v>2118012.75</v>
      </c>
      <c r="R113">
        <v>2272987.25</v>
      </c>
      <c r="S113">
        <v>2390684.5</v>
      </c>
      <c r="T113">
        <v>2463639</v>
      </c>
      <c r="U113">
        <v>2518591.25</v>
      </c>
      <c r="V113">
        <v>2573887</v>
      </c>
      <c r="W113">
        <v>2565179.5</v>
      </c>
      <c r="X113">
        <v>2737871.75</v>
      </c>
      <c r="Y113">
        <v>2724086.25</v>
      </c>
      <c r="Z113">
        <v>2477521.75</v>
      </c>
      <c r="AB113" s="4">
        <f t="shared" si="10"/>
        <v>18957077.907073863</v>
      </c>
      <c r="AC113" s="5">
        <f t="shared" si="11"/>
        <v>170</v>
      </c>
      <c r="AD113" s="6">
        <f t="shared" si="9"/>
        <v>-0.29540440858841643</v>
      </c>
      <c r="AE113" s="6">
        <f t="shared" si="12"/>
        <v>0</v>
      </c>
      <c r="AF113" s="6"/>
    </row>
    <row r="114" spans="1:32" x14ac:dyDescent="0.25">
      <c r="A114" s="1">
        <v>113</v>
      </c>
      <c r="B114">
        <v>976615.25</v>
      </c>
      <c r="C114">
        <v>1214000.5</v>
      </c>
      <c r="D114">
        <v>1262725.75</v>
      </c>
      <c r="E114">
        <v>1382686.375</v>
      </c>
      <c r="F114">
        <v>1371886</v>
      </c>
      <c r="G114">
        <v>1425526.625</v>
      </c>
      <c r="H114">
        <v>1475491</v>
      </c>
      <c r="I114">
        <v>1458947.940255713</v>
      </c>
      <c r="J114">
        <v>1523832.75</v>
      </c>
      <c r="K114">
        <v>1563068.75</v>
      </c>
      <c r="L114">
        <v>1591464</v>
      </c>
      <c r="M114">
        <v>1543695.25</v>
      </c>
      <c r="N114">
        <v>1687138</v>
      </c>
      <c r="O114">
        <v>1819761.75</v>
      </c>
      <c r="P114">
        <v>1957240.5</v>
      </c>
      <c r="Q114">
        <v>2101658.25</v>
      </c>
      <c r="R114">
        <v>2234008.25</v>
      </c>
      <c r="S114">
        <v>2343528.75</v>
      </c>
      <c r="T114">
        <v>2422786.75</v>
      </c>
      <c r="U114">
        <v>2441631.25</v>
      </c>
      <c r="V114">
        <v>2528315.5</v>
      </c>
      <c r="W114">
        <v>2549056</v>
      </c>
      <c r="X114">
        <v>2714238.75</v>
      </c>
      <c r="Y114">
        <v>2727226.5</v>
      </c>
      <c r="Z114">
        <v>2480605.5</v>
      </c>
      <c r="AB114" s="4">
        <f t="shared" si="10"/>
        <v>18757806.762374349</v>
      </c>
      <c r="AC114" s="5">
        <f t="shared" si="11"/>
        <v>213</v>
      </c>
      <c r="AD114" s="6">
        <f t="shared" si="9"/>
        <v>-0.56959238114039701</v>
      </c>
      <c r="AE114" s="6">
        <f t="shared" si="12"/>
        <v>0</v>
      </c>
      <c r="AF114" s="6"/>
    </row>
    <row r="115" spans="1:32" x14ac:dyDescent="0.25">
      <c r="A115" s="1">
        <v>114</v>
      </c>
      <c r="B115">
        <v>1055481.625</v>
      </c>
      <c r="C115">
        <v>1285243.375</v>
      </c>
      <c r="D115">
        <v>1328134</v>
      </c>
      <c r="E115">
        <v>1486985.875</v>
      </c>
      <c r="F115">
        <v>1504015.125</v>
      </c>
      <c r="G115">
        <v>1561425.5</v>
      </c>
      <c r="H115">
        <v>1556062.625</v>
      </c>
      <c r="I115">
        <v>1542721.26938264</v>
      </c>
      <c r="J115">
        <v>1594167.25</v>
      </c>
      <c r="K115">
        <v>1624244.5</v>
      </c>
      <c r="L115">
        <v>1640550.5</v>
      </c>
      <c r="M115">
        <v>1605837.25</v>
      </c>
      <c r="N115">
        <v>1740229.5</v>
      </c>
      <c r="O115">
        <v>1882593.625</v>
      </c>
      <c r="P115">
        <v>1995709.875</v>
      </c>
      <c r="Q115">
        <v>2149582</v>
      </c>
      <c r="R115">
        <v>2301780.75</v>
      </c>
      <c r="S115">
        <v>2412880.75</v>
      </c>
      <c r="T115">
        <v>2456875</v>
      </c>
      <c r="U115">
        <v>2493926.5</v>
      </c>
      <c r="V115">
        <v>2557168.5</v>
      </c>
      <c r="W115">
        <v>2581301</v>
      </c>
      <c r="X115">
        <v>2728468</v>
      </c>
      <c r="Y115">
        <v>2765915.5</v>
      </c>
      <c r="Z115">
        <v>2507016</v>
      </c>
      <c r="AB115" s="4">
        <f t="shared" si="10"/>
        <v>19579868.21878808</v>
      </c>
      <c r="AC115" s="5">
        <f t="shared" si="11"/>
        <v>79</v>
      </c>
      <c r="AD115" s="6">
        <f t="shared" si="9"/>
        <v>0.56152654923507073</v>
      </c>
      <c r="AE115" s="6">
        <f t="shared" si="12"/>
        <v>0</v>
      </c>
      <c r="AF115" s="6"/>
    </row>
    <row r="116" spans="1:32" x14ac:dyDescent="0.25">
      <c r="A116" s="1">
        <v>115</v>
      </c>
      <c r="B116">
        <v>914899</v>
      </c>
      <c r="C116">
        <v>1155359.625</v>
      </c>
      <c r="D116">
        <v>1207129.5</v>
      </c>
      <c r="E116">
        <v>1378324.5</v>
      </c>
      <c r="F116">
        <v>1368175.625</v>
      </c>
      <c r="G116">
        <v>1436655.375</v>
      </c>
      <c r="H116">
        <v>1481649.5</v>
      </c>
      <c r="I116">
        <v>1485648.34224363</v>
      </c>
      <c r="J116">
        <v>1550391.961900305</v>
      </c>
      <c r="K116">
        <v>1582636.689769594</v>
      </c>
      <c r="L116">
        <v>1609494.25</v>
      </c>
      <c r="M116">
        <v>1569164.875</v>
      </c>
      <c r="N116">
        <v>1710095.375</v>
      </c>
      <c r="O116">
        <v>1832381.5</v>
      </c>
      <c r="P116">
        <v>1966161.75</v>
      </c>
      <c r="Q116">
        <v>2136619.5</v>
      </c>
      <c r="R116">
        <v>2279197</v>
      </c>
      <c r="S116">
        <v>2377920.5</v>
      </c>
      <c r="T116">
        <v>2464681.25</v>
      </c>
      <c r="U116">
        <v>2494747.5</v>
      </c>
      <c r="V116">
        <v>2551701.25</v>
      </c>
      <c r="W116">
        <v>2592150</v>
      </c>
      <c r="X116">
        <v>2760927.5</v>
      </c>
      <c r="Y116">
        <v>2761581.25</v>
      </c>
      <c r="Z116">
        <v>2478662.5</v>
      </c>
      <c r="AB116" s="4">
        <f t="shared" si="10"/>
        <v>18840440.791902412</v>
      </c>
      <c r="AC116" s="5">
        <f t="shared" si="11"/>
        <v>193</v>
      </c>
      <c r="AD116" s="6">
        <f t="shared" si="9"/>
        <v>-0.45589173946312106</v>
      </c>
      <c r="AE116" s="6">
        <f t="shared" si="12"/>
        <v>0</v>
      </c>
      <c r="AF116" s="6"/>
    </row>
    <row r="117" spans="1:32" x14ac:dyDescent="0.25">
      <c r="A117" s="1">
        <v>116</v>
      </c>
      <c r="B117">
        <v>994638.0625</v>
      </c>
      <c r="C117">
        <v>1240484</v>
      </c>
      <c r="D117">
        <v>1280662</v>
      </c>
      <c r="E117">
        <v>1420038.75</v>
      </c>
      <c r="F117">
        <v>1420556.25</v>
      </c>
      <c r="G117">
        <v>1465687</v>
      </c>
      <c r="H117">
        <v>1502057</v>
      </c>
      <c r="I117">
        <v>1487151.3265136131</v>
      </c>
      <c r="J117">
        <v>1547151.375</v>
      </c>
      <c r="K117">
        <v>1578781.375</v>
      </c>
      <c r="L117">
        <v>1597020.25</v>
      </c>
      <c r="M117">
        <v>1552663.125</v>
      </c>
      <c r="N117">
        <v>1683615.875</v>
      </c>
      <c r="O117">
        <v>1809919.375</v>
      </c>
      <c r="P117">
        <v>1941629.75</v>
      </c>
      <c r="Q117">
        <v>2098915.25</v>
      </c>
      <c r="R117">
        <v>2235929.5</v>
      </c>
      <c r="S117">
        <v>2347477.5</v>
      </c>
      <c r="T117">
        <v>2419221.5</v>
      </c>
      <c r="U117">
        <v>2446080.25</v>
      </c>
      <c r="V117">
        <v>2567986.25</v>
      </c>
      <c r="W117">
        <v>2552296.75</v>
      </c>
      <c r="X117">
        <v>2712286.5</v>
      </c>
      <c r="Y117">
        <v>2717699.75</v>
      </c>
      <c r="Z117">
        <v>2475297</v>
      </c>
      <c r="AB117" s="4">
        <f t="shared" si="10"/>
        <v>18960816.317891773</v>
      </c>
      <c r="AC117" s="5">
        <f t="shared" si="11"/>
        <v>168</v>
      </c>
      <c r="AD117" s="6">
        <f t="shared" si="9"/>
        <v>-0.29026052644594774</v>
      </c>
      <c r="AE117" s="6">
        <f t="shared" si="12"/>
        <v>0</v>
      </c>
      <c r="AF117" s="6"/>
    </row>
    <row r="118" spans="1:32" x14ac:dyDescent="0.25">
      <c r="A118" s="1">
        <v>117</v>
      </c>
      <c r="B118">
        <v>934229.5625</v>
      </c>
      <c r="C118">
        <v>1169109.75</v>
      </c>
      <c r="D118">
        <v>1208198.5</v>
      </c>
      <c r="E118">
        <v>1339800.375</v>
      </c>
      <c r="F118">
        <v>1310968.875</v>
      </c>
      <c r="G118">
        <v>1368712.625</v>
      </c>
      <c r="H118">
        <v>1419746.875</v>
      </c>
      <c r="I118">
        <v>1417989.875</v>
      </c>
      <c r="J118">
        <v>1488329.5</v>
      </c>
      <c r="K118">
        <v>1521920.25</v>
      </c>
      <c r="L118">
        <v>1549621.75</v>
      </c>
      <c r="M118">
        <v>1509863.5</v>
      </c>
      <c r="N118">
        <v>1663040.25</v>
      </c>
      <c r="O118">
        <v>1798610.25</v>
      </c>
      <c r="P118">
        <v>1924163.5</v>
      </c>
      <c r="Q118">
        <v>2078124.875</v>
      </c>
      <c r="R118">
        <v>2213766.75</v>
      </c>
      <c r="S118">
        <v>2339738.75</v>
      </c>
      <c r="T118">
        <v>2405268.75</v>
      </c>
      <c r="U118">
        <v>2425629.25</v>
      </c>
      <c r="V118">
        <v>2475470.5</v>
      </c>
      <c r="W118">
        <v>2540760.25</v>
      </c>
      <c r="X118">
        <v>2700912.5</v>
      </c>
      <c r="Y118">
        <v>2699227.25</v>
      </c>
      <c r="Z118">
        <v>2473579.25</v>
      </c>
      <c r="AB118" s="4">
        <f t="shared" si="10"/>
        <v>18320310.435788225</v>
      </c>
      <c r="AC118" s="5">
        <f t="shared" si="11"/>
        <v>280</v>
      </c>
      <c r="AD118" s="6">
        <f t="shared" si="9"/>
        <v>-1.1715672981133158</v>
      </c>
      <c r="AE118" s="6">
        <f t="shared" si="12"/>
        <v>0</v>
      </c>
      <c r="AF118" s="6"/>
    </row>
    <row r="119" spans="1:32" x14ac:dyDescent="0.25">
      <c r="A119" s="1">
        <v>118</v>
      </c>
      <c r="B119">
        <v>940481.375</v>
      </c>
      <c r="C119">
        <v>1174527.5</v>
      </c>
      <c r="D119">
        <v>1215104.5</v>
      </c>
      <c r="E119">
        <v>1353463.375</v>
      </c>
      <c r="F119">
        <v>1332266.25</v>
      </c>
      <c r="G119">
        <v>1382612.875</v>
      </c>
      <c r="H119">
        <v>1426892.5</v>
      </c>
      <c r="I119">
        <v>1412636.125</v>
      </c>
      <c r="J119">
        <v>1480834</v>
      </c>
      <c r="K119">
        <v>1506052.625</v>
      </c>
      <c r="L119">
        <v>1528845.375</v>
      </c>
      <c r="M119">
        <v>1490304.375</v>
      </c>
      <c r="N119">
        <v>1635867.125</v>
      </c>
      <c r="O119">
        <v>1767777.5</v>
      </c>
      <c r="P119">
        <v>1907175.375</v>
      </c>
      <c r="Q119">
        <v>2063032.25</v>
      </c>
      <c r="R119">
        <v>2277294.75</v>
      </c>
      <c r="S119">
        <v>2387730</v>
      </c>
      <c r="T119">
        <v>2482096.25</v>
      </c>
      <c r="U119">
        <v>2450411.25</v>
      </c>
      <c r="V119">
        <v>2545837</v>
      </c>
      <c r="W119">
        <v>2557953</v>
      </c>
      <c r="X119">
        <v>2785270.75</v>
      </c>
      <c r="Y119">
        <v>2738438.25</v>
      </c>
      <c r="Z119">
        <v>2436307.25</v>
      </c>
      <c r="AB119" s="4">
        <f t="shared" si="10"/>
        <v>18410677.27779093</v>
      </c>
      <c r="AC119" s="5">
        <f t="shared" si="11"/>
        <v>271</v>
      </c>
      <c r="AD119" s="6">
        <f t="shared" si="9"/>
        <v>-1.0472266604760432</v>
      </c>
      <c r="AE119" s="6">
        <f t="shared" si="12"/>
        <v>0</v>
      </c>
      <c r="AF119" s="6"/>
    </row>
    <row r="120" spans="1:32" x14ac:dyDescent="0.25">
      <c r="A120" s="1">
        <v>119</v>
      </c>
      <c r="B120">
        <v>947199.3125</v>
      </c>
      <c r="C120">
        <v>1163833</v>
      </c>
      <c r="D120">
        <v>1196562.625</v>
      </c>
      <c r="E120">
        <v>1369089.125</v>
      </c>
      <c r="F120">
        <v>1352686.75</v>
      </c>
      <c r="G120">
        <v>1397433.375</v>
      </c>
      <c r="H120">
        <v>1419555.625</v>
      </c>
      <c r="I120">
        <v>1404806.125</v>
      </c>
      <c r="J120">
        <v>1473731.75</v>
      </c>
      <c r="K120">
        <v>1510699</v>
      </c>
      <c r="L120">
        <v>1534729.625</v>
      </c>
      <c r="M120">
        <v>1500019.875</v>
      </c>
      <c r="N120">
        <v>1628157.25</v>
      </c>
      <c r="O120">
        <v>1777303.625</v>
      </c>
      <c r="P120">
        <v>1881390.875</v>
      </c>
      <c r="Q120">
        <v>2071962.375</v>
      </c>
      <c r="R120">
        <v>2194857.75</v>
      </c>
      <c r="S120">
        <v>2307836.25</v>
      </c>
      <c r="T120">
        <v>2411316.25</v>
      </c>
      <c r="U120">
        <v>2368866.5</v>
      </c>
      <c r="V120">
        <v>2445621.25</v>
      </c>
      <c r="W120">
        <v>2489234.75</v>
      </c>
      <c r="X120">
        <v>2686853.25</v>
      </c>
      <c r="Y120">
        <v>2664439</v>
      </c>
      <c r="Z120">
        <v>2438413.5</v>
      </c>
      <c r="AB120" s="4">
        <f t="shared" si="10"/>
        <v>18246260.455185235</v>
      </c>
      <c r="AC120" s="5">
        <f t="shared" si="11"/>
        <v>289</v>
      </c>
      <c r="AD120" s="6">
        <f t="shared" si="9"/>
        <v>-1.2734566814440729</v>
      </c>
      <c r="AE120" s="6">
        <f t="shared" si="12"/>
        <v>0</v>
      </c>
      <c r="AF120" s="6"/>
    </row>
    <row r="121" spans="1:32" x14ac:dyDescent="0.25">
      <c r="A121" s="1">
        <v>120</v>
      </c>
      <c r="B121">
        <v>1014559.5625</v>
      </c>
      <c r="C121">
        <v>1219972.5</v>
      </c>
      <c r="D121">
        <v>1275417.375</v>
      </c>
      <c r="E121">
        <v>1480970</v>
      </c>
      <c r="F121">
        <v>1478970.125</v>
      </c>
      <c r="G121">
        <v>1537277</v>
      </c>
      <c r="H121">
        <v>1517393.875</v>
      </c>
      <c r="I121">
        <v>1521708.064232209</v>
      </c>
      <c r="J121">
        <v>1579679.625</v>
      </c>
      <c r="K121">
        <v>1607313</v>
      </c>
      <c r="L121">
        <v>1635234.375</v>
      </c>
      <c r="M121">
        <v>1593575.25</v>
      </c>
      <c r="N121">
        <v>1742754</v>
      </c>
      <c r="O121">
        <v>1859527.75</v>
      </c>
      <c r="P121">
        <v>2022050</v>
      </c>
      <c r="Q121">
        <v>2139323</v>
      </c>
      <c r="R121">
        <v>2257505.5</v>
      </c>
      <c r="S121">
        <v>2378871.5</v>
      </c>
      <c r="T121">
        <v>2433650</v>
      </c>
      <c r="U121">
        <v>2470317.25</v>
      </c>
      <c r="V121">
        <v>2567726.75</v>
      </c>
      <c r="W121">
        <v>2521783.75</v>
      </c>
      <c r="X121">
        <v>2734998</v>
      </c>
      <c r="Y121">
        <v>2756941.5</v>
      </c>
      <c r="Z121">
        <v>2495165.5</v>
      </c>
      <c r="AB121" s="4">
        <f t="shared" si="10"/>
        <v>19312007.132553779</v>
      </c>
      <c r="AC121" s="5">
        <f t="shared" si="11"/>
        <v>114</v>
      </c>
      <c r="AD121" s="6">
        <f t="shared" si="9"/>
        <v>0.19296195715174205</v>
      </c>
      <c r="AE121" s="6">
        <f t="shared" si="12"/>
        <v>0</v>
      </c>
      <c r="AF121" s="6"/>
    </row>
    <row r="122" spans="1:32" x14ac:dyDescent="0.25">
      <c r="A122" s="1">
        <v>121</v>
      </c>
      <c r="B122">
        <v>1005221.875</v>
      </c>
      <c r="C122">
        <v>1240216.75</v>
      </c>
      <c r="D122">
        <v>1305006.75</v>
      </c>
      <c r="E122">
        <v>1453158.25</v>
      </c>
      <c r="F122">
        <v>1463964.375</v>
      </c>
      <c r="G122">
        <v>1527141</v>
      </c>
      <c r="H122">
        <v>1565863.125</v>
      </c>
      <c r="I122">
        <v>1564420.1858308499</v>
      </c>
      <c r="J122">
        <v>1635627.692903365</v>
      </c>
      <c r="K122">
        <v>1678071.283251957</v>
      </c>
      <c r="L122">
        <v>1713263.803262349</v>
      </c>
      <c r="M122">
        <v>1682234.2267670841</v>
      </c>
      <c r="N122">
        <v>1823233.4209081661</v>
      </c>
      <c r="O122">
        <v>1964460.9508276831</v>
      </c>
      <c r="P122">
        <v>2103883.6809842158</v>
      </c>
      <c r="Q122">
        <v>2207695.5</v>
      </c>
      <c r="R122">
        <v>2335126.5</v>
      </c>
      <c r="S122">
        <v>2455843</v>
      </c>
      <c r="T122">
        <v>2538187.75</v>
      </c>
      <c r="U122">
        <v>2586497.25</v>
      </c>
      <c r="V122">
        <v>2664292.5</v>
      </c>
      <c r="W122">
        <v>2686277</v>
      </c>
      <c r="X122">
        <v>2823579.5</v>
      </c>
      <c r="Y122">
        <v>2834705.75</v>
      </c>
      <c r="Z122">
        <v>2527360.5</v>
      </c>
      <c r="AB122" s="4">
        <f t="shared" si="10"/>
        <v>19875270.553248405</v>
      </c>
      <c r="AC122" s="5">
        <f t="shared" si="11"/>
        <v>49</v>
      </c>
      <c r="AD122" s="6">
        <f t="shared" si="9"/>
        <v>0.96798663804990803</v>
      </c>
      <c r="AE122" s="6">
        <f t="shared" si="12"/>
        <v>0</v>
      </c>
      <c r="AF122" s="6"/>
    </row>
    <row r="123" spans="1:32" x14ac:dyDescent="0.25">
      <c r="A123" s="1">
        <v>122</v>
      </c>
      <c r="B123">
        <v>982639.625</v>
      </c>
      <c r="C123">
        <v>1224236.75</v>
      </c>
      <c r="D123">
        <v>1270447.375</v>
      </c>
      <c r="E123">
        <v>1384558.875</v>
      </c>
      <c r="F123">
        <v>1371683.625</v>
      </c>
      <c r="G123">
        <v>1429998.625</v>
      </c>
      <c r="H123">
        <v>1493597.875</v>
      </c>
      <c r="I123">
        <v>1490532.3018763531</v>
      </c>
      <c r="J123">
        <v>1556823.4228627661</v>
      </c>
      <c r="K123">
        <v>1587887.1874510569</v>
      </c>
      <c r="L123">
        <v>1619795.125</v>
      </c>
      <c r="M123">
        <v>1583827.125</v>
      </c>
      <c r="N123">
        <v>1723398.75</v>
      </c>
      <c r="O123">
        <v>1843083.125</v>
      </c>
      <c r="P123">
        <v>1983354.75</v>
      </c>
      <c r="Q123">
        <v>2144714.5</v>
      </c>
      <c r="R123">
        <v>2272076.5</v>
      </c>
      <c r="S123">
        <v>2382101.75</v>
      </c>
      <c r="T123">
        <v>2445962.25</v>
      </c>
      <c r="U123">
        <v>2483262</v>
      </c>
      <c r="V123">
        <v>2547878.5</v>
      </c>
      <c r="W123">
        <v>2553666.75</v>
      </c>
      <c r="X123">
        <v>2731242.75</v>
      </c>
      <c r="Y123">
        <v>2746080</v>
      </c>
      <c r="Z123">
        <v>2511416</v>
      </c>
      <c r="AB123" s="4">
        <f t="shared" si="10"/>
        <v>18986392.540550396</v>
      </c>
      <c r="AC123" s="5">
        <f t="shared" si="11"/>
        <v>167</v>
      </c>
      <c r="AD123" s="6">
        <f t="shared" si="9"/>
        <v>-0.25506881493708633</v>
      </c>
      <c r="AE123" s="6">
        <f t="shared" si="12"/>
        <v>0</v>
      </c>
      <c r="AF123" s="6"/>
    </row>
    <row r="124" spans="1:32" x14ac:dyDescent="0.25">
      <c r="A124" s="1">
        <v>123</v>
      </c>
      <c r="B124">
        <v>983076.625</v>
      </c>
      <c r="C124">
        <v>1209391.625</v>
      </c>
      <c r="D124">
        <v>1272633.375</v>
      </c>
      <c r="E124">
        <v>1448184.5</v>
      </c>
      <c r="F124">
        <v>1444691.875</v>
      </c>
      <c r="G124">
        <v>1510258.25</v>
      </c>
      <c r="H124">
        <v>1518664.625</v>
      </c>
      <c r="I124">
        <v>1525921.173312803</v>
      </c>
      <c r="J124">
        <v>1589880.45533456</v>
      </c>
      <c r="K124">
        <v>1623081.854920005</v>
      </c>
      <c r="L124">
        <v>1650602.925828995</v>
      </c>
      <c r="M124">
        <v>1604080.965074972</v>
      </c>
      <c r="N124">
        <v>1747878.625</v>
      </c>
      <c r="O124">
        <v>1876636</v>
      </c>
      <c r="P124">
        <v>1997939.625</v>
      </c>
      <c r="Q124">
        <v>2130458.5</v>
      </c>
      <c r="R124">
        <v>2274053.25</v>
      </c>
      <c r="S124">
        <v>2402831.25</v>
      </c>
      <c r="T124">
        <v>2458792.5</v>
      </c>
      <c r="U124">
        <v>2501338.5</v>
      </c>
      <c r="V124">
        <v>2577470</v>
      </c>
      <c r="W124">
        <v>2610332.5</v>
      </c>
      <c r="X124">
        <v>2731838.75</v>
      </c>
      <c r="Y124">
        <v>2756889.25</v>
      </c>
      <c r="Z124">
        <v>2460016.5</v>
      </c>
      <c r="AB124" s="4">
        <f t="shared" si="10"/>
        <v>19309271.716818534</v>
      </c>
      <c r="AC124" s="5">
        <f t="shared" si="11"/>
        <v>116</v>
      </c>
      <c r="AD124" s="6">
        <f t="shared" si="9"/>
        <v>0.18919815032630069</v>
      </c>
      <c r="AE124" s="6">
        <f t="shared" si="12"/>
        <v>0</v>
      </c>
      <c r="AF124" s="6"/>
    </row>
    <row r="125" spans="1:32" x14ac:dyDescent="0.25">
      <c r="A125" s="1">
        <v>124</v>
      </c>
      <c r="B125">
        <v>1083920.375</v>
      </c>
      <c r="C125">
        <v>1287634.125</v>
      </c>
      <c r="D125">
        <v>1345151.625</v>
      </c>
      <c r="E125">
        <v>1552003.875</v>
      </c>
      <c r="F125">
        <v>1558275.125</v>
      </c>
      <c r="G125">
        <v>1599839.375</v>
      </c>
      <c r="H125">
        <v>1569704.125</v>
      </c>
      <c r="I125">
        <v>1577709.127637197</v>
      </c>
      <c r="J125">
        <v>1633043.113297371</v>
      </c>
      <c r="K125">
        <v>1661699.004268931</v>
      </c>
      <c r="L125">
        <v>1691067.903116998</v>
      </c>
      <c r="M125">
        <v>1654154.989170755</v>
      </c>
      <c r="N125">
        <v>1810479.25</v>
      </c>
      <c r="O125">
        <v>1943242.25</v>
      </c>
      <c r="P125">
        <v>2071329.25</v>
      </c>
      <c r="Q125">
        <v>2173908.25</v>
      </c>
      <c r="R125">
        <v>2288286.25</v>
      </c>
      <c r="S125">
        <v>2410088.75</v>
      </c>
      <c r="T125">
        <v>2469706.25</v>
      </c>
      <c r="U125">
        <v>2525064</v>
      </c>
      <c r="V125">
        <v>2614190.75</v>
      </c>
      <c r="W125">
        <v>2623302.5</v>
      </c>
      <c r="X125">
        <v>2810738.75</v>
      </c>
      <c r="Y125">
        <v>2838711.25</v>
      </c>
      <c r="Z125">
        <v>2519114.25</v>
      </c>
      <c r="AB125" s="4">
        <f t="shared" si="10"/>
        <v>19993585.583113197</v>
      </c>
      <c r="AC125" s="5">
        <f t="shared" si="11"/>
        <v>35</v>
      </c>
      <c r="AD125" s="6">
        <f t="shared" si="9"/>
        <v>1.1307827027283754</v>
      </c>
      <c r="AE125" s="6">
        <f t="shared" si="12"/>
        <v>0</v>
      </c>
      <c r="AF125" s="6"/>
    </row>
    <row r="126" spans="1:32" x14ac:dyDescent="0.25">
      <c r="A126" s="1">
        <v>125</v>
      </c>
      <c r="B126">
        <v>1165212.5</v>
      </c>
      <c r="C126">
        <v>1376245.625</v>
      </c>
      <c r="D126">
        <v>1437099.625</v>
      </c>
      <c r="E126">
        <v>1584651.25</v>
      </c>
      <c r="F126">
        <v>1625495.375</v>
      </c>
      <c r="G126">
        <v>1697036.125</v>
      </c>
      <c r="H126">
        <v>1689799.625</v>
      </c>
      <c r="I126">
        <v>1686923.5395303781</v>
      </c>
      <c r="J126">
        <v>1753754.9110523739</v>
      </c>
      <c r="K126">
        <v>1794150.1826346379</v>
      </c>
      <c r="L126">
        <v>1820573.439394498</v>
      </c>
      <c r="M126">
        <v>1779811.225238451</v>
      </c>
      <c r="N126">
        <v>1923663.2522062771</v>
      </c>
      <c r="O126">
        <v>2051612.4799843631</v>
      </c>
      <c r="P126">
        <v>2183870.969249751</v>
      </c>
      <c r="Q126">
        <v>2351097.75</v>
      </c>
      <c r="R126">
        <v>2460531</v>
      </c>
      <c r="S126">
        <v>2582830.5</v>
      </c>
      <c r="T126">
        <v>2641331</v>
      </c>
      <c r="U126">
        <v>2709453</v>
      </c>
      <c r="V126">
        <v>2796834.75</v>
      </c>
      <c r="W126">
        <v>2836388.25</v>
      </c>
      <c r="X126">
        <v>2987761.5</v>
      </c>
      <c r="Y126">
        <v>3045709.75</v>
      </c>
      <c r="Z126">
        <v>2685156</v>
      </c>
      <c r="AB126" s="4">
        <f t="shared" si="10"/>
        <v>21302426.315970726</v>
      </c>
      <c r="AC126" s="5">
        <f t="shared" si="11"/>
        <v>4</v>
      </c>
      <c r="AD126" s="6">
        <f t="shared" si="9"/>
        <v>2.9316876329268804</v>
      </c>
      <c r="AE126" s="6">
        <f t="shared" si="12"/>
        <v>21302426.315970726</v>
      </c>
      <c r="AF126" s="6"/>
    </row>
    <row r="127" spans="1:32" x14ac:dyDescent="0.25">
      <c r="A127" s="1">
        <v>126</v>
      </c>
      <c r="B127">
        <v>1152890.75</v>
      </c>
      <c r="C127">
        <v>1349706.75</v>
      </c>
      <c r="D127">
        <v>1395047.125</v>
      </c>
      <c r="E127">
        <v>1562162.75</v>
      </c>
      <c r="F127">
        <v>1579011.25</v>
      </c>
      <c r="G127">
        <v>1635990.5</v>
      </c>
      <c r="H127">
        <v>1618812.75</v>
      </c>
      <c r="I127">
        <v>1586263.4283147671</v>
      </c>
      <c r="J127">
        <v>1627577.0986935371</v>
      </c>
      <c r="K127">
        <v>1645461.5</v>
      </c>
      <c r="L127">
        <v>1651644</v>
      </c>
      <c r="M127">
        <v>1600280.125</v>
      </c>
      <c r="N127">
        <v>1743282.375</v>
      </c>
      <c r="O127">
        <v>1853672.25</v>
      </c>
      <c r="P127">
        <v>1991008.625</v>
      </c>
      <c r="Q127">
        <v>2161503.5</v>
      </c>
      <c r="R127">
        <v>2262982.25</v>
      </c>
      <c r="S127">
        <v>2386046.75</v>
      </c>
      <c r="T127">
        <v>2468041.25</v>
      </c>
      <c r="U127">
        <v>2449044.5</v>
      </c>
      <c r="V127">
        <v>2548843</v>
      </c>
      <c r="W127">
        <v>2548001.75</v>
      </c>
      <c r="X127">
        <v>2714261.75</v>
      </c>
      <c r="Y127">
        <v>2722231.75</v>
      </c>
      <c r="Z127">
        <v>2492039.75</v>
      </c>
      <c r="AB127" s="4">
        <f t="shared" si="10"/>
        <v>19922163.025946647</v>
      </c>
      <c r="AC127" s="5">
        <f t="shared" si="11"/>
        <v>45</v>
      </c>
      <c r="AD127" s="6">
        <f t="shared" si="9"/>
        <v>1.0325085337637498</v>
      </c>
      <c r="AE127" s="6">
        <f t="shared" si="12"/>
        <v>0</v>
      </c>
      <c r="AF127" s="6"/>
    </row>
    <row r="128" spans="1:32" x14ac:dyDescent="0.25">
      <c r="A128" s="1">
        <v>127</v>
      </c>
      <c r="B128">
        <v>987485.375</v>
      </c>
      <c r="C128">
        <v>1230996.875</v>
      </c>
      <c r="D128">
        <v>1286256.875</v>
      </c>
      <c r="E128">
        <v>1377947.875</v>
      </c>
      <c r="F128">
        <v>1370383</v>
      </c>
      <c r="G128">
        <v>1433532</v>
      </c>
      <c r="H128">
        <v>1469400</v>
      </c>
      <c r="I128">
        <v>1462426.229922249</v>
      </c>
      <c r="J128">
        <v>1526243.5188884989</v>
      </c>
      <c r="K128">
        <v>1561240.5</v>
      </c>
      <c r="L128">
        <v>1586477.875</v>
      </c>
      <c r="M128">
        <v>1541896.25</v>
      </c>
      <c r="N128">
        <v>1686424.375</v>
      </c>
      <c r="O128">
        <v>1818879.125</v>
      </c>
      <c r="P128">
        <v>1950283.625</v>
      </c>
      <c r="Q128">
        <v>2101971.25</v>
      </c>
      <c r="R128">
        <v>2241993.25</v>
      </c>
      <c r="S128">
        <v>2347112.25</v>
      </c>
      <c r="T128">
        <v>2426111.25</v>
      </c>
      <c r="U128">
        <v>2438711.5</v>
      </c>
      <c r="V128">
        <v>2502264.25</v>
      </c>
      <c r="W128">
        <v>2512645</v>
      </c>
      <c r="X128">
        <v>2721285</v>
      </c>
      <c r="Y128">
        <v>2711774</v>
      </c>
      <c r="Z128">
        <v>2464147.75</v>
      </c>
      <c r="AB128" s="4">
        <f t="shared" si="10"/>
        <v>18776424.29588528</v>
      </c>
      <c r="AC128" s="5">
        <f t="shared" si="11"/>
        <v>210</v>
      </c>
      <c r="AD128" s="6">
        <f t="shared" si="9"/>
        <v>-0.5439755073327105</v>
      </c>
      <c r="AE128" s="6">
        <f t="shared" si="12"/>
        <v>0</v>
      </c>
      <c r="AF128" s="6"/>
    </row>
    <row r="129" spans="1:32" x14ac:dyDescent="0.25">
      <c r="A129" s="1">
        <v>128</v>
      </c>
      <c r="B129">
        <v>1087563.5</v>
      </c>
      <c r="C129">
        <v>1311851.25</v>
      </c>
      <c r="D129">
        <v>1352734.125</v>
      </c>
      <c r="E129">
        <v>1498325.25</v>
      </c>
      <c r="F129">
        <v>1497871.25</v>
      </c>
      <c r="G129">
        <v>1539047.875</v>
      </c>
      <c r="H129">
        <v>1534323.5</v>
      </c>
      <c r="I129">
        <v>1509471.2033826369</v>
      </c>
      <c r="J129">
        <v>1572125.3039420969</v>
      </c>
      <c r="K129">
        <v>1590731.25</v>
      </c>
      <c r="L129">
        <v>1615562.625</v>
      </c>
      <c r="M129">
        <v>1562122.25</v>
      </c>
      <c r="N129">
        <v>1688444.75</v>
      </c>
      <c r="O129">
        <v>1801414.375</v>
      </c>
      <c r="P129">
        <v>1926543.375</v>
      </c>
      <c r="Q129">
        <v>2125830</v>
      </c>
      <c r="R129">
        <v>2261510</v>
      </c>
      <c r="S129">
        <v>2362679.25</v>
      </c>
      <c r="T129">
        <v>2439856.25</v>
      </c>
      <c r="U129">
        <v>2453008.75</v>
      </c>
      <c r="V129">
        <v>2495026.75</v>
      </c>
      <c r="W129">
        <v>2540643.75</v>
      </c>
      <c r="X129">
        <v>2713994.25</v>
      </c>
      <c r="Y129">
        <v>2702341.25</v>
      </c>
      <c r="Z129">
        <v>2464662.25</v>
      </c>
      <c r="AB129" s="4">
        <f t="shared" si="10"/>
        <v>19341396.805985946</v>
      </c>
      <c r="AC129" s="5">
        <f t="shared" si="11"/>
        <v>108</v>
      </c>
      <c r="AD129" s="6">
        <f t="shared" si="9"/>
        <v>0.23340080234672578</v>
      </c>
      <c r="AE129" s="6">
        <f t="shared" si="12"/>
        <v>0</v>
      </c>
      <c r="AF129" s="6"/>
    </row>
    <row r="130" spans="1:32" x14ac:dyDescent="0.25">
      <c r="A130" s="1">
        <v>129</v>
      </c>
      <c r="B130">
        <v>1041004.5625</v>
      </c>
      <c r="C130">
        <v>1256212.375</v>
      </c>
      <c r="D130">
        <v>1306655.25</v>
      </c>
      <c r="E130">
        <v>1459331.75</v>
      </c>
      <c r="F130">
        <v>1445411</v>
      </c>
      <c r="G130">
        <v>1490349.375</v>
      </c>
      <c r="H130">
        <v>1510373</v>
      </c>
      <c r="I130">
        <v>1501131.1485700449</v>
      </c>
      <c r="J130">
        <v>1558829.125</v>
      </c>
      <c r="K130">
        <v>1589335.125</v>
      </c>
      <c r="L130">
        <v>1604768.625</v>
      </c>
      <c r="M130">
        <v>1565695.625</v>
      </c>
      <c r="N130">
        <v>1707299.25</v>
      </c>
      <c r="O130">
        <v>1831993.25</v>
      </c>
      <c r="P130">
        <v>1957514.375</v>
      </c>
      <c r="Q130">
        <v>2132082.5</v>
      </c>
      <c r="R130">
        <v>2269575.75</v>
      </c>
      <c r="S130">
        <v>2359898.5</v>
      </c>
      <c r="T130">
        <v>2465326</v>
      </c>
      <c r="U130">
        <v>2463408.5</v>
      </c>
      <c r="V130">
        <v>2543264.5</v>
      </c>
      <c r="W130">
        <v>2547983.75</v>
      </c>
      <c r="X130">
        <v>2711109.75</v>
      </c>
      <c r="Y130">
        <v>2703610.25</v>
      </c>
      <c r="Z130">
        <v>2505540.5</v>
      </c>
      <c r="AB130" s="4">
        <f t="shared" si="10"/>
        <v>19170645.886502162</v>
      </c>
      <c r="AC130" s="5">
        <f t="shared" si="11"/>
        <v>141</v>
      </c>
      <c r="AD130" s="6">
        <f t="shared" ref="AD130:AD193" si="13">(AB130-$AI$8)/$AI$10</f>
        <v>-1.5446459530930802E-3</v>
      </c>
      <c r="AE130" s="6">
        <f t="shared" si="12"/>
        <v>0</v>
      </c>
      <c r="AF130" s="6"/>
    </row>
    <row r="131" spans="1:32" x14ac:dyDescent="0.25">
      <c r="A131" s="1">
        <v>130</v>
      </c>
      <c r="B131">
        <v>996651.125</v>
      </c>
      <c r="C131">
        <v>1232512.25</v>
      </c>
      <c r="D131">
        <v>1292585.75</v>
      </c>
      <c r="E131">
        <v>1438658.5</v>
      </c>
      <c r="F131">
        <v>1447390.25</v>
      </c>
      <c r="G131">
        <v>1504804.375</v>
      </c>
      <c r="H131">
        <v>1533588.375</v>
      </c>
      <c r="I131">
        <v>1521128.609303653</v>
      </c>
      <c r="J131">
        <v>1581020.4138347451</v>
      </c>
      <c r="K131">
        <v>1611027.5</v>
      </c>
      <c r="L131">
        <v>1636168</v>
      </c>
      <c r="M131">
        <v>1603190.125</v>
      </c>
      <c r="N131">
        <v>1743926.625</v>
      </c>
      <c r="O131">
        <v>1870039.375</v>
      </c>
      <c r="P131">
        <v>2002716.75</v>
      </c>
      <c r="Q131">
        <v>2149919.5</v>
      </c>
      <c r="R131">
        <v>2296573.75</v>
      </c>
      <c r="S131">
        <v>2421549.75</v>
      </c>
      <c r="T131">
        <v>2499695</v>
      </c>
      <c r="U131">
        <v>2525304</v>
      </c>
      <c r="V131">
        <v>2588217.5</v>
      </c>
      <c r="W131">
        <v>2589071.5</v>
      </c>
      <c r="X131">
        <v>2764032.25</v>
      </c>
      <c r="Y131">
        <v>2851162</v>
      </c>
      <c r="Z131">
        <v>2483258</v>
      </c>
      <c r="AB131" s="4">
        <f t="shared" ref="AB131:AB194" si="14">NPV(0.068,C131:X131)</f>
        <v>19368994.860781107</v>
      </c>
      <c r="AC131" s="5">
        <f t="shared" ref="AC131:AC194" si="15">_xlfn.RANK.AVG(AB131,$AB$2:$AB$311)</f>
        <v>105</v>
      </c>
      <c r="AD131" s="6">
        <f t="shared" si="13"/>
        <v>0.27137446231678408</v>
      </c>
      <c r="AE131" s="6">
        <f t="shared" ref="AE131:AE194" si="16">IF(AB131&gt;=PERCENTILE($AB$2:$AB$311,0.9),1,0)*AB131</f>
        <v>0</v>
      </c>
      <c r="AF131" s="6"/>
    </row>
    <row r="132" spans="1:32" x14ac:dyDescent="0.25">
      <c r="A132" s="1">
        <v>131</v>
      </c>
      <c r="B132">
        <v>1115444.25</v>
      </c>
      <c r="C132">
        <v>1298824.75</v>
      </c>
      <c r="D132">
        <v>1342249</v>
      </c>
      <c r="E132">
        <v>1516043.75</v>
      </c>
      <c r="F132">
        <v>1519420.5</v>
      </c>
      <c r="G132">
        <v>1567021.75</v>
      </c>
      <c r="H132">
        <v>1548270.375</v>
      </c>
      <c r="I132">
        <v>1522225.042545378</v>
      </c>
      <c r="J132">
        <v>1585524.375</v>
      </c>
      <c r="K132">
        <v>1625875.875</v>
      </c>
      <c r="L132">
        <v>1637780.375</v>
      </c>
      <c r="M132">
        <v>1595651.75</v>
      </c>
      <c r="N132">
        <v>1729819.125</v>
      </c>
      <c r="O132">
        <v>1859101.625</v>
      </c>
      <c r="P132">
        <v>1993513.875</v>
      </c>
      <c r="Q132">
        <v>2153565.5</v>
      </c>
      <c r="R132">
        <v>2299233.5</v>
      </c>
      <c r="S132">
        <v>2377357.5</v>
      </c>
      <c r="T132">
        <v>2486865</v>
      </c>
      <c r="U132">
        <v>2498081</v>
      </c>
      <c r="V132">
        <v>2585588.75</v>
      </c>
      <c r="W132">
        <v>2588151.75</v>
      </c>
      <c r="X132">
        <v>2767936.75</v>
      </c>
      <c r="Y132">
        <v>2744259.75</v>
      </c>
      <c r="Z132">
        <v>2462374.75</v>
      </c>
      <c r="AB132" s="4">
        <f t="shared" si="14"/>
        <v>19618312.355021711</v>
      </c>
      <c r="AC132" s="5">
        <f t="shared" si="15"/>
        <v>73</v>
      </c>
      <c r="AD132" s="6">
        <f t="shared" si="13"/>
        <v>0.61442392073512653</v>
      </c>
      <c r="AE132" s="6">
        <f t="shared" si="16"/>
        <v>0</v>
      </c>
      <c r="AF132" s="6"/>
    </row>
    <row r="133" spans="1:32" x14ac:dyDescent="0.25">
      <c r="A133" s="1">
        <v>132</v>
      </c>
      <c r="B133">
        <v>1076727.625</v>
      </c>
      <c r="C133">
        <v>1293802.5</v>
      </c>
      <c r="D133">
        <v>1336834.625</v>
      </c>
      <c r="E133">
        <v>1491327.625</v>
      </c>
      <c r="F133">
        <v>1526245</v>
      </c>
      <c r="G133">
        <v>1579356.875</v>
      </c>
      <c r="H133">
        <v>1548286.25</v>
      </c>
      <c r="I133">
        <v>1520507.505743742</v>
      </c>
      <c r="J133">
        <v>1570265.125</v>
      </c>
      <c r="K133">
        <v>1596124.125</v>
      </c>
      <c r="L133">
        <v>1606345</v>
      </c>
      <c r="M133">
        <v>1547060.75</v>
      </c>
      <c r="N133">
        <v>1683913.625</v>
      </c>
      <c r="O133">
        <v>1819384.625</v>
      </c>
      <c r="P133">
        <v>1966352.5</v>
      </c>
      <c r="Q133">
        <v>2097535.5</v>
      </c>
      <c r="R133">
        <v>2299514.25</v>
      </c>
      <c r="S133">
        <v>2340896.5</v>
      </c>
      <c r="T133">
        <v>2464161.25</v>
      </c>
      <c r="U133">
        <v>2504258.25</v>
      </c>
      <c r="V133">
        <v>2530041.25</v>
      </c>
      <c r="W133">
        <v>2556345.5</v>
      </c>
      <c r="X133">
        <v>2697174.5</v>
      </c>
      <c r="Y133">
        <v>2722209.25</v>
      </c>
      <c r="Z133">
        <v>2453486</v>
      </c>
      <c r="AB133" s="4">
        <f t="shared" si="14"/>
        <v>19410343.010798071</v>
      </c>
      <c r="AC133" s="5">
        <f t="shared" si="15"/>
        <v>100</v>
      </c>
      <c r="AD133" s="6">
        <f t="shared" si="13"/>
        <v>0.32826762383809699</v>
      </c>
      <c r="AE133" s="6">
        <f t="shared" si="16"/>
        <v>0</v>
      </c>
      <c r="AF133" s="6"/>
    </row>
    <row r="134" spans="1:32" x14ac:dyDescent="0.25">
      <c r="A134" s="1">
        <v>133</v>
      </c>
      <c r="B134">
        <v>976287.1875</v>
      </c>
      <c r="C134">
        <v>1205655</v>
      </c>
      <c r="D134">
        <v>1272998.125</v>
      </c>
      <c r="E134">
        <v>1433793.375</v>
      </c>
      <c r="F134">
        <v>1439273.125</v>
      </c>
      <c r="G134">
        <v>1498829.375</v>
      </c>
      <c r="H134">
        <v>1529022.75</v>
      </c>
      <c r="I134">
        <v>1532035.639675305</v>
      </c>
      <c r="J134">
        <v>1600920.3084797349</v>
      </c>
      <c r="K134">
        <v>1642227.750288781</v>
      </c>
      <c r="L134">
        <v>1672307.024299439</v>
      </c>
      <c r="M134">
        <v>1639550.572140248</v>
      </c>
      <c r="N134">
        <v>1774479.4394253951</v>
      </c>
      <c r="O134">
        <v>1906729.5552172679</v>
      </c>
      <c r="P134">
        <v>2045958.473739655</v>
      </c>
      <c r="Q134">
        <v>2190826.25</v>
      </c>
      <c r="R134">
        <v>2331085.5</v>
      </c>
      <c r="S134">
        <v>2437655.5</v>
      </c>
      <c r="T134">
        <v>2509063.25</v>
      </c>
      <c r="U134">
        <v>2545119.75</v>
      </c>
      <c r="V134">
        <v>2612712</v>
      </c>
      <c r="W134">
        <v>2655979.75</v>
      </c>
      <c r="X134">
        <v>2788523.5</v>
      </c>
      <c r="Y134">
        <v>2795044.25</v>
      </c>
      <c r="Z134">
        <v>2515236.25</v>
      </c>
      <c r="AB134" s="4">
        <f t="shared" si="14"/>
        <v>19498243.397755545</v>
      </c>
      <c r="AC134" s="5">
        <f t="shared" si="15"/>
        <v>92</v>
      </c>
      <c r="AD134" s="6">
        <f t="shared" si="13"/>
        <v>0.44921453224647306</v>
      </c>
      <c r="AE134" s="6">
        <f t="shared" si="16"/>
        <v>0</v>
      </c>
      <c r="AF134" s="6"/>
    </row>
    <row r="135" spans="1:32" x14ac:dyDescent="0.25">
      <c r="A135" s="1">
        <v>134</v>
      </c>
      <c r="B135">
        <v>1172417.25</v>
      </c>
      <c r="C135">
        <v>1399584.25</v>
      </c>
      <c r="D135">
        <v>1463510.5</v>
      </c>
      <c r="E135">
        <v>1610279.375</v>
      </c>
      <c r="F135">
        <v>1633881.75</v>
      </c>
      <c r="G135">
        <v>1693541.125</v>
      </c>
      <c r="H135">
        <v>1692563.75</v>
      </c>
      <c r="I135">
        <v>1682661.6542727971</v>
      </c>
      <c r="J135">
        <v>1744641.978762913</v>
      </c>
      <c r="K135">
        <v>1782027.560295223</v>
      </c>
      <c r="L135">
        <v>1807063.489679839</v>
      </c>
      <c r="M135">
        <v>1777545.2617121141</v>
      </c>
      <c r="N135">
        <v>1918054.4476700861</v>
      </c>
      <c r="O135">
        <v>2062036.233412426</v>
      </c>
      <c r="P135">
        <v>2189357.6632173168</v>
      </c>
      <c r="Q135">
        <v>2288030</v>
      </c>
      <c r="R135">
        <v>2432452.75</v>
      </c>
      <c r="S135">
        <v>2550976.75</v>
      </c>
      <c r="T135">
        <v>2630717.5</v>
      </c>
      <c r="U135">
        <v>2671475</v>
      </c>
      <c r="V135">
        <v>2732923</v>
      </c>
      <c r="W135">
        <v>2752635.75</v>
      </c>
      <c r="X135">
        <v>2881741.75</v>
      </c>
      <c r="Y135">
        <v>2915973</v>
      </c>
      <c r="Z135">
        <v>2596888.5</v>
      </c>
      <c r="AB135" s="4">
        <f t="shared" si="14"/>
        <v>21234491.836703617</v>
      </c>
      <c r="AC135" s="5">
        <f t="shared" si="15"/>
        <v>5</v>
      </c>
      <c r="AD135" s="6">
        <f t="shared" si="13"/>
        <v>2.838212899469053</v>
      </c>
      <c r="AE135" s="6">
        <f t="shared" si="16"/>
        <v>21234491.836703617</v>
      </c>
      <c r="AF135" s="6"/>
    </row>
    <row r="136" spans="1:32" x14ac:dyDescent="0.25">
      <c r="A136" s="1">
        <v>135</v>
      </c>
      <c r="B136">
        <v>991718.3125</v>
      </c>
      <c r="C136">
        <v>1214494</v>
      </c>
      <c r="D136">
        <v>1259826.5</v>
      </c>
      <c r="E136">
        <v>1417888</v>
      </c>
      <c r="F136">
        <v>1408669.875</v>
      </c>
      <c r="G136">
        <v>1471569.875</v>
      </c>
      <c r="H136">
        <v>1495865.125</v>
      </c>
      <c r="I136">
        <v>1485529.0727744671</v>
      </c>
      <c r="J136">
        <v>1544389.253077033</v>
      </c>
      <c r="K136">
        <v>1579725.1567995769</v>
      </c>
      <c r="L136">
        <v>1602665.404455523</v>
      </c>
      <c r="M136">
        <v>1559810.75</v>
      </c>
      <c r="N136">
        <v>1714403.75</v>
      </c>
      <c r="O136">
        <v>1848627.375</v>
      </c>
      <c r="P136">
        <v>1973703.625</v>
      </c>
      <c r="Q136">
        <v>2107626</v>
      </c>
      <c r="R136">
        <v>2282712</v>
      </c>
      <c r="S136">
        <v>2382541.5</v>
      </c>
      <c r="T136">
        <v>2453839.75</v>
      </c>
      <c r="U136">
        <v>2466114.75</v>
      </c>
      <c r="V136">
        <v>2535497</v>
      </c>
      <c r="W136">
        <v>2553845.25</v>
      </c>
      <c r="X136">
        <v>2755882.75</v>
      </c>
      <c r="Y136">
        <v>2793713.75</v>
      </c>
      <c r="Z136">
        <v>2468433</v>
      </c>
      <c r="AB136" s="4">
        <f t="shared" si="14"/>
        <v>19004132.858305562</v>
      </c>
      <c r="AC136" s="5">
        <f t="shared" si="15"/>
        <v>164</v>
      </c>
      <c r="AD136" s="6">
        <f t="shared" si="13"/>
        <v>-0.2306589498507397</v>
      </c>
      <c r="AE136" s="6">
        <f t="shared" si="16"/>
        <v>0</v>
      </c>
      <c r="AF136" s="6"/>
    </row>
    <row r="137" spans="1:32" x14ac:dyDescent="0.25">
      <c r="A137" s="1">
        <v>136</v>
      </c>
      <c r="B137">
        <v>1047872.75</v>
      </c>
      <c r="C137">
        <v>1266673</v>
      </c>
      <c r="D137">
        <v>1333703.375</v>
      </c>
      <c r="E137">
        <v>1476703.625</v>
      </c>
      <c r="F137">
        <v>1475760.25</v>
      </c>
      <c r="G137">
        <v>1529115</v>
      </c>
      <c r="H137">
        <v>1549265.375</v>
      </c>
      <c r="I137">
        <v>1550030.977874116</v>
      </c>
      <c r="J137">
        <v>1611050.383970259</v>
      </c>
      <c r="K137">
        <v>1647881.468330893</v>
      </c>
      <c r="L137">
        <v>1666858.499886828</v>
      </c>
      <c r="M137">
        <v>1628909.25812344</v>
      </c>
      <c r="N137">
        <v>1770871.5</v>
      </c>
      <c r="O137">
        <v>1901114.875</v>
      </c>
      <c r="P137">
        <v>2029931.5</v>
      </c>
      <c r="Q137">
        <v>2163493</v>
      </c>
      <c r="R137">
        <v>2289669.25</v>
      </c>
      <c r="S137">
        <v>2389757.5</v>
      </c>
      <c r="T137">
        <v>2474658</v>
      </c>
      <c r="U137">
        <v>2500054.5</v>
      </c>
      <c r="V137">
        <v>2566873.5</v>
      </c>
      <c r="W137">
        <v>2576822</v>
      </c>
      <c r="X137">
        <v>2725057.5</v>
      </c>
      <c r="Y137">
        <v>2734182.5</v>
      </c>
      <c r="Z137">
        <v>2467409.5</v>
      </c>
      <c r="AB137" s="4">
        <f t="shared" si="14"/>
        <v>19598536.497185968</v>
      </c>
      <c r="AC137" s="5">
        <f t="shared" si="15"/>
        <v>78</v>
      </c>
      <c r="AD137" s="6">
        <f t="shared" si="13"/>
        <v>0.58721324568412925</v>
      </c>
      <c r="AE137" s="6">
        <f t="shared" si="16"/>
        <v>0</v>
      </c>
      <c r="AF137" s="6"/>
    </row>
    <row r="138" spans="1:32" x14ac:dyDescent="0.25">
      <c r="A138" s="1">
        <v>137</v>
      </c>
      <c r="B138">
        <v>997222.0625</v>
      </c>
      <c r="C138">
        <v>1214599</v>
      </c>
      <c r="D138">
        <v>1261711.375</v>
      </c>
      <c r="E138">
        <v>1409812.375</v>
      </c>
      <c r="F138">
        <v>1401976.75</v>
      </c>
      <c r="G138">
        <v>1461366</v>
      </c>
      <c r="H138">
        <v>1474168.75</v>
      </c>
      <c r="I138">
        <v>1458740.25</v>
      </c>
      <c r="J138">
        <v>1518876.5</v>
      </c>
      <c r="K138">
        <v>1553216.5</v>
      </c>
      <c r="L138">
        <v>1572860.375</v>
      </c>
      <c r="M138">
        <v>1524263.375</v>
      </c>
      <c r="N138">
        <v>1675098.875</v>
      </c>
      <c r="O138">
        <v>1791908.5</v>
      </c>
      <c r="P138">
        <v>1928620.5</v>
      </c>
      <c r="Q138">
        <v>2117959.75</v>
      </c>
      <c r="R138">
        <v>2261842.75</v>
      </c>
      <c r="S138">
        <v>2370880.5</v>
      </c>
      <c r="T138">
        <v>2435229.5</v>
      </c>
      <c r="U138">
        <v>2444486.75</v>
      </c>
      <c r="V138">
        <v>2536096.25</v>
      </c>
      <c r="W138">
        <v>2546815.5</v>
      </c>
      <c r="X138">
        <v>2711610.75</v>
      </c>
      <c r="Y138">
        <v>2702689</v>
      </c>
      <c r="Z138">
        <v>2464499</v>
      </c>
      <c r="AB138" s="4">
        <f t="shared" si="14"/>
        <v>18801766.156560589</v>
      </c>
      <c r="AC138" s="5">
        <f t="shared" si="15"/>
        <v>203</v>
      </c>
      <c r="AD138" s="6">
        <f t="shared" si="13"/>
        <v>-0.50910626718389007</v>
      </c>
      <c r="AE138" s="6">
        <f t="shared" si="16"/>
        <v>0</v>
      </c>
      <c r="AF138" s="6"/>
    </row>
    <row r="139" spans="1:32" x14ac:dyDescent="0.25">
      <c r="A139" s="1">
        <v>138</v>
      </c>
      <c r="B139">
        <v>937292.8125</v>
      </c>
      <c r="C139">
        <v>1174716.625</v>
      </c>
      <c r="D139">
        <v>1226621.625</v>
      </c>
      <c r="E139">
        <v>1378101.5</v>
      </c>
      <c r="F139">
        <v>1367931.375</v>
      </c>
      <c r="G139">
        <v>1423912.125</v>
      </c>
      <c r="H139">
        <v>1460239.625</v>
      </c>
      <c r="I139">
        <v>1461238.25</v>
      </c>
      <c r="J139">
        <v>1526945</v>
      </c>
      <c r="K139">
        <v>1557023.875</v>
      </c>
      <c r="L139">
        <v>1580450.75</v>
      </c>
      <c r="M139">
        <v>1541696</v>
      </c>
      <c r="N139">
        <v>1677266.625</v>
      </c>
      <c r="O139">
        <v>1806153.75</v>
      </c>
      <c r="P139">
        <v>1934613</v>
      </c>
      <c r="Q139">
        <v>2095535</v>
      </c>
      <c r="R139">
        <v>2226814.25</v>
      </c>
      <c r="S139">
        <v>2325478.75</v>
      </c>
      <c r="T139">
        <v>2416922.25</v>
      </c>
      <c r="U139">
        <v>2441826.25</v>
      </c>
      <c r="V139">
        <v>2498593.5</v>
      </c>
      <c r="W139">
        <v>2506834.5</v>
      </c>
      <c r="X139">
        <v>2686807</v>
      </c>
      <c r="Y139">
        <v>2706814.5</v>
      </c>
      <c r="Z139">
        <v>2478365.75</v>
      </c>
      <c r="AB139" s="4">
        <f t="shared" si="14"/>
        <v>18607655.967685245</v>
      </c>
      <c r="AC139" s="5">
        <f t="shared" si="15"/>
        <v>240</v>
      </c>
      <c r="AD139" s="6">
        <f t="shared" si="13"/>
        <v>-0.77619300078833808</v>
      </c>
      <c r="AE139" s="6">
        <f t="shared" si="16"/>
        <v>0</v>
      </c>
      <c r="AF139" s="6"/>
    </row>
    <row r="140" spans="1:32" x14ac:dyDescent="0.25">
      <c r="A140" s="1">
        <v>139</v>
      </c>
      <c r="B140">
        <v>972084.5625</v>
      </c>
      <c r="C140">
        <v>1212218</v>
      </c>
      <c r="D140">
        <v>1279335.875</v>
      </c>
      <c r="E140">
        <v>1439060.75</v>
      </c>
      <c r="F140">
        <v>1449605.125</v>
      </c>
      <c r="G140">
        <v>1534904.25</v>
      </c>
      <c r="H140">
        <v>1558800.625</v>
      </c>
      <c r="I140">
        <v>1563187.5032092601</v>
      </c>
      <c r="J140">
        <v>1628269.035731955</v>
      </c>
      <c r="K140">
        <v>1668967.011107109</v>
      </c>
      <c r="L140">
        <v>1703422.5538112561</v>
      </c>
      <c r="M140">
        <v>1676974.8944316651</v>
      </c>
      <c r="N140">
        <v>1826588.9633598791</v>
      </c>
      <c r="O140">
        <v>1972206.727377377</v>
      </c>
      <c r="P140">
        <v>2109880.3789262101</v>
      </c>
      <c r="Q140">
        <v>2220345.5</v>
      </c>
      <c r="R140">
        <v>2358671.25</v>
      </c>
      <c r="S140">
        <v>2469837</v>
      </c>
      <c r="T140">
        <v>2550667</v>
      </c>
      <c r="U140">
        <v>2604697</v>
      </c>
      <c r="V140">
        <v>2680852.75</v>
      </c>
      <c r="W140">
        <v>2710226</v>
      </c>
      <c r="X140">
        <v>2899133.25</v>
      </c>
      <c r="Y140">
        <v>2880820.25</v>
      </c>
      <c r="Z140">
        <v>2635208.75</v>
      </c>
      <c r="AB140" s="4">
        <f t="shared" si="14"/>
        <v>19848930.257545643</v>
      </c>
      <c r="AC140" s="5">
        <f t="shared" si="15"/>
        <v>53</v>
      </c>
      <c r="AD140" s="6">
        <f t="shared" si="13"/>
        <v>0.93174359701127329</v>
      </c>
      <c r="AE140" s="6">
        <f t="shared" si="16"/>
        <v>0</v>
      </c>
      <c r="AF140" s="6"/>
    </row>
    <row r="141" spans="1:32" x14ac:dyDescent="0.25">
      <c r="A141" s="1">
        <v>140</v>
      </c>
      <c r="B141">
        <v>1050493.75</v>
      </c>
      <c r="C141">
        <v>1261544</v>
      </c>
      <c r="D141">
        <v>1314157.125</v>
      </c>
      <c r="E141">
        <v>1458557.75</v>
      </c>
      <c r="F141">
        <v>1450871.375</v>
      </c>
      <c r="G141">
        <v>1504041.375</v>
      </c>
      <c r="H141">
        <v>1519423.125</v>
      </c>
      <c r="I141">
        <v>1503806.883556033</v>
      </c>
      <c r="J141">
        <v>1561435.5</v>
      </c>
      <c r="K141">
        <v>1590680.125</v>
      </c>
      <c r="L141">
        <v>1613242.375</v>
      </c>
      <c r="M141">
        <v>1576504</v>
      </c>
      <c r="N141">
        <v>1720810.375</v>
      </c>
      <c r="O141">
        <v>1825214.375</v>
      </c>
      <c r="P141">
        <v>1947715.375</v>
      </c>
      <c r="Q141">
        <v>2120577.5</v>
      </c>
      <c r="R141">
        <v>2260005.75</v>
      </c>
      <c r="S141">
        <v>2362089.25</v>
      </c>
      <c r="T141">
        <v>2436360.25</v>
      </c>
      <c r="U141">
        <v>2457262</v>
      </c>
      <c r="V141">
        <v>2509675.5</v>
      </c>
      <c r="W141">
        <v>2505350.75</v>
      </c>
      <c r="X141">
        <v>2699529.75</v>
      </c>
      <c r="Y141">
        <v>2718168.75</v>
      </c>
      <c r="Z141">
        <v>2490744.25</v>
      </c>
      <c r="AB141" s="4">
        <f t="shared" si="14"/>
        <v>19174703.03295292</v>
      </c>
      <c r="AC141" s="5">
        <f t="shared" si="15"/>
        <v>139</v>
      </c>
      <c r="AD141" s="6">
        <f t="shared" si="13"/>
        <v>4.0378018285826978E-3</v>
      </c>
      <c r="AE141" s="6">
        <f t="shared" si="16"/>
        <v>0</v>
      </c>
      <c r="AF141" s="6"/>
    </row>
    <row r="142" spans="1:32" x14ac:dyDescent="0.25">
      <c r="A142" s="1">
        <v>141</v>
      </c>
      <c r="B142">
        <v>918938.875</v>
      </c>
      <c r="C142">
        <v>1167914.75</v>
      </c>
      <c r="D142">
        <v>1224718</v>
      </c>
      <c r="E142">
        <v>1370344.875</v>
      </c>
      <c r="F142">
        <v>1364817.125</v>
      </c>
      <c r="G142">
        <v>1435280.25</v>
      </c>
      <c r="H142">
        <v>1486578.875</v>
      </c>
      <c r="I142">
        <v>1483704.653082808</v>
      </c>
      <c r="J142">
        <v>1551304.874816051</v>
      </c>
      <c r="K142">
        <v>1587139.478716556</v>
      </c>
      <c r="L142">
        <v>1614628.375</v>
      </c>
      <c r="M142">
        <v>1582692.25</v>
      </c>
      <c r="N142">
        <v>1721465.75</v>
      </c>
      <c r="O142">
        <v>1850047.625</v>
      </c>
      <c r="P142">
        <v>1985755.5</v>
      </c>
      <c r="Q142">
        <v>2144902.75</v>
      </c>
      <c r="R142">
        <v>2276367.5</v>
      </c>
      <c r="S142">
        <v>2389715.25</v>
      </c>
      <c r="T142">
        <v>2470235.5</v>
      </c>
      <c r="U142">
        <v>2491497</v>
      </c>
      <c r="V142">
        <v>2571773.25</v>
      </c>
      <c r="W142">
        <v>2571915.75</v>
      </c>
      <c r="X142">
        <v>2752019.25</v>
      </c>
      <c r="Y142">
        <v>2764206.75</v>
      </c>
      <c r="Z142">
        <v>2482105.75</v>
      </c>
      <c r="AB142" s="4">
        <f t="shared" si="14"/>
        <v>18897245.005972426</v>
      </c>
      <c r="AC142" s="5">
        <f t="shared" si="15"/>
        <v>182</v>
      </c>
      <c r="AD142" s="6">
        <f t="shared" si="13"/>
        <v>-0.377731741377337</v>
      </c>
      <c r="AE142" s="6">
        <f t="shared" si="16"/>
        <v>0</v>
      </c>
      <c r="AF142" s="6"/>
    </row>
    <row r="143" spans="1:32" x14ac:dyDescent="0.25">
      <c r="A143" s="1">
        <v>142</v>
      </c>
      <c r="B143">
        <v>1006041.75</v>
      </c>
      <c r="C143">
        <v>1242771.75</v>
      </c>
      <c r="D143">
        <v>1306653</v>
      </c>
      <c r="E143">
        <v>1439065.125</v>
      </c>
      <c r="F143">
        <v>1438293.875</v>
      </c>
      <c r="G143">
        <v>1491630.75</v>
      </c>
      <c r="H143">
        <v>1532516.75</v>
      </c>
      <c r="I143">
        <v>1520935.1404160941</v>
      </c>
      <c r="J143">
        <v>1581051</v>
      </c>
      <c r="K143">
        <v>1608823.5</v>
      </c>
      <c r="L143">
        <v>1629936.375</v>
      </c>
      <c r="M143">
        <v>1590010.75</v>
      </c>
      <c r="N143">
        <v>1720302.5</v>
      </c>
      <c r="O143">
        <v>1836656.25</v>
      </c>
      <c r="P143">
        <v>1974192.625</v>
      </c>
      <c r="Q143">
        <v>2137470.5</v>
      </c>
      <c r="R143">
        <v>2260332.75</v>
      </c>
      <c r="S143">
        <v>2360992.25</v>
      </c>
      <c r="T143">
        <v>2458503.75</v>
      </c>
      <c r="U143">
        <v>2476056.5</v>
      </c>
      <c r="V143">
        <v>2538769.25</v>
      </c>
      <c r="W143">
        <v>2553393.5</v>
      </c>
      <c r="X143">
        <v>2734894.5</v>
      </c>
      <c r="Y143">
        <v>2744963.25</v>
      </c>
      <c r="Z143">
        <v>2496639</v>
      </c>
      <c r="AB143" s="4">
        <f t="shared" si="14"/>
        <v>19233978.214334019</v>
      </c>
      <c r="AC143" s="5">
        <f t="shared" si="15"/>
        <v>127</v>
      </c>
      <c r="AD143" s="6">
        <f t="shared" si="13"/>
        <v>8.5597737814508051E-2</v>
      </c>
      <c r="AE143" s="6">
        <f t="shared" si="16"/>
        <v>0</v>
      </c>
      <c r="AF143" s="6"/>
    </row>
    <row r="144" spans="1:32" x14ac:dyDescent="0.25">
      <c r="A144" s="1">
        <v>143</v>
      </c>
      <c r="B144">
        <v>985693.8125</v>
      </c>
      <c r="C144">
        <v>1213431.5</v>
      </c>
      <c r="D144">
        <v>1254203.25</v>
      </c>
      <c r="E144">
        <v>1355123.25</v>
      </c>
      <c r="F144">
        <v>1356579</v>
      </c>
      <c r="G144">
        <v>1410879.75</v>
      </c>
      <c r="H144">
        <v>1456145.25</v>
      </c>
      <c r="I144">
        <v>1443572.125</v>
      </c>
      <c r="J144">
        <v>1495292</v>
      </c>
      <c r="K144">
        <v>1527400</v>
      </c>
      <c r="L144">
        <v>1558918.75</v>
      </c>
      <c r="M144">
        <v>1512243.75</v>
      </c>
      <c r="N144">
        <v>1658835.25</v>
      </c>
      <c r="O144">
        <v>1780824.5</v>
      </c>
      <c r="P144">
        <v>1916127.625</v>
      </c>
      <c r="Q144">
        <v>2108974</v>
      </c>
      <c r="R144">
        <v>2214610</v>
      </c>
      <c r="S144">
        <v>2347693.25</v>
      </c>
      <c r="T144">
        <v>2421294.25</v>
      </c>
      <c r="U144">
        <v>2428273.25</v>
      </c>
      <c r="V144">
        <v>2518157.25</v>
      </c>
      <c r="W144">
        <v>2527922.5</v>
      </c>
      <c r="X144">
        <v>2712091</v>
      </c>
      <c r="Y144">
        <v>2728470</v>
      </c>
      <c r="Z144">
        <v>2470889.75</v>
      </c>
      <c r="AB144" s="4">
        <f t="shared" si="14"/>
        <v>18552148.949353691</v>
      </c>
      <c r="AC144" s="5">
        <f t="shared" si="15"/>
        <v>253</v>
      </c>
      <c r="AD144" s="6">
        <f t="shared" si="13"/>
        <v>-0.85256811692311019</v>
      </c>
      <c r="AE144" s="6">
        <f t="shared" si="16"/>
        <v>0</v>
      </c>
      <c r="AF144" s="6"/>
    </row>
    <row r="145" spans="1:32" x14ac:dyDescent="0.25">
      <c r="A145" s="1">
        <v>144</v>
      </c>
      <c r="B145">
        <v>1157546.625</v>
      </c>
      <c r="C145">
        <v>1372124.5</v>
      </c>
      <c r="D145">
        <v>1406013.125</v>
      </c>
      <c r="E145">
        <v>1552818.25</v>
      </c>
      <c r="F145">
        <v>1568897.25</v>
      </c>
      <c r="G145">
        <v>1615456.375</v>
      </c>
      <c r="H145">
        <v>1579838.125</v>
      </c>
      <c r="I145">
        <v>1549250.5722975051</v>
      </c>
      <c r="J145">
        <v>1594206.742250392</v>
      </c>
      <c r="K145">
        <v>1617237.591263403</v>
      </c>
      <c r="L145">
        <v>1626158.75</v>
      </c>
      <c r="M145">
        <v>1577758.625</v>
      </c>
      <c r="N145">
        <v>1708172.625</v>
      </c>
      <c r="O145">
        <v>1843860</v>
      </c>
      <c r="P145">
        <v>1971562.125</v>
      </c>
      <c r="Q145">
        <v>2144691.75</v>
      </c>
      <c r="R145">
        <v>2274790</v>
      </c>
      <c r="S145">
        <v>2397798.75</v>
      </c>
      <c r="T145">
        <v>2451318</v>
      </c>
      <c r="U145">
        <v>2484268.25</v>
      </c>
      <c r="V145">
        <v>2524348</v>
      </c>
      <c r="W145">
        <v>2570278</v>
      </c>
      <c r="X145">
        <v>2714011.25</v>
      </c>
      <c r="Y145">
        <v>2750050.5</v>
      </c>
      <c r="Z145">
        <v>2465004.75</v>
      </c>
      <c r="AB145" s="4">
        <f t="shared" si="14"/>
        <v>19791256.03387389</v>
      </c>
      <c r="AC145" s="5">
        <f t="shared" si="15"/>
        <v>57</v>
      </c>
      <c r="AD145" s="6">
        <f t="shared" si="13"/>
        <v>0.85238650554219442</v>
      </c>
      <c r="AE145" s="6">
        <f t="shared" si="16"/>
        <v>0</v>
      </c>
      <c r="AF145" s="6"/>
    </row>
    <row r="146" spans="1:32" x14ac:dyDescent="0.25">
      <c r="A146" s="1">
        <v>145</v>
      </c>
      <c r="B146">
        <v>1048385</v>
      </c>
      <c r="C146">
        <v>1255618.75</v>
      </c>
      <c r="D146">
        <v>1306162.125</v>
      </c>
      <c r="E146">
        <v>1473154</v>
      </c>
      <c r="F146">
        <v>1460446.875</v>
      </c>
      <c r="G146">
        <v>1510494.625</v>
      </c>
      <c r="H146">
        <v>1526804.75</v>
      </c>
      <c r="I146">
        <v>1522440.4431719689</v>
      </c>
      <c r="J146">
        <v>1582830.796309436</v>
      </c>
      <c r="K146">
        <v>1610547.586536997</v>
      </c>
      <c r="L146">
        <v>1628844.375</v>
      </c>
      <c r="M146">
        <v>1585639.125</v>
      </c>
      <c r="N146">
        <v>1725389.75</v>
      </c>
      <c r="O146">
        <v>1857160.75</v>
      </c>
      <c r="P146">
        <v>1986646.875</v>
      </c>
      <c r="Q146">
        <v>2144992.25</v>
      </c>
      <c r="R146">
        <v>2262799</v>
      </c>
      <c r="S146">
        <v>2380339</v>
      </c>
      <c r="T146">
        <v>2471964.75</v>
      </c>
      <c r="U146">
        <v>2458571</v>
      </c>
      <c r="V146">
        <v>2536461.5</v>
      </c>
      <c r="W146">
        <v>2543823</v>
      </c>
      <c r="X146">
        <v>2707586.25</v>
      </c>
      <c r="Y146">
        <v>2703677.75</v>
      </c>
      <c r="Z146">
        <v>2448483.5</v>
      </c>
      <c r="AB146" s="4">
        <f t="shared" si="14"/>
        <v>19316220.602964807</v>
      </c>
      <c r="AC146" s="5">
        <f t="shared" si="15"/>
        <v>112</v>
      </c>
      <c r="AD146" s="6">
        <f t="shared" si="13"/>
        <v>0.19875949954630101</v>
      </c>
      <c r="AE146" s="6">
        <f t="shared" si="16"/>
        <v>0</v>
      </c>
      <c r="AF146" s="6"/>
    </row>
    <row r="147" spans="1:32" x14ac:dyDescent="0.25">
      <c r="A147" s="1">
        <v>146</v>
      </c>
      <c r="B147">
        <v>1004479.375</v>
      </c>
      <c r="C147">
        <v>1236285.375</v>
      </c>
      <c r="D147">
        <v>1283294.5</v>
      </c>
      <c r="E147">
        <v>1416172.5</v>
      </c>
      <c r="F147">
        <v>1422082.875</v>
      </c>
      <c r="G147">
        <v>1475920.75</v>
      </c>
      <c r="H147">
        <v>1508043.125</v>
      </c>
      <c r="I147">
        <v>1493885.75</v>
      </c>
      <c r="J147">
        <v>1551245.375</v>
      </c>
      <c r="K147">
        <v>1585077.25</v>
      </c>
      <c r="L147">
        <v>1609083.75</v>
      </c>
      <c r="M147">
        <v>1572380.125</v>
      </c>
      <c r="N147">
        <v>1712330.375</v>
      </c>
      <c r="O147">
        <v>1839495.25</v>
      </c>
      <c r="P147">
        <v>1979990.875</v>
      </c>
      <c r="Q147">
        <v>2160482.75</v>
      </c>
      <c r="R147">
        <v>2298222.25</v>
      </c>
      <c r="S147">
        <v>2374616.75</v>
      </c>
      <c r="T147">
        <v>2485153.25</v>
      </c>
      <c r="U147">
        <v>2482243.5</v>
      </c>
      <c r="V147">
        <v>2558111.5</v>
      </c>
      <c r="W147">
        <v>2574900.5</v>
      </c>
      <c r="X147">
        <v>2775090.5</v>
      </c>
      <c r="Y147">
        <v>2751922.25</v>
      </c>
      <c r="Z147">
        <v>2491318.75</v>
      </c>
      <c r="AB147" s="4">
        <f t="shared" si="14"/>
        <v>19137336.023206588</v>
      </c>
      <c r="AC147" s="5">
        <f t="shared" si="15"/>
        <v>147</v>
      </c>
      <c r="AD147" s="6">
        <f t="shared" si="13"/>
        <v>-4.737749293537509E-2</v>
      </c>
      <c r="AE147" s="6">
        <f t="shared" si="16"/>
        <v>0</v>
      </c>
      <c r="AF147" s="6"/>
    </row>
    <row r="148" spans="1:32" x14ac:dyDescent="0.25">
      <c r="A148" s="1">
        <v>147</v>
      </c>
      <c r="B148">
        <v>987450.625</v>
      </c>
      <c r="C148">
        <v>1228476.875</v>
      </c>
      <c r="D148">
        <v>1274073.875</v>
      </c>
      <c r="E148">
        <v>1337626.875</v>
      </c>
      <c r="F148">
        <v>1333896.875</v>
      </c>
      <c r="G148">
        <v>1390409.5</v>
      </c>
      <c r="H148">
        <v>1446567.5</v>
      </c>
      <c r="I148">
        <v>1433156.25</v>
      </c>
      <c r="J148">
        <v>1502059.5</v>
      </c>
      <c r="K148">
        <v>1531407</v>
      </c>
      <c r="L148">
        <v>1563309.125</v>
      </c>
      <c r="M148">
        <v>1514763.375</v>
      </c>
      <c r="N148">
        <v>1667596.25</v>
      </c>
      <c r="O148">
        <v>1788278.625</v>
      </c>
      <c r="P148">
        <v>1923030.625</v>
      </c>
      <c r="Q148">
        <v>2075882.75</v>
      </c>
      <c r="R148">
        <v>2242787.75</v>
      </c>
      <c r="S148">
        <v>2328272.75</v>
      </c>
      <c r="T148">
        <v>2413908.25</v>
      </c>
      <c r="U148">
        <v>2436672.25</v>
      </c>
      <c r="V148">
        <v>2505203</v>
      </c>
      <c r="W148">
        <v>2532967.25</v>
      </c>
      <c r="X148">
        <v>2729266.25</v>
      </c>
      <c r="Y148">
        <v>2722896</v>
      </c>
      <c r="Z148">
        <v>2451587.75</v>
      </c>
      <c r="AB148" s="4">
        <f t="shared" si="14"/>
        <v>18536839.478932641</v>
      </c>
      <c r="AC148" s="5">
        <f t="shared" si="15"/>
        <v>254</v>
      </c>
      <c r="AD148" s="6">
        <f t="shared" si="13"/>
        <v>-0.87363324736094616</v>
      </c>
      <c r="AE148" s="6">
        <f t="shared" si="16"/>
        <v>0</v>
      </c>
      <c r="AF148" s="6"/>
    </row>
    <row r="149" spans="1:32" x14ac:dyDescent="0.25">
      <c r="A149" s="1">
        <v>148</v>
      </c>
      <c r="B149">
        <v>921672.6875</v>
      </c>
      <c r="C149">
        <v>1151281.125</v>
      </c>
      <c r="D149">
        <v>1195923.25</v>
      </c>
      <c r="E149">
        <v>1391095.625</v>
      </c>
      <c r="F149">
        <v>1371850.75</v>
      </c>
      <c r="G149">
        <v>1424544.25</v>
      </c>
      <c r="H149">
        <v>1445829</v>
      </c>
      <c r="I149">
        <v>1443026.75</v>
      </c>
      <c r="J149">
        <v>1503973</v>
      </c>
      <c r="K149">
        <v>1533381.75</v>
      </c>
      <c r="L149">
        <v>1549200.5</v>
      </c>
      <c r="M149">
        <v>1504946</v>
      </c>
      <c r="N149">
        <v>1644765.25</v>
      </c>
      <c r="O149">
        <v>1773251.75</v>
      </c>
      <c r="P149">
        <v>1903782.75</v>
      </c>
      <c r="Q149">
        <v>2080066.25</v>
      </c>
      <c r="R149">
        <v>2219205.5</v>
      </c>
      <c r="S149">
        <v>2335081.75</v>
      </c>
      <c r="T149">
        <v>2421041</v>
      </c>
      <c r="U149">
        <v>2430044.75</v>
      </c>
      <c r="V149">
        <v>2502040.5</v>
      </c>
      <c r="W149">
        <v>2501776</v>
      </c>
      <c r="X149">
        <v>2685390.25</v>
      </c>
      <c r="Y149">
        <v>2691712.25</v>
      </c>
      <c r="Z149">
        <v>2498224</v>
      </c>
      <c r="AB149" s="4">
        <f t="shared" si="14"/>
        <v>18441973.617822964</v>
      </c>
      <c r="AC149" s="5">
        <f t="shared" si="15"/>
        <v>265</v>
      </c>
      <c r="AD149" s="6">
        <f t="shared" si="13"/>
        <v>-1.00416432932609</v>
      </c>
      <c r="AE149" s="6">
        <f t="shared" si="16"/>
        <v>0</v>
      </c>
      <c r="AF149" s="6"/>
    </row>
    <row r="150" spans="1:32" x14ac:dyDescent="0.25">
      <c r="A150" s="1">
        <v>149</v>
      </c>
      <c r="B150">
        <v>952653.5</v>
      </c>
      <c r="C150">
        <v>1201667.25</v>
      </c>
      <c r="D150">
        <v>1253952.625</v>
      </c>
      <c r="E150">
        <v>1339880</v>
      </c>
      <c r="F150">
        <v>1331144.75</v>
      </c>
      <c r="G150">
        <v>1396292.5</v>
      </c>
      <c r="H150">
        <v>1446325.75</v>
      </c>
      <c r="I150">
        <v>1440276.218703388</v>
      </c>
      <c r="J150">
        <v>1511243.125</v>
      </c>
      <c r="K150">
        <v>1545820.625</v>
      </c>
      <c r="L150">
        <v>1572778.375</v>
      </c>
      <c r="M150">
        <v>1533406.75</v>
      </c>
      <c r="N150">
        <v>1681755.75</v>
      </c>
      <c r="O150">
        <v>1813127.625</v>
      </c>
      <c r="P150">
        <v>1949643.625</v>
      </c>
      <c r="Q150">
        <v>2094844.125</v>
      </c>
      <c r="R150">
        <v>2229082</v>
      </c>
      <c r="S150">
        <v>2335748.75</v>
      </c>
      <c r="T150">
        <v>2408522.5</v>
      </c>
      <c r="U150">
        <v>2442440.25</v>
      </c>
      <c r="V150">
        <v>2507574.25</v>
      </c>
      <c r="W150">
        <v>2523318.5</v>
      </c>
      <c r="X150">
        <v>2704320.5</v>
      </c>
      <c r="Y150">
        <v>2715817</v>
      </c>
      <c r="Z150">
        <v>2456573.75</v>
      </c>
      <c r="AB150" s="4">
        <f t="shared" si="14"/>
        <v>18554406.147608325</v>
      </c>
      <c r="AC150" s="5">
        <f t="shared" si="15"/>
        <v>252</v>
      </c>
      <c r="AD150" s="6">
        <f t="shared" si="13"/>
        <v>-0.84946231545838169</v>
      </c>
      <c r="AE150" s="6">
        <f t="shared" si="16"/>
        <v>0</v>
      </c>
      <c r="AF150" s="6"/>
    </row>
    <row r="151" spans="1:32" x14ac:dyDescent="0.25">
      <c r="A151" s="1">
        <v>150</v>
      </c>
      <c r="B151">
        <v>1144819.625</v>
      </c>
      <c r="C151">
        <v>1348219.125</v>
      </c>
      <c r="D151">
        <v>1401906.375</v>
      </c>
      <c r="E151">
        <v>1572822.75</v>
      </c>
      <c r="F151">
        <v>1603709.875</v>
      </c>
      <c r="G151">
        <v>1657438.25</v>
      </c>
      <c r="H151">
        <v>1641118.25</v>
      </c>
      <c r="I151">
        <v>1618638.8322939479</v>
      </c>
      <c r="J151">
        <v>1673547.894515611</v>
      </c>
      <c r="K151">
        <v>1696308.357388787</v>
      </c>
      <c r="L151">
        <v>1718687.5069761551</v>
      </c>
      <c r="M151">
        <v>1683355.743838564</v>
      </c>
      <c r="N151">
        <v>1819133.75</v>
      </c>
      <c r="O151">
        <v>1942640.875</v>
      </c>
      <c r="P151">
        <v>2081356.25</v>
      </c>
      <c r="Q151">
        <v>2228829</v>
      </c>
      <c r="R151">
        <v>2338559</v>
      </c>
      <c r="S151">
        <v>2450917.75</v>
      </c>
      <c r="T151">
        <v>2532410.75</v>
      </c>
      <c r="U151">
        <v>2573022.25</v>
      </c>
      <c r="V151">
        <v>2622984</v>
      </c>
      <c r="W151">
        <v>2651493.25</v>
      </c>
      <c r="X151">
        <v>2822971.25</v>
      </c>
      <c r="Y151">
        <v>2847264.25</v>
      </c>
      <c r="Z151">
        <v>2537631.75</v>
      </c>
      <c r="AB151" s="4">
        <f t="shared" si="14"/>
        <v>20443299.865063455</v>
      </c>
      <c r="AC151" s="5">
        <f t="shared" si="15"/>
        <v>21</v>
      </c>
      <c r="AD151" s="6">
        <f t="shared" si="13"/>
        <v>1.7495689669491565</v>
      </c>
      <c r="AE151" s="6">
        <f t="shared" si="16"/>
        <v>20443299.865063455</v>
      </c>
      <c r="AF151" s="6"/>
    </row>
    <row r="152" spans="1:32" x14ac:dyDescent="0.25">
      <c r="A152" s="1">
        <v>151</v>
      </c>
      <c r="B152">
        <v>1227904.125</v>
      </c>
      <c r="C152">
        <v>1419601.375</v>
      </c>
      <c r="D152">
        <v>1459719</v>
      </c>
      <c r="E152">
        <v>1626332.25</v>
      </c>
      <c r="F152">
        <v>1660622.125</v>
      </c>
      <c r="G152">
        <v>1705675.125</v>
      </c>
      <c r="H152">
        <v>1692679.875</v>
      </c>
      <c r="I152">
        <v>1679210.1808739901</v>
      </c>
      <c r="J152">
        <v>1728332.9717906329</v>
      </c>
      <c r="K152">
        <v>1754072.3186144589</v>
      </c>
      <c r="L152">
        <v>1773111.8218751559</v>
      </c>
      <c r="M152">
        <v>1724008.021809937</v>
      </c>
      <c r="N152">
        <v>1861076.625</v>
      </c>
      <c r="O152">
        <v>1988971.375</v>
      </c>
      <c r="P152">
        <v>2118510</v>
      </c>
      <c r="Q152">
        <v>2263882.25</v>
      </c>
      <c r="R152">
        <v>2407944</v>
      </c>
      <c r="S152">
        <v>2520264.5</v>
      </c>
      <c r="T152">
        <v>2572774.75</v>
      </c>
      <c r="U152">
        <v>2611555.5</v>
      </c>
      <c r="V152">
        <v>2698558</v>
      </c>
      <c r="W152">
        <v>2697343.25</v>
      </c>
      <c r="X152">
        <v>2830931</v>
      </c>
      <c r="Y152">
        <v>2869120.75</v>
      </c>
      <c r="Z152">
        <v>2558083.25</v>
      </c>
      <c r="AB152" s="4">
        <f t="shared" si="14"/>
        <v>21038932.773156442</v>
      </c>
      <c r="AC152" s="5">
        <f t="shared" si="15"/>
        <v>7</v>
      </c>
      <c r="AD152" s="6">
        <f t="shared" si="13"/>
        <v>2.5691325806450767</v>
      </c>
      <c r="AE152" s="6">
        <f t="shared" si="16"/>
        <v>21038932.773156442</v>
      </c>
      <c r="AF152" s="6"/>
    </row>
    <row r="153" spans="1:32" x14ac:dyDescent="0.25">
      <c r="A153" s="1">
        <v>152</v>
      </c>
      <c r="B153">
        <v>1205287.75</v>
      </c>
      <c r="C153">
        <v>1389038</v>
      </c>
      <c r="D153">
        <v>1440993</v>
      </c>
      <c r="E153">
        <v>1621915.75</v>
      </c>
      <c r="F153">
        <v>1650319</v>
      </c>
      <c r="G153">
        <v>1696431.25</v>
      </c>
      <c r="H153">
        <v>1656528.875</v>
      </c>
      <c r="I153">
        <v>1642957.2090022359</v>
      </c>
      <c r="J153">
        <v>1696436.0893386251</v>
      </c>
      <c r="K153">
        <v>1726940.247095224</v>
      </c>
      <c r="L153">
        <v>1755510.516993226</v>
      </c>
      <c r="M153">
        <v>1696272.4458767651</v>
      </c>
      <c r="N153">
        <v>1833256.875</v>
      </c>
      <c r="O153">
        <v>1971286.125</v>
      </c>
      <c r="P153">
        <v>2095521.625</v>
      </c>
      <c r="Q153">
        <v>2231758.25</v>
      </c>
      <c r="R153">
        <v>2368524</v>
      </c>
      <c r="S153">
        <v>2496674.75</v>
      </c>
      <c r="T153">
        <v>2559263.5</v>
      </c>
      <c r="U153">
        <v>2584776.5</v>
      </c>
      <c r="V153">
        <v>2667393</v>
      </c>
      <c r="W153">
        <v>2685871.25</v>
      </c>
      <c r="X153">
        <v>2827420.75</v>
      </c>
      <c r="Y153">
        <v>2867938.5</v>
      </c>
      <c r="Z153">
        <v>2540112.75</v>
      </c>
      <c r="AB153" s="4">
        <f t="shared" si="14"/>
        <v>20785423.678956192</v>
      </c>
      <c r="AC153" s="5">
        <f t="shared" si="15"/>
        <v>13</v>
      </c>
      <c r="AD153" s="6">
        <f t="shared" si="13"/>
        <v>2.2203156725720579</v>
      </c>
      <c r="AE153" s="6">
        <f t="shared" si="16"/>
        <v>20785423.678956192</v>
      </c>
      <c r="AF153" s="6"/>
    </row>
    <row r="154" spans="1:32" x14ac:dyDescent="0.25">
      <c r="A154" s="1">
        <v>153</v>
      </c>
      <c r="B154">
        <v>1073413.125</v>
      </c>
      <c r="C154">
        <v>1274225</v>
      </c>
      <c r="D154">
        <v>1314785.75</v>
      </c>
      <c r="E154">
        <v>1463054.375</v>
      </c>
      <c r="F154">
        <v>1459786.625</v>
      </c>
      <c r="G154">
        <v>1505608.875</v>
      </c>
      <c r="H154">
        <v>1515693.125</v>
      </c>
      <c r="I154">
        <v>1492862.133831331</v>
      </c>
      <c r="J154">
        <v>1553105.086579266</v>
      </c>
      <c r="K154">
        <v>1584872</v>
      </c>
      <c r="L154">
        <v>1617472.5</v>
      </c>
      <c r="M154">
        <v>1569582.625</v>
      </c>
      <c r="N154">
        <v>1712244.5</v>
      </c>
      <c r="O154">
        <v>1852085.25</v>
      </c>
      <c r="P154">
        <v>1979576</v>
      </c>
      <c r="Q154">
        <v>2143227</v>
      </c>
      <c r="R154">
        <v>2272810.25</v>
      </c>
      <c r="S154">
        <v>2372399</v>
      </c>
      <c r="T154">
        <v>2492458.5</v>
      </c>
      <c r="U154">
        <v>2462496.5</v>
      </c>
      <c r="V154">
        <v>2546159.25</v>
      </c>
      <c r="W154">
        <v>2578810</v>
      </c>
      <c r="X154">
        <v>2711114.75</v>
      </c>
      <c r="Y154">
        <v>2721285.25</v>
      </c>
      <c r="Z154">
        <v>2469284</v>
      </c>
      <c r="AB154" s="4">
        <f t="shared" si="14"/>
        <v>19266211.179905195</v>
      </c>
      <c r="AC154" s="5">
        <f t="shared" si="15"/>
        <v>124</v>
      </c>
      <c r="AD154" s="6">
        <f t="shared" si="13"/>
        <v>0.12994882282797296</v>
      </c>
      <c r="AE154" s="6">
        <f t="shared" si="16"/>
        <v>0</v>
      </c>
      <c r="AF154" s="6"/>
    </row>
    <row r="155" spans="1:32" x14ac:dyDescent="0.25">
      <c r="A155" s="1">
        <v>154</v>
      </c>
      <c r="B155">
        <v>1093129.875</v>
      </c>
      <c r="C155">
        <v>1317472.75</v>
      </c>
      <c r="D155">
        <v>1374333</v>
      </c>
      <c r="E155">
        <v>1497004.875</v>
      </c>
      <c r="F155">
        <v>1521651.375</v>
      </c>
      <c r="G155">
        <v>1578161.875</v>
      </c>
      <c r="H155">
        <v>1615418.75</v>
      </c>
      <c r="I155">
        <v>1604793.246189029</v>
      </c>
      <c r="J155">
        <v>1667109.5090289151</v>
      </c>
      <c r="K155">
        <v>1685808.001154945</v>
      </c>
      <c r="L155">
        <v>1708489.608643546</v>
      </c>
      <c r="M155">
        <v>1663730.625</v>
      </c>
      <c r="N155">
        <v>1795333.25</v>
      </c>
      <c r="O155">
        <v>1916468.375</v>
      </c>
      <c r="P155">
        <v>2050041.625</v>
      </c>
      <c r="Q155">
        <v>2173280.5</v>
      </c>
      <c r="R155">
        <v>2309038.75</v>
      </c>
      <c r="S155">
        <v>2398141.25</v>
      </c>
      <c r="T155">
        <v>2488180.5</v>
      </c>
      <c r="U155">
        <v>2495917</v>
      </c>
      <c r="V155">
        <v>2568815.25</v>
      </c>
      <c r="W155">
        <v>2580627.25</v>
      </c>
      <c r="X155">
        <v>2731382.5</v>
      </c>
      <c r="Y155">
        <v>2740108.25</v>
      </c>
      <c r="Z155">
        <v>2499555.5</v>
      </c>
      <c r="AB155" s="4">
        <f t="shared" si="14"/>
        <v>19985346.563173871</v>
      </c>
      <c r="AC155" s="5">
        <f t="shared" si="15"/>
        <v>37</v>
      </c>
      <c r="AD155" s="6">
        <f t="shared" si="13"/>
        <v>1.1194461884709523</v>
      </c>
      <c r="AE155" s="6">
        <f t="shared" si="16"/>
        <v>0</v>
      </c>
      <c r="AF155" s="6"/>
    </row>
    <row r="156" spans="1:32" x14ac:dyDescent="0.25">
      <c r="A156" s="1">
        <v>155</v>
      </c>
      <c r="B156">
        <v>1260252.75</v>
      </c>
      <c r="C156">
        <v>1420008.375</v>
      </c>
      <c r="D156">
        <v>1463201.125</v>
      </c>
      <c r="E156">
        <v>1680535.75</v>
      </c>
      <c r="F156">
        <v>1744819.75</v>
      </c>
      <c r="G156">
        <v>1797179.625</v>
      </c>
      <c r="H156">
        <v>1739435.125</v>
      </c>
      <c r="I156">
        <v>1712885.7307221789</v>
      </c>
      <c r="J156">
        <v>1777082.568434929</v>
      </c>
      <c r="K156">
        <v>1818602.249643577</v>
      </c>
      <c r="L156">
        <v>1847134.1079666</v>
      </c>
      <c r="M156">
        <v>1811427.427270988</v>
      </c>
      <c r="N156">
        <v>1940351.75</v>
      </c>
      <c r="O156">
        <v>2104663.0864757192</v>
      </c>
      <c r="P156">
        <v>2228581.75</v>
      </c>
      <c r="Q156">
        <v>2290949.25</v>
      </c>
      <c r="R156">
        <v>2428551.25</v>
      </c>
      <c r="S156">
        <v>2556053.25</v>
      </c>
      <c r="T156">
        <v>2637841.25</v>
      </c>
      <c r="U156">
        <v>2710256.75</v>
      </c>
      <c r="V156">
        <v>2792044.25</v>
      </c>
      <c r="W156">
        <v>2823148.5</v>
      </c>
      <c r="X156">
        <v>2953001</v>
      </c>
      <c r="Y156">
        <v>3032987.25</v>
      </c>
      <c r="Z156">
        <v>2677697.5</v>
      </c>
      <c r="AB156" s="4">
        <f t="shared" si="14"/>
        <v>21706987.567970641</v>
      </c>
      <c r="AC156" s="5">
        <f t="shared" si="15"/>
        <v>1</v>
      </c>
      <c r="AD156" s="6">
        <f t="shared" si="13"/>
        <v>3.4883453950239236</v>
      </c>
      <c r="AE156" s="6">
        <f t="shared" si="16"/>
        <v>21706987.567970641</v>
      </c>
      <c r="AF156" s="6"/>
    </row>
    <row r="157" spans="1:32" x14ac:dyDescent="0.25">
      <c r="A157" s="1">
        <v>156</v>
      </c>
      <c r="B157">
        <v>1051552.5</v>
      </c>
      <c r="C157">
        <v>1256493.875</v>
      </c>
      <c r="D157">
        <v>1303715.5</v>
      </c>
      <c r="E157">
        <v>1465246</v>
      </c>
      <c r="F157">
        <v>1477448.625</v>
      </c>
      <c r="G157">
        <v>1541563.125</v>
      </c>
      <c r="H157">
        <v>1568645.75</v>
      </c>
      <c r="I157">
        <v>1568028.301249011</v>
      </c>
      <c r="J157">
        <v>1632181.130232096</v>
      </c>
      <c r="K157">
        <v>1677783.8902111431</v>
      </c>
      <c r="L157">
        <v>1702628.3350744341</v>
      </c>
      <c r="M157">
        <v>1658770.7794606059</v>
      </c>
      <c r="N157">
        <v>1800779.824114471</v>
      </c>
      <c r="O157">
        <v>1945123.1352304921</v>
      </c>
      <c r="P157">
        <v>2076195.875</v>
      </c>
      <c r="Q157">
        <v>2202213</v>
      </c>
      <c r="R157">
        <v>2340454.5</v>
      </c>
      <c r="S157">
        <v>2423952</v>
      </c>
      <c r="T157">
        <v>2517703.25</v>
      </c>
      <c r="U157">
        <v>2546669.75</v>
      </c>
      <c r="V157">
        <v>2621171.5</v>
      </c>
      <c r="W157">
        <v>2661783</v>
      </c>
      <c r="X157">
        <v>2805873</v>
      </c>
      <c r="Y157">
        <v>2871094.25</v>
      </c>
      <c r="Z157">
        <v>2577756</v>
      </c>
      <c r="AB157" s="4">
        <f t="shared" si="14"/>
        <v>19825502.807450462</v>
      </c>
      <c r="AC157" s="5">
        <f t="shared" si="15"/>
        <v>55</v>
      </c>
      <c r="AD157" s="6">
        <f t="shared" si="13"/>
        <v>0.89950849817974687</v>
      </c>
      <c r="AE157" s="6">
        <f t="shared" si="16"/>
        <v>0</v>
      </c>
      <c r="AF157" s="6"/>
    </row>
    <row r="158" spans="1:32" x14ac:dyDescent="0.25">
      <c r="A158" s="1">
        <v>157</v>
      </c>
      <c r="B158">
        <v>1127490.875</v>
      </c>
      <c r="C158">
        <v>1360351.5</v>
      </c>
      <c r="D158">
        <v>1423157.375</v>
      </c>
      <c r="E158">
        <v>1573475.5</v>
      </c>
      <c r="F158">
        <v>1599912.875</v>
      </c>
      <c r="G158">
        <v>1655066.25</v>
      </c>
      <c r="H158">
        <v>1670372.375</v>
      </c>
      <c r="I158">
        <v>1675945.7419501741</v>
      </c>
      <c r="J158">
        <v>1741869.5705853461</v>
      </c>
      <c r="K158">
        <v>1775330.822330551</v>
      </c>
      <c r="L158">
        <v>1807543.3829786971</v>
      </c>
      <c r="M158">
        <v>1769026.974537682</v>
      </c>
      <c r="N158">
        <v>1892509.431098334</v>
      </c>
      <c r="O158">
        <v>2031391.7462961669</v>
      </c>
      <c r="P158">
        <v>2160615.9425118761</v>
      </c>
      <c r="Q158">
        <v>2278768.75</v>
      </c>
      <c r="R158">
        <v>2399725</v>
      </c>
      <c r="S158">
        <v>2501595.5</v>
      </c>
      <c r="T158">
        <v>2563789</v>
      </c>
      <c r="U158">
        <v>2594527.75</v>
      </c>
      <c r="V158">
        <v>2671265.5</v>
      </c>
      <c r="W158">
        <v>2689395</v>
      </c>
      <c r="X158">
        <v>2861215.25</v>
      </c>
      <c r="Y158">
        <v>2844139.75</v>
      </c>
      <c r="Z158">
        <v>2581591.5</v>
      </c>
      <c r="AB158" s="4">
        <f t="shared" si="14"/>
        <v>20903085.903919041</v>
      </c>
      <c r="AC158" s="5">
        <f t="shared" si="15"/>
        <v>11</v>
      </c>
      <c r="AD158" s="6">
        <f t="shared" si="13"/>
        <v>2.3822135075906035</v>
      </c>
      <c r="AE158" s="6">
        <f t="shared" si="16"/>
        <v>20903085.903919041</v>
      </c>
      <c r="AF158" s="6"/>
    </row>
    <row r="159" spans="1:32" x14ac:dyDescent="0.25">
      <c r="A159" s="1">
        <v>158</v>
      </c>
      <c r="B159">
        <v>1073453.125</v>
      </c>
      <c r="C159">
        <v>1282545.375</v>
      </c>
      <c r="D159">
        <v>1313532.625</v>
      </c>
      <c r="E159">
        <v>1440911.375</v>
      </c>
      <c r="F159">
        <v>1444478.125</v>
      </c>
      <c r="G159">
        <v>1486061.75</v>
      </c>
      <c r="H159">
        <v>1508388.875</v>
      </c>
      <c r="I159">
        <v>1482716.75</v>
      </c>
      <c r="J159">
        <v>1536566.125</v>
      </c>
      <c r="K159">
        <v>1562101.625</v>
      </c>
      <c r="L159">
        <v>1583068.5</v>
      </c>
      <c r="M159">
        <v>1524931</v>
      </c>
      <c r="N159">
        <v>1660717.375</v>
      </c>
      <c r="O159">
        <v>1787141.375</v>
      </c>
      <c r="P159">
        <v>1915172</v>
      </c>
      <c r="Q159">
        <v>2093985</v>
      </c>
      <c r="R159">
        <v>2241305.75</v>
      </c>
      <c r="S159">
        <v>2367103.75</v>
      </c>
      <c r="T159">
        <v>2486890</v>
      </c>
      <c r="U159">
        <v>2446636.75</v>
      </c>
      <c r="V159">
        <v>2522236.5</v>
      </c>
      <c r="W159">
        <v>2542767.25</v>
      </c>
      <c r="X159">
        <v>2719309</v>
      </c>
      <c r="Y159">
        <v>2756225</v>
      </c>
      <c r="Z159">
        <v>2488349.25</v>
      </c>
      <c r="AB159" s="4">
        <f t="shared" si="14"/>
        <v>19028202.282120697</v>
      </c>
      <c r="AC159" s="5">
        <f t="shared" si="15"/>
        <v>161</v>
      </c>
      <c r="AD159" s="6">
        <f t="shared" si="13"/>
        <v>-0.1975405245698601</v>
      </c>
      <c r="AE159" s="6">
        <f t="shared" si="16"/>
        <v>0</v>
      </c>
      <c r="AF159" s="6"/>
    </row>
    <row r="160" spans="1:32" x14ac:dyDescent="0.25">
      <c r="A160" s="1">
        <v>159</v>
      </c>
      <c r="B160">
        <v>900633.125</v>
      </c>
      <c r="C160">
        <v>1136225.625</v>
      </c>
      <c r="D160">
        <v>1177710.625</v>
      </c>
      <c r="E160">
        <v>1340170</v>
      </c>
      <c r="F160">
        <v>1326897.75</v>
      </c>
      <c r="G160">
        <v>1379153.375</v>
      </c>
      <c r="H160">
        <v>1429191.5</v>
      </c>
      <c r="I160">
        <v>1422452.5</v>
      </c>
      <c r="J160">
        <v>1490362.75</v>
      </c>
      <c r="K160">
        <v>1523948.75</v>
      </c>
      <c r="L160">
        <v>1552453.125</v>
      </c>
      <c r="M160">
        <v>1515880.625</v>
      </c>
      <c r="N160">
        <v>1656547.5</v>
      </c>
      <c r="O160">
        <v>1788017.5</v>
      </c>
      <c r="P160">
        <v>1928860.875</v>
      </c>
      <c r="Q160">
        <v>2083825.25</v>
      </c>
      <c r="R160">
        <v>2236989.25</v>
      </c>
      <c r="S160">
        <v>2354953.5</v>
      </c>
      <c r="T160">
        <v>2425222.75</v>
      </c>
      <c r="U160">
        <v>2439517</v>
      </c>
      <c r="V160">
        <v>2563368.5</v>
      </c>
      <c r="W160">
        <v>2534630.25</v>
      </c>
      <c r="X160">
        <v>2722467.25</v>
      </c>
      <c r="Y160">
        <v>2718490</v>
      </c>
      <c r="Z160">
        <v>2450729.75</v>
      </c>
      <c r="AB160" s="4">
        <f t="shared" si="14"/>
        <v>18345555.505738482</v>
      </c>
      <c r="AC160" s="5">
        <f t="shared" si="15"/>
        <v>278</v>
      </c>
      <c r="AD160" s="6">
        <f t="shared" si="13"/>
        <v>-1.136831237571126</v>
      </c>
      <c r="AE160" s="6">
        <f t="shared" si="16"/>
        <v>0</v>
      </c>
      <c r="AF160" s="6"/>
    </row>
    <row r="161" spans="1:32" x14ac:dyDescent="0.25">
      <c r="A161" s="1">
        <v>160</v>
      </c>
      <c r="B161">
        <v>1089094.625</v>
      </c>
      <c r="C161">
        <v>1299380.375</v>
      </c>
      <c r="D161">
        <v>1336500.25</v>
      </c>
      <c r="E161">
        <v>1474376.375</v>
      </c>
      <c r="F161">
        <v>1475472.375</v>
      </c>
      <c r="G161">
        <v>1515250.375</v>
      </c>
      <c r="H161">
        <v>1526762.375</v>
      </c>
      <c r="I161">
        <v>1508440.9733897559</v>
      </c>
      <c r="J161">
        <v>1559058.7158007619</v>
      </c>
      <c r="K161">
        <v>1590602.75</v>
      </c>
      <c r="L161">
        <v>1616795.125</v>
      </c>
      <c r="M161">
        <v>1571604.25</v>
      </c>
      <c r="N161">
        <v>1725978.25</v>
      </c>
      <c r="O161">
        <v>1859751.375</v>
      </c>
      <c r="P161">
        <v>1988083.625</v>
      </c>
      <c r="Q161">
        <v>2123083</v>
      </c>
      <c r="R161">
        <v>2280918</v>
      </c>
      <c r="S161">
        <v>2385085</v>
      </c>
      <c r="T161">
        <v>2439984.5</v>
      </c>
      <c r="U161">
        <v>2480603.75</v>
      </c>
      <c r="V161">
        <v>2551619.75</v>
      </c>
      <c r="W161">
        <v>2535049</v>
      </c>
      <c r="X161">
        <v>2722465</v>
      </c>
      <c r="Y161">
        <v>2722052.75</v>
      </c>
      <c r="Z161">
        <v>2456678</v>
      </c>
      <c r="AB161" s="4">
        <f t="shared" si="14"/>
        <v>19356320.336013854</v>
      </c>
      <c r="AC161" s="5">
        <f t="shared" si="15"/>
        <v>106</v>
      </c>
      <c r="AD161" s="6">
        <f t="shared" si="13"/>
        <v>0.25393489647179707</v>
      </c>
      <c r="AE161" s="6">
        <f t="shared" si="16"/>
        <v>0</v>
      </c>
      <c r="AF161" s="6"/>
    </row>
    <row r="162" spans="1:32" x14ac:dyDescent="0.25">
      <c r="A162" s="1">
        <v>161</v>
      </c>
      <c r="B162">
        <v>1066107.625</v>
      </c>
      <c r="C162">
        <v>1277941.25</v>
      </c>
      <c r="D162">
        <v>1343098.625</v>
      </c>
      <c r="E162">
        <v>1539846.125</v>
      </c>
      <c r="F162">
        <v>1560219.875</v>
      </c>
      <c r="G162">
        <v>1614547.125</v>
      </c>
      <c r="H162">
        <v>1629530.375</v>
      </c>
      <c r="I162">
        <v>1635882.2156488651</v>
      </c>
      <c r="J162">
        <v>1693870.0357547679</v>
      </c>
      <c r="K162">
        <v>1729470.0596406269</v>
      </c>
      <c r="L162">
        <v>1760538.61094017</v>
      </c>
      <c r="M162">
        <v>1718047.7119488521</v>
      </c>
      <c r="N162">
        <v>1855395.1785658509</v>
      </c>
      <c r="O162">
        <v>1987660.350945527</v>
      </c>
      <c r="P162">
        <v>2113168.0042616269</v>
      </c>
      <c r="Q162">
        <v>2260621.5</v>
      </c>
      <c r="R162">
        <v>2379130.5</v>
      </c>
      <c r="S162">
        <v>2485719.75</v>
      </c>
      <c r="T162">
        <v>2561014.25</v>
      </c>
      <c r="U162">
        <v>2613353.5</v>
      </c>
      <c r="V162">
        <v>2667434.5</v>
      </c>
      <c r="W162">
        <v>2701620</v>
      </c>
      <c r="X162">
        <v>2820533</v>
      </c>
      <c r="Y162">
        <v>2843408</v>
      </c>
      <c r="Z162">
        <v>2550851</v>
      </c>
      <c r="AB162" s="4">
        <f t="shared" si="14"/>
        <v>20436403.688205045</v>
      </c>
      <c r="AC162" s="5">
        <f t="shared" si="15"/>
        <v>22</v>
      </c>
      <c r="AD162" s="6">
        <f t="shared" si="13"/>
        <v>1.7400801432962454</v>
      </c>
      <c r="AE162" s="6">
        <f t="shared" si="16"/>
        <v>20436403.688205045</v>
      </c>
      <c r="AF162" s="6"/>
    </row>
    <row r="163" spans="1:32" x14ac:dyDescent="0.25">
      <c r="A163" s="1">
        <v>162</v>
      </c>
      <c r="B163">
        <v>1113346.75</v>
      </c>
      <c r="C163">
        <v>1316998.375</v>
      </c>
      <c r="D163">
        <v>1363827.25</v>
      </c>
      <c r="E163">
        <v>1532634.375</v>
      </c>
      <c r="F163">
        <v>1535794.25</v>
      </c>
      <c r="G163">
        <v>1585403.25</v>
      </c>
      <c r="H163">
        <v>1585984</v>
      </c>
      <c r="I163">
        <v>1574572.359337057</v>
      </c>
      <c r="J163">
        <v>1630368.589381184</v>
      </c>
      <c r="K163">
        <v>1666613.4450260799</v>
      </c>
      <c r="L163">
        <v>1685421.944167614</v>
      </c>
      <c r="M163">
        <v>1641094.9236255679</v>
      </c>
      <c r="N163">
        <v>1777116</v>
      </c>
      <c r="O163">
        <v>1916196.125</v>
      </c>
      <c r="P163">
        <v>2054797.875</v>
      </c>
      <c r="Q163">
        <v>2181968.5</v>
      </c>
      <c r="R163">
        <v>2320033.75</v>
      </c>
      <c r="S163">
        <v>2434071</v>
      </c>
      <c r="T163">
        <v>2511009.25</v>
      </c>
      <c r="U163">
        <v>2540364.25</v>
      </c>
      <c r="V163">
        <v>2592701.25</v>
      </c>
      <c r="W163">
        <v>2600276.5</v>
      </c>
      <c r="X163">
        <v>2789273.5</v>
      </c>
      <c r="Y163">
        <v>2839619.25</v>
      </c>
      <c r="Z163">
        <v>2512359.25</v>
      </c>
      <c r="AB163" s="4">
        <f t="shared" si="14"/>
        <v>19983872.679825217</v>
      </c>
      <c r="AC163" s="5">
        <f t="shared" si="15"/>
        <v>39</v>
      </c>
      <c r="AD163" s="6">
        <f t="shared" si="13"/>
        <v>1.1174181924570024</v>
      </c>
      <c r="AE163" s="6">
        <f t="shared" si="16"/>
        <v>0</v>
      </c>
      <c r="AF163" s="6"/>
    </row>
    <row r="164" spans="1:32" x14ac:dyDescent="0.25">
      <c r="A164" s="1">
        <v>163</v>
      </c>
      <c r="B164">
        <v>1066277.75</v>
      </c>
      <c r="C164">
        <v>1287393.5</v>
      </c>
      <c r="D164">
        <v>1338951.625</v>
      </c>
      <c r="E164">
        <v>1499845.5</v>
      </c>
      <c r="F164">
        <v>1506671.625</v>
      </c>
      <c r="G164">
        <v>1561162.375</v>
      </c>
      <c r="H164">
        <v>1578570</v>
      </c>
      <c r="I164">
        <v>1578409.6903941489</v>
      </c>
      <c r="J164">
        <v>1645254.772650437</v>
      </c>
      <c r="K164">
        <v>1682929.0837041319</v>
      </c>
      <c r="L164">
        <v>1709315.504447066</v>
      </c>
      <c r="M164">
        <v>1671343.884370483</v>
      </c>
      <c r="N164">
        <v>1809060.198632102</v>
      </c>
      <c r="O164">
        <v>1957849.9561278969</v>
      </c>
      <c r="P164">
        <v>2092036</v>
      </c>
      <c r="Q164">
        <v>2221014.75</v>
      </c>
      <c r="R164">
        <v>2349517</v>
      </c>
      <c r="S164">
        <v>2455548</v>
      </c>
      <c r="T164">
        <v>2552350.5</v>
      </c>
      <c r="U164">
        <v>2585168.25</v>
      </c>
      <c r="V164">
        <v>2649391.75</v>
      </c>
      <c r="W164">
        <v>2666509.75</v>
      </c>
      <c r="X164">
        <v>2801539.5</v>
      </c>
      <c r="Y164">
        <v>2831367.5</v>
      </c>
      <c r="Z164">
        <v>2551739</v>
      </c>
      <c r="AB164" s="4">
        <f t="shared" si="14"/>
        <v>20049011.139689546</v>
      </c>
      <c r="AC164" s="5">
        <f t="shared" si="15"/>
        <v>32</v>
      </c>
      <c r="AD164" s="6">
        <f t="shared" si="13"/>
        <v>1.2070457312172727</v>
      </c>
      <c r="AE164" s="6">
        <f t="shared" si="16"/>
        <v>0</v>
      </c>
      <c r="AF164" s="6"/>
    </row>
    <row r="165" spans="1:32" x14ac:dyDescent="0.25">
      <c r="A165" s="1">
        <v>164</v>
      </c>
      <c r="B165">
        <v>1032754</v>
      </c>
      <c r="C165">
        <v>1234208.25</v>
      </c>
      <c r="D165">
        <v>1270052</v>
      </c>
      <c r="E165">
        <v>1395600.625</v>
      </c>
      <c r="F165">
        <v>1390619.5</v>
      </c>
      <c r="G165">
        <v>1426959</v>
      </c>
      <c r="H165">
        <v>1451547</v>
      </c>
      <c r="I165">
        <v>1428928.75</v>
      </c>
      <c r="J165">
        <v>1492325.25</v>
      </c>
      <c r="K165">
        <v>1516448.375</v>
      </c>
      <c r="L165">
        <v>1532752.875</v>
      </c>
      <c r="M165">
        <v>1486428</v>
      </c>
      <c r="N165">
        <v>1629977.875</v>
      </c>
      <c r="O165">
        <v>1756343.375</v>
      </c>
      <c r="P165">
        <v>1905921.5</v>
      </c>
      <c r="Q165">
        <v>2084814.375</v>
      </c>
      <c r="R165">
        <v>2226003</v>
      </c>
      <c r="S165">
        <v>2337620.25</v>
      </c>
      <c r="T165">
        <v>2429855</v>
      </c>
      <c r="U165">
        <v>2440722</v>
      </c>
      <c r="V165">
        <v>2511524.5</v>
      </c>
      <c r="W165">
        <v>2513956.5</v>
      </c>
      <c r="X165">
        <v>2706557.75</v>
      </c>
      <c r="Y165">
        <v>2706456.75</v>
      </c>
      <c r="Z165">
        <v>2465948.25</v>
      </c>
      <c r="AB165" s="4">
        <f t="shared" si="14"/>
        <v>18573940.530989449</v>
      </c>
      <c r="AC165" s="5">
        <f t="shared" si="15"/>
        <v>248</v>
      </c>
      <c r="AD165" s="6">
        <f t="shared" si="13"/>
        <v>-0.82258389820233468</v>
      </c>
      <c r="AE165" s="6">
        <f t="shared" si="16"/>
        <v>0</v>
      </c>
      <c r="AF165" s="6"/>
    </row>
    <row r="166" spans="1:32" x14ac:dyDescent="0.25">
      <c r="A166" s="1">
        <v>165</v>
      </c>
      <c r="B166">
        <v>907649.625</v>
      </c>
      <c r="C166">
        <v>1138785.625</v>
      </c>
      <c r="D166">
        <v>1175457.375</v>
      </c>
      <c r="E166">
        <v>1334001.875</v>
      </c>
      <c r="F166">
        <v>1318258.25</v>
      </c>
      <c r="G166">
        <v>1370436.125</v>
      </c>
      <c r="H166">
        <v>1420344.75</v>
      </c>
      <c r="I166">
        <v>1416706.75</v>
      </c>
      <c r="J166">
        <v>1486865.875</v>
      </c>
      <c r="K166">
        <v>1520325.125</v>
      </c>
      <c r="L166">
        <v>1546741.125</v>
      </c>
      <c r="M166">
        <v>1500968.625</v>
      </c>
      <c r="N166">
        <v>1663331.75</v>
      </c>
      <c r="O166">
        <v>1786905.5</v>
      </c>
      <c r="P166">
        <v>1927219.625</v>
      </c>
      <c r="Q166">
        <v>2090166.75</v>
      </c>
      <c r="R166">
        <v>2227273.75</v>
      </c>
      <c r="S166">
        <v>2343887</v>
      </c>
      <c r="T166">
        <v>2417558.5</v>
      </c>
      <c r="U166">
        <v>2431071.5</v>
      </c>
      <c r="V166">
        <v>2509865.5</v>
      </c>
      <c r="W166">
        <v>2498842.75</v>
      </c>
      <c r="X166">
        <v>2693040.25</v>
      </c>
      <c r="Y166">
        <v>2678867.25</v>
      </c>
      <c r="Z166">
        <v>2467646</v>
      </c>
      <c r="AB166" s="4">
        <f t="shared" si="14"/>
        <v>18266433.605473112</v>
      </c>
      <c r="AC166" s="5">
        <f t="shared" si="15"/>
        <v>286</v>
      </c>
      <c r="AD166" s="6">
        <f t="shared" si="13"/>
        <v>-1.245699350166831</v>
      </c>
      <c r="AE166" s="6">
        <f t="shared" si="16"/>
        <v>0</v>
      </c>
      <c r="AF166" s="6"/>
    </row>
    <row r="167" spans="1:32" x14ac:dyDescent="0.25">
      <c r="A167" s="1">
        <v>166</v>
      </c>
      <c r="B167">
        <v>1048089.8125</v>
      </c>
      <c r="C167">
        <v>1274337.375</v>
      </c>
      <c r="D167">
        <v>1321955.5</v>
      </c>
      <c r="E167">
        <v>1485284.375</v>
      </c>
      <c r="F167">
        <v>1498935.125</v>
      </c>
      <c r="G167">
        <v>1540754</v>
      </c>
      <c r="H167">
        <v>1554756.375</v>
      </c>
      <c r="I167">
        <v>1539723.766879112</v>
      </c>
      <c r="J167">
        <v>1603183.590660823</v>
      </c>
      <c r="K167">
        <v>1638001.7529369639</v>
      </c>
      <c r="L167">
        <v>1658199.3312937471</v>
      </c>
      <c r="M167">
        <v>1617735.875</v>
      </c>
      <c r="N167">
        <v>1756856.375</v>
      </c>
      <c r="O167">
        <v>1890044.125</v>
      </c>
      <c r="P167">
        <v>2020758.125</v>
      </c>
      <c r="Q167">
        <v>2181199.25</v>
      </c>
      <c r="R167">
        <v>2341170.75</v>
      </c>
      <c r="S167">
        <v>2447760</v>
      </c>
      <c r="T167">
        <v>2504864.5</v>
      </c>
      <c r="U167">
        <v>2516396.5</v>
      </c>
      <c r="V167">
        <v>2577668</v>
      </c>
      <c r="W167">
        <v>2611884</v>
      </c>
      <c r="X167">
        <v>2762877</v>
      </c>
      <c r="Y167">
        <v>2758475.5</v>
      </c>
      <c r="Z167">
        <v>2494043.5</v>
      </c>
      <c r="AB167" s="4">
        <f t="shared" si="14"/>
        <v>19669158.10152106</v>
      </c>
      <c r="AC167" s="5">
        <f t="shared" si="15"/>
        <v>67</v>
      </c>
      <c r="AD167" s="6">
        <f t="shared" si="13"/>
        <v>0.68438534021997344</v>
      </c>
      <c r="AE167" s="6">
        <f t="shared" si="16"/>
        <v>0</v>
      </c>
      <c r="AF167" s="6"/>
    </row>
    <row r="168" spans="1:32" x14ac:dyDescent="0.25">
      <c r="A168" s="1">
        <v>167</v>
      </c>
      <c r="B168">
        <v>1154294.125</v>
      </c>
      <c r="C168">
        <v>1340174.625</v>
      </c>
      <c r="D168">
        <v>1374122.875</v>
      </c>
      <c r="E168">
        <v>1538760</v>
      </c>
      <c r="F168">
        <v>1534968.375</v>
      </c>
      <c r="G168">
        <v>1578491.375</v>
      </c>
      <c r="H168">
        <v>1561436.375</v>
      </c>
      <c r="I168">
        <v>1551137.8575004591</v>
      </c>
      <c r="J168">
        <v>1605351.827125109</v>
      </c>
      <c r="K168">
        <v>1639904.880404376</v>
      </c>
      <c r="L168">
        <v>1654178.519675917</v>
      </c>
      <c r="M168">
        <v>1604563</v>
      </c>
      <c r="N168">
        <v>1771900.875</v>
      </c>
      <c r="O168">
        <v>1909652.75</v>
      </c>
      <c r="P168">
        <v>2040021.5</v>
      </c>
      <c r="Q168">
        <v>2162466.75</v>
      </c>
      <c r="R168">
        <v>2294901.5</v>
      </c>
      <c r="S168">
        <v>2361746.75</v>
      </c>
      <c r="T168">
        <v>2491559.75</v>
      </c>
      <c r="U168">
        <v>2492131.75</v>
      </c>
      <c r="V168">
        <v>2593139.5</v>
      </c>
      <c r="W168">
        <v>2609628.75</v>
      </c>
      <c r="X168">
        <v>2795922</v>
      </c>
      <c r="Y168">
        <v>2914017</v>
      </c>
      <c r="Z168">
        <v>2464386.75</v>
      </c>
      <c r="AB168" s="4">
        <f t="shared" si="14"/>
        <v>19852787.05185391</v>
      </c>
      <c r="AC168" s="5">
        <f t="shared" si="15"/>
        <v>52</v>
      </c>
      <c r="AD168" s="6">
        <f t="shared" si="13"/>
        <v>0.93705036941692443</v>
      </c>
      <c r="AE168" s="6">
        <f t="shared" si="16"/>
        <v>0</v>
      </c>
      <c r="AF168" s="6"/>
    </row>
    <row r="169" spans="1:32" x14ac:dyDescent="0.25">
      <c r="A169" s="1">
        <v>168</v>
      </c>
      <c r="B169">
        <v>1191330.375</v>
      </c>
      <c r="C169">
        <v>1350655.75</v>
      </c>
      <c r="D169">
        <v>1372538.75</v>
      </c>
      <c r="E169">
        <v>1554407.125</v>
      </c>
      <c r="F169">
        <v>1562240.625</v>
      </c>
      <c r="G169">
        <v>1587542.375</v>
      </c>
      <c r="H169">
        <v>1529423.5</v>
      </c>
      <c r="I169">
        <v>1500151.125</v>
      </c>
      <c r="J169">
        <v>1542790.75</v>
      </c>
      <c r="K169">
        <v>1562489.125</v>
      </c>
      <c r="L169">
        <v>1565006.375</v>
      </c>
      <c r="M169">
        <v>1514597</v>
      </c>
      <c r="N169">
        <v>1666470.625</v>
      </c>
      <c r="O169">
        <v>1772995.625</v>
      </c>
      <c r="P169">
        <v>1921994.125</v>
      </c>
      <c r="Q169">
        <v>2082070.5</v>
      </c>
      <c r="R169">
        <v>2248693.5</v>
      </c>
      <c r="S169">
        <v>2367300.75</v>
      </c>
      <c r="T169">
        <v>2444322.25</v>
      </c>
      <c r="U169">
        <v>2457114.75</v>
      </c>
      <c r="V169">
        <v>2497764.75</v>
      </c>
      <c r="W169">
        <v>2570914.5</v>
      </c>
      <c r="X169">
        <v>2757565.5</v>
      </c>
      <c r="Y169">
        <v>2731420.5</v>
      </c>
      <c r="Z169">
        <v>2480082</v>
      </c>
      <c r="AB169" s="4">
        <f t="shared" si="14"/>
        <v>19412119.721339013</v>
      </c>
      <c r="AC169" s="5">
        <f t="shared" si="15"/>
        <v>99</v>
      </c>
      <c r="AD169" s="6">
        <f t="shared" si="13"/>
        <v>0.33071229620532527</v>
      </c>
      <c r="AE169" s="6">
        <f t="shared" si="16"/>
        <v>0</v>
      </c>
      <c r="AF169" s="6"/>
    </row>
    <row r="170" spans="1:32" x14ac:dyDescent="0.25">
      <c r="A170" s="1">
        <v>169</v>
      </c>
      <c r="B170">
        <v>1001950.4375</v>
      </c>
      <c r="C170">
        <v>1200161</v>
      </c>
      <c r="D170">
        <v>1232360.25</v>
      </c>
      <c r="E170">
        <v>1414597</v>
      </c>
      <c r="F170">
        <v>1393024.375</v>
      </c>
      <c r="G170">
        <v>1429014.5</v>
      </c>
      <c r="H170">
        <v>1437020.75</v>
      </c>
      <c r="I170">
        <v>1433732.875</v>
      </c>
      <c r="J170">
        <v>1488851.75</v>
      </c>
      <c r="K170">
        <v>1523051.625</v>
      </c>
      <c r="L170">
        <v>1529453.25</v>
      </c>
      <c r="M170">
        <v>1484625</v>
      </c>
      <c r="N170">
        <v>1641768.125</v>
      </c>
      <c r="O170">
        <v>1768195.5</v>
      </c>
      <c r="P170">
        <v>1896091.875</v>
      </c>
      <c r="Q170">
        <v>2095894</v>
      </c>
      <c r="R170">
        <v>2278948</v>
      </c>
      <c r="S170">
        <v>2411623.5</v>
      </c>
      <c r="T170">
        <v>2454470</v>
      </c>
      <c r="U170">
        <v>2426994</v>
      </c>
      <c r="V170">
        <v>2537641.75</v>
      </c>
      <c r="W170">
        <v>2573234.5</v>
      </c>
      <c r="X170">
        <v>2744926.75</v>
      </c>
      <c r="Y170">
        <v>2729486</v>
      </c>
      <c r="Z170">
        <v>2487689.5</v>
      </c>
      <c r="AB170" s="4">
        <f t="shared" si="14"/>
        <v>18607991.26382909</v>
      </c>
      <c r="AC170" s="5">
        <f t="shared" si="15"/>
        <v>239</v>
      </c>
      <c r="AD170" s="6">
        <f t="shared" si="13"/>
        <v>-0.77573164864413324</v>
      </c>
      <c r="AE170" s="6">
        <f t="shared" si="16"/>
        <v>0</v>
      </c>
      <c r="AF170" s="6"/>
    </row>
    <row r="171" spans="1:32" x14ac:dyDescent="0.25">
      <c r="A171" s="1">
        <v>170</v>
      </c>
      <c r="B171">
        <v>1006742.5625</v>
      </c>
      <c r="C171">
        <v>1212925.625</v>
      </c>
      <c r="D171">
        <v>1246337</v>
      </c>
      <c r="E171">
        <v>1380749.375</v>
      </c>
      <c r="F171">
        <v>1381914.25</v>
      </c>
      <c r="G171">
        <v>1416747.625</v>
      </c>
      <c r="H171">
        <v>1430039.125</v>
      </c>
      <c r="I171">
        <v>1411715.75</v>
      </c>
      <c r="J171">
        <v>1477163.75</v>
      </c>
      <c r="K171">
        <v>1501224.375</v>
      </c>
      <c r="L171">
        <v>1522340.625</v>
      </c>
      <c r="M171">
        <v>1473668.375</v>
      </c>
      <c r="N171">
        <v>1628527.375</v>
      </c>
      <c r="O171">
        <v>1755057.875</v>
      </c>
      <c r="P171">
        <v>1904700.875</v>
      </c>
      <c r="Q171">
        <v>2086154.625</v>
      </c>
      <c r="R171">
        <v>2268873.5</v>
      </c>
      <c r="S171">
        <v>2404764.25</v>
      </c>
      <c r="T171">
        <v>2468468.75</v>
      </c>
      <c r="U171">
        <v>2441502.5</v>
      </c>
      <c r="V171">
        <v>2528468.25</v>
      </c>
      <c r="W171">
        <v>2565846.5</v>
      </c>
      <c r="X171">
        <v>2721446</v>
      </c>
      <c r="Y171">
        <v>2741627.5</v>
      </c>
      <c r="Z171">
        <v>2492259.5</v>
      </c>
      <c r="AB171" s="4">
        <f t="shared" si="14"/>
        <v>18521511.778986249</v>
      </c>
      <c r="AC171" s="5">
        <f t="shared" si="15"/>
        <v>256</v>
      </c>
      <c r="AD171" s="6">
        <f t="shared" si="13"/>
        <v>-0.89472346079111298</v>
      </c>
      <c r="AE171" s="6">
        <f t="shared" si="16"/>
        <v>0</v>
      </c>
      <c r="AF171" s="6"/>
    </row>
    <row r="172" spans="1:32" x14ac:dyDescent="0.25">
      <c r="A172" s="1">
        <v>171</v>
      </c>
      <c r="B172">
        <v>1054703.875</v>
      </c>
      <c r="C172">
        <v>1261275.125</v>
      </c>
      <c r="D172">
        <v>1304875.875</v>
      </c>
      <c r="E172">
        <v>1469847.375</v>
      </c>
      <c r="F172">
        <v>1480435.75</v>
      </c>
      <c r="G172">
        <v>1526744</v>
      </c>
      <c r="H172">
        <v>1542395.375</v>
      </c>
      <c r="I172">
        <v>1508661.6436560249</v>
      </c>
      <c r="J172">
        <v>1567498.25</v>
      </c>
      <c r="K172">
        <v>1600888.375</v>
      </c>
      <c r="L172">
        <v>1620164.375</v>
      </c>
      <c r="M172">
        <v>1578728.125</v>
      </c>
      <c r="N172">
        <v>1721261</v>
      </c>
      <c r="O172">
        <v>1843383.625</v>
      </c>
      <c r="P172">
        <v>1981621.75</v>
      </c>
      <c r="Q172">
        <v>2145545.25</v>
      </c>
      <c r="R172">
        <v>2299148.5</v>
      </c>
      <c r="S172">
        <v>2412095.5</v>
      </c>
      <c r="T172">
        <v>2495063</v>
      </c>
      <c r="U172">
        <v>2496069.25</v>
      </c>
      <c r="V172">
        <v>2564615.5</v>
      </c>
      <c r="W172">
        <v>2563800.75</v>
      </c>
      <c r="X172">
        <v>2722385.75</v>
      </c>
      <c r="Y172">
        <v>2733138.25</v>
      </c>
      <c r="Z172">
        <v>2518724.5</v>
      </c>
      <c r="AB172" s="4">
        <f t="shared" si="14"/>
        <v>19371698.323824119</v>
      </c>
      <c r="AC172" s="5">
        <f t="shared" si="15"/>
        <v>104</v>
      </c>
      <c r="AD172" s="6">
        <f t="shared" si="13"/>
        <v>0.27509430370049448</v>
      </c>
      <c r="AE172" s="6">
        <f t="shared" si="16"/>
        <v>0</v>
      </c>
      <c r="AF172" s="6"/>
    </row>
    <row r="173" spans="1:32" x14ac:dyDescent="0.25">
      <c r="A173" s="1">
        <v>172</v>
      </c>
      <c r="B173">
        <v>956968.875</v>
      </c>
      <c r="C173">
        <v>1188902.875</v>
      </c>
      <c r="D173">
        <v>1237457.125</v>
      </c>
      <c r="E173">
        <v>1409486.125</v>
      </c>
      <c r="F173">
        <v>1406935.75</v>
      </c>
      <c r="G173">
        <v>1459781.875</v>
      </c>
      <c r="H173">
        <v>1493192.75</v>
      </c>
      <c r="I173">
        <v>1489275.3087199931</v>
      </c>
      <c r="J173">
        <v>1555178.518189308</v>
      </c>
      <c r="K173">
        <v>1584878.815157478</v>
      </c>
      <c r="L173">
        <v>1602543.6884986381</v>
      </c>
      <c r="M173">
        <v>1564714</v>
      </c>
      <c r="N173">
        <v>1703819.375</v>
      </c>
      <c r="O173">
        <v>1831752</v>
      </c>
      <c r="P173">
        <v>1965571</v>
      </c>
      <c r="Q173">
        <v>2113878.25</v>
      </c>
      <c r="R173">
        <v>2259444.75</v>
      </c>
      <c r="S173">
        <v>2359684</v>
      </c>
      <c r="T173">
        <v>2439282.75</v>
      </c>
      <c r="U173">
        <v>2455375.5</v>
      </c>
      <c r="V173">
        <v>2547635.5</v>
      </c>
      <c r="W173">
        <v>2565601</v>
      </c>
      <c r="X173">
        <v>2726416.5</v>
      </c>
      <c r="Y173">
        <v>2745476</v>
      </c>
      <c r="Z173">
        <v>2496654.25</v>
      </c>
      <c r="AB173" s="4">
        <f t="shared" si="14"/>
        <v>18919217.100093957</v>
      </c>
      <c r="AC173" s="5">
        <f t="shared" si="15"/>
        <v>179</v>
      </c>
      <c r="AD173" s="6">
        <f t="shared" si="13"/>
        <v>-0.34749914573992924</v>
      </c>
      <c r="AE173" s="6">
        <f t="shared" si="16"/>
        <v>0</v>
      </c>
      <c r="AF173" s="6"/>
    </row>
    <row r="174" spans="1:32" x14ac:dyDescent="0.25">
      <c r="A174" s="1">
        <v>173</v>
      </c>
      <c r="B174">
        <v>965371.0625</v>
      </c>
      <c r="C174">
        <v>1189858.625</v>
      </c>
      <c r="D174">
        <v>1228731.25</v>
      </c>
      <c r="E174">
        <v>1411240.625</v>
      </c>
      <c r="F174">
        <v>1404006.875</v>
      </c>
      <c r="G174">
        <v>1450987.5</v>
      </c>
      <c r="H174">
        <v>1476370.25</v>
      </c>
      <c r="I174">
        <v>1469025.469549871</v>
      </c>
      <c r="J174">
        <v>1530093</v>
      </c>
      <c r="K174">
        <v>1560834.375</v>
      </c>
      <c r="L174">
        <v>1581931.125</v>
      </c>
      <c r="M174">
        <v>1536324</v>
      </c>
      <c r="N174">
        <v>1690112.875</v>
      </c>
      <c r="O174">
        <v>1793963.25</v>
      </c>
      <c r="P174">
        <v>1933427.25</v>
      </c>
      <c r="Q174">
        <v>2121656.75</v>
      </c>
      <c r="R174">
        <v>2233303.5</v>
      </c>
      <c r="S174">
        <v>2340781</v>
      </c>
      <c r="T174">
        <v>2411760</v>
      </c>
      <c r="U174">
        <v>2436982.75</v>
      </c>
      <c r="V174">
        <v>2513948.5</v>
      </c>
      <c r="W174">
        <v>2530826</v>
      </c>
      <c r="X174">
        <v>2691157.75</v>
      </c>
      <c r="Y174">
        <v>2720993</v>
      </c>
      <c r="Z174">
        <v>2476602.25</v>
      </c>
      <c r="AB174" s="4">
        <f t="shared" si="14"/>
        <v>18741396.645610794</v>
      </c>
      <c r="AC174" s="5">
        <f t="shared" si="15"/>
        <v>218</v>
      </c>
      <c r="AD174" s="6">
        <f t="shared" si="13"/>
        <v>-0.59217195055836325</v>
      </c>
      <c r="AE174" s="6">
        <f t="shared" si="16"/>
        <v>0</v>
      </c>
      <c r="AF174" s="6"/>
    </row>
    <row r="175" spans="1:32" x14ac:dyDescent="0.25">
      <c r="A175" s="1">
        <v>174</v>
      </c>
      <c r="B175">
        <v>1070717.375</v>
      </c>
      <c r="C175">
        <v>1278692</v>
      </c>
      <c r="D175">
        <v>1329718.625</v>
      </c>
      <c r="E175">
        <v>1484740.625</v>
      </c>
      <c r="F175">
        <v>1501904.5</v>
      </c>
      <c r="G175">
        <v>1558967.5</v>
      </c>
      <c r="H175">
        <v>1580249.75</v>
      </c>
      <c r="I175">
        <v>1574423.3175269491</v>
      </c>
      <c r="J175">
        <v>1631914.014838337</v>
      </c>
      <c r="K175">
        <v>1666065.3322590711</v>
      </c>
      <c r="L175">
        <v>1703272.1161651099</v>
      </c>
      <c r="M175">
        <v>1662610.419388067</v>
      </c>
      <c r="N175">
        <v>1827328.875</v>
      </c>
      <c r="O175">
        <v>1974265.75</v>
      </c>
      <c r="P175">
        <v>2100685.5</v>
      </c>
      <c r="Q175">
        <v>2235907.75</v>
      </c>
      <c r="R175">
        <v>2364786</v>
      </c>
      <c r="S175">
        <v>2475143</v>
      </c>
      <c r="T175">
        <v>2563103.75</v>
      </c>
      <c r="U175">
        <v>2608424.25</v>
      </c>
      <c r="V175">
        <v>2673915.5</v>
      </c>
      <c r="W175">
        <v>2695902.25</v>
      </c>
      <c r="X175">
        <v>2852270.25</v>
      </c>
      <c r="Y175">
        <v>2889612.5</v>
      </c>
      <c r="Z175">
        <v>2577748.25</v>
      </c>
      <c r="AB175" s="4">
        <f t="shared" si="14"/>
        <v>20061017.650421634</v>
      </c>
      <c r="AC175" s="5">
        <f t="shared" si="15"/>
        <v>31</v>
      </c>
      <c r="AD175" s="6">
        <f t="shared" si="13"/>
        <v>1.2235661403312916</v>
      </c>
      <c r="AE175" s="6">
        <f t="shared" si="16"/>
        <v>20061017.650421634</v>
      </c>
      <c r="AF175" s="6"/>
    </row>
    <row r="176" spans="1:32" x14ac:dyDescent="0.25">
      <c r="A176" s="1">
        <v>175</v>
      </c>
      <c r="B176">
        <v>1014215.8125</v>
      </c>
      <c r="C176">
        <v>1240105.125</v>
      </c>
      <c r="D176">
        <v>1288068.125</v>
      </c>
      <c r="E176">
        <v>1440235.625</v>
      </c>
      <c r="F176">
        <v>1441835.875</v>
      </c>
      <c r="G176">
        <v>1493418.875</v>
      </c>
      <c r="H176">
        <v>1515617.625</v>
      </c>
      <c r="I176">
        <v>1499904.498743081</v>
      </c>
      <c r="J176">
        <v>1555502.090441887</v>
      </c>
      <c r="K176">
        <v>1586915.625</v>
      </c>
      <c r="L176">
        <v>1609168.875</v>
      </c>
      <c r="M176">
        <v>1571765.75</v>
      </c>
      <c r="N176">
        <v>1712054.5</v>
      </c>
      <c r="O176">
        <v>1832975.5</v>
      </c>
      <c r="P176">
        <v>1967932</v>
      </c>
      <c r="Q176">
        <v>2121742</v>
      </c>
      <c r="R176">
        <v>2275201</v>
      </c>
      <c r="S176">
        <v>2391002.5</v>
      </c>
      <c r="T176">
        <v>2475713.5</v>
      </c>
      <c r="U176">
        <v>2475170</v>
      </c>
      <c r="V176">
        <v>2541446.75</v>
      </c>
      <c r="W176">
        <v>2550494</v>
      </c>
      <c r="X176">
        <v>2725466.25</v>
      </c>
      <c r="Y176">
        <v>2722137.5</v>
      </c>
      <c r="Z176">
        <v>2465996</v>
      </c>
      <c r="AB176" s="4">
        <f t="shared" si="14"/>
        <v>19152799.062778566</v>
      </c>
      <c r="AC176" s="5">
        <f t="shared" si="15"/>
        <v>144</v>
      </c>
      <c r="AD176" s="6">
        <f t="shared" si="13"/>
        <v>-2.6101058376196903E-2</v>
      </c>
      <c r="AE176" s="6">
        <f t="shared" si="16"/>
        <v>0</v>
      </c>
      <c r="AF176" s="6"/>
    </row>
    <row r="177" spans="1:32" x14ac:dyDescent="0.25">
      <c r="A177" s="1">
        <v>176</v>
      </c>
      <c r="B177">
        <v>1005188.625</v>
      </c>
      <c r="C177">
        <v>1236924.75</v>
      </c>
      <c r="D177">
        <v>1274518</v>
      </c>
      <c r="E177">
        <v>1411145.875</v>
      </c>
      <c r="F177">
        <v>1409764.25</v>
      </c>
      <c r="G177">
        <v>1464333.5</v>
      </c>
      <c r="H177">
        <v>1500877.625</v>
      </c>
      <c r="I177">
        <v>1499943.2864342439</v>
      </c>
      <c r="J177">
        <v>1564819.625</v>
      </c>
      <c r="K177">
        <v>1597229.125</v>
      </c>
      <c r="L177">
        <v>1620843</v>
      </c>
      <c r="M177">
        <v>1579241.875</v>
      </c>
      <c r="N177">
        <v>1715672</v>
      </c>
      <c r="O177">
        <v>1837069.5</v>
      </c>
      <c r="P177">
        <v>1982508.625</v>
      </c>
      <c r="Q177">
        <v>2148220</v>
      </c>
      <c r="R177">
        <v>2285888.5</v>
      </c>
      <c r="S177">
        <v>2368292</v>
      </c>
      <c r="T177">
        <v>2483416.5</v>
      </c>
      <c r="U177">
        <v>2487353.25</v>
      </c>
      <c r="V177">
        <v>2540019.5</v>
      </c>
      <c r="W177">
        <v>2553892.75</v>
      </c>
      <c r="X177">
        <v>2721912.5</v>
      </c>
      <c r="Y177">
        <v>2729645.5</v>
      </c>
      <c r="Z177">
        <v>2518292.75</v>
      </c>
      <c r="AB177" s="4">
        <f t="shared" si="14"/>
        <v>19100299.979010426</v>
      </c>
      <c r="AC177" s="5">
        <f t="shared" si="15"/>
        <v>154</v>
      </c>
      <c r="AD177" s="6">
        <f t="shared" si="13"/>
        <v>-9.8337394253772442E-2</v>
      </c>
      <c r="AE177" s="6">
        <f t="shared" si="16"/>
        <v>0</v>
      </c>
      <c r="AF177" s="6"/>
    </row>
    <row r="178" spans="1:32" x14ac:dyDescent="0.25">
      <c r="A178" s="1">
        <v>177</v>
      </c>
      <c r="B178">
        <v>1023657.6875</v>
      </c>
      <c r="C178">
        <v>1252673.125</v>
      </c>
      <c r="D178">
        <v>1300008.75</v>
      </c>
      <c r="E178">
        <v>1441639</v>
      </c>
      <c r="F178">
        <v>1451177.75</v>
      </c>
      <c r="G178">
        <v>1508838.75</v>
      </c>
      <c r="H178">
        <v>1536604</v>
      </c>
      <c r="I178">
        <v>1520354.1854589339</v>
      </c>
      <c r="J178">
        <v>1581879.111170799</v>
      </c>
      <c r="K178">
        <v>1623501.023834558</v>
      </c>
      <c r="L178">
        <v>1646558.7057464111</v>
      </c>
      <c r="M178">
        <v>1609118.730736237</v>
      </c>
      <c r="N178">
        <v>1755564.75</v>
      </c>
      <c r="O178">
        <v>1894487.5</v>
      </c>
      <c r="P178">
        <v>2025554.25</v>
      </c>
      <c r="Q178">
        <v>2137536</v>
      </c>
      <c r="R178">
        <v>2291936.75</v>
      </c>
      <c r="S178">
        <v>2412333.25</v>
      </c>
      <c r="T178">
        <v>2516013.5</v>
      </c>
      <c r="U178">
        <v>2512597.5</v>
      </c>
      <c r="V178">
        <v>2574783.25</v>
      </c>
      <c r="W178">
        <v>2583535.75</v>
      </c>
      <c r="X178">
        <v>2758820.25</v>
      </c>
      <c r="Y178">
        <v>2787882</v>
      </c>
      <c r="Z178">
        <v>2495315</v>
      </c>
      <c r="AB178" s="4">
        <f t="shared" si="14"/>
        <v>19430506.472461354</v>
      </c>
      <c r="AC178" s="5">
        <f t="shared" si="15"/>
        <v>96</v>
      </c>
      <c r="AD178" s="6">
        <f t="shared" si="13"/>
        <v>0.35601162401143843</v>
      </c>
      <c r="AE178" s="6">
        <f t="shared" si="16"/>
        <v>0</v>
      </c>
      <c r="AF178" s="6"/>
    </row>
    <row r="179" spans="1:32" x14ac:dyDescent="0.25">
      <c r="A179" s="1">
        <v>178</v>
      </c>
      <c r="B179">
        <v>1097176</v>
      </c>
      <c r="C179">
        <v>1299096.375</v>
      </c>
      <c r="D179">
        <v>1346845</v>
      </c>
      <c r="E179">
        <v>1507487.875</v>
      </c>
      <c r="F179">
        <v>1507656</v>
      </c>
      <c r="G179">
        <v>1553015.875</v>
      </c>
      <c r="H179">
        <v>1558499</v>
      </c>
      <c r="I179">
        <v>1546140.8283190241</v>
      </c>
      <c r="J179">
        <v>1610045.2840863559</v>
      </c>
      <c r="K179">
        <v>1646309.0393159389</v>
      </c>
      <c r="L179">
        <v>1670102.0994355369</v>
      </c>
      <c r="M179">
        <v>1623692.800615404</v>
      </c>
      <c r="N179">
        <v>1756340</v>
      </c>
      <c r="O179">
        <v>1907262.3648926059</v>
      </c>
      <c r="P179">
        <v>2022273.125</v>
      </c>
      <c r="Q179">
        <v>2145348.75</v>
      </c>
      <c r="R179">
        <v>2278060.5</v>
      </c>
      <c r="S179">
        <v>2394333.75</v>
      </c>
      <c r="T179">
        <v>2475521.5</v>
      </c>
      <c r="U179">
        <v>2513689.75</v>
      </c>
      <c r="V179">
        <v>2552369.5</v>
      </c>
      <c r="W179">
        <v>2574677</v>
      </c>
      <c r="X179">
        <v>2734837.75</v>
      </c>
      <c r="Y179">
        <v>2759616.25</v>
      </c>
      <c r="Z179">
        <v>2478771.5</v>
      </c>
      <c r="AB179" s="4">
        <f t="shared" si="14"/>
        <v>19694546.705670446</v>
      </c>
      <c r="AC179" s="5">
        <f t="shared" si="15"/>
        <v>64</v>
      </c>
      <c r="AD179" s="6">
        <f t="shared" si="13"/>
        <v>0.7193188972492266</v>
      </c>
      <c r="AE179" s="6">
        <f t="shared" si="16"/>
        <v>0</v>
      </c>
      <c r="AF179" s="6"/>
    </row>
    <row r="180" spans="1:32" x14ac:dyDescent="0.25">
      <c r="A180" s="1">
        <v>179</v>
      </c>
      <c r="B180">
        <v>1110902.625</v>
      </c>
      <c r="C180">
        <v>1306589.5</v>
      </c>
      <c r="D180">
        <v>1345963.625</v>
      </c>
      <c r="E180">
        <v>1491517.875</v>
      </c>
      <c r="F180">
        <v>1495575.5</v>
      </c>
      <c r="G180">
        <v>1528979.75</v>
      </c>
      <c r="H180">
        <v>1525653.25</v>
      </c>
      <c r="I180">
        <v>1493540.515628871</v>
      </c>
      <c r="J180">
        <v>1542387.875</v>
      </c>
      <c r="K180">
        <v>1568520</v>
      </c>
      <c r="L180">
        <v>1578493.625</v>
      </c>
      <c r="M180">
        <v>1522428.125</v>
      </c>
      <c r="N180">
        <v>1658909.5</v>
      </c>
      <c r="O180">
        <v>1789139.75</v>
      </c>
      <c r="P180">
        <v>1909914.5</v>
      </c>
      <c r="Q180">
        <v>2104800.75</v>
      </c>
      <c r="R180">
        <v>2281346.75</v>
      </c>
      <c r="S180">
        <v>2347392.5</v>
      </c>
      <c r="T180">
        <v>2417687.25</v>
      </c>
      <c r="U180">
        <v>2450429.25</v>
      </c>
      <c r="V180">
        <v>2532118.75</v>
      </c>
      <c r="W180">
        <v>2525366.25</v>
      </c>
      <c r="X180">
        <v>2689330.5</v>
      </c>
      <c r="Y180">
        <v>2693426.75</v>
      </c>
      <c r="Z180">
        <v>2463515.75</v>
      </c>
      <c r="AB180" s="4">
        <f t="shared" si="14"/>
        <v>19193363.760788966</v>
      </c>
      <c r="AC180" s="5">
        <f t="shared" si="15"/>
        <v>136</v>
      </c>
      <c r="AD180" s="6">
        <f t="shared" si="13"/>
        <v>2.9714109050208961E-2</v>
      </c>
      <c r="AE180" s="6">
        <f t="shared" si="16"/>
        <v>0</v>
      </c>
      <c r="AF180" s="6"/>
    </row>
    <row r="181" spans="1:32" x14ac:dyDescent="0.25">
      <c r="A181" s="1">
        <v>180</v>
      </c>
      <c r="B181">
        <v>1020687.5</v>
      </c>
      <c r="C181">
        <v>1235053.625</v>
      </c>
      <c r="D181">
        <v>1291580</v>
      </c>
      <c r="E181">
        <v>1463634</v>
      </c>
      <c r="F181">
        <v>1483127.25</v>
      </c>
      <c r="G181">
        <v>1537062.25</v>
      </c>
      <c r="H181">
        <v>1545956.375</v>
      </c>
      <c r="I181">
        <v>1526094.2334893821</v>
      </c>
      <c r="J181">
        <v>1587553.5245898881</v>
      </c>
      <c r="K181">
        <v>1624720.875</v>
      </c>
      <c r="L181">
        <v>1643063.5</v>
      </c>
      <c r="M181">
        <v>1600651.75</v>
      </c>
      <c r="N181">
        <v>1739927.25</v>
      </c>
      <c r="O181">
        <v>1871725.875</v>
      </c>
      <c r="P181">
        <v>2001824.875</v>
      </c>
      <c r="Q181">
        <v>2142740.5</v>
      </c>
      <c r="R181">
        <v>2273555.75</v>
      </c>
      <c r="S181">
        <v>2375849.25</v>
      </c>
      <c r="T181">
        <v>2463480.25</v>
      </c>
      <c r="U181">
        <v>2498563.5</v>
      </c>
      <c r="V181">
        <v>2578471.75</v>
      </c>
      <c r="W181">
        <v>2597628.25</v>
      </c>
      <c r="X181">
        <v>2769668.25</v>
      </c>
      <c r="Y181">
        <v>2775709.75</v>
      </c>
      <c r="Z181">
        <v>2485346.75</v>
      </c>
      <c r="AB181" s="4">
        <f t="shared" si="14"/>
        <v>19421939.285537474</v>
      </c>
      <c r="AC181" s="5">
        <f t="shared" si="15"/>
        <v>97</v>
      </c>
      <c r="AD181" s="6">
        <f t="shared" si="13"/>
        <v>0.34422356700662382</v>
      </c>
      <c r="AE181" s="6">
        <f t="shared" si="16"/>
        <v>0</v>
      </c>
      <c r="AF181" s="6"/>
    </row>
    <row r="182" spans="1:32" x14ac:dyDescent="0.25">
      <c r="A182" s="1">
        <v>181</v>
      </c>
      <c r="B182">
        <v>1070624.375</v>
      </c>
      <c r="C182">
        <v>1285126.25</v>
      </c>
      <c r="D182">
        <v>1333312.25</v>
      </c>
      <c r="E182">
        <v>1487645.875</v>
      </c>
      <c r="F182">
        <v>1496449.375</v>
      </c>
      <c r="G182">
        <v>1542522.5</v>
      </c>
      <c r="H182">
        <v>1556891.5</v>
      </c>
      <c r="I182">
        <v>1543810.491143187</v>
      </c>
      <c r="J182">
        <v>1601019.7759061239</v>
      </c>
      <c r="K182">
        <v>1636500.25</v>
      </c>
      <c r="L182">
        <v>1654299.25</v>
      </c>
      <c r="M182">
        <v>1611966.75</v>
      </c>
      <c r="N182">
        <v>1753788.75</v>
      </c>
      <c r="O182">
        <v>1879203</v>
      </c>
      <c r="P182">
        <v>2024914.375</v>
      </c>
      <c r="Q182">
        <v>2192172.5</v>
      </c>
      <c r="R182">
        <v>2321326</v>
      </c>
      <c r="S182">
        <v>2433224</v>
      </c>
      <c r="T182">
        <v>2501778.75</v>
      </c>
      <c r="U182">
        <v>2522676.5</v>
      </c>
      <c r="V182">
        <v>2607615</v>
      </c>
      <c r="W182">
        <v>2623058.25</v>
      </c>
      <c r="X182">
        <v>2759333.25</v>
      </c>
      <c r="Y182">
        <v>2773289</v>
      </c>
      <c r="Z182">
        <v>2489740.75</v>
      </c>
      <c r="AB182" s="4">
        <f t="shared" si="14"/>
        <v>19686536.061868738</v>
      </c>
      <c r="AC182" s="5">
        <f t="shared" si="15"/>
        <v>66</v>
      </c>
      <c r="AD182" s="6">
        <f t="shared" si="13"/>
        <v>0.70829661810219602</v>
      </c>
      <c r="AE182" s="6">
        <f t="shared" si="16"/>
        <v>0</v>
      </c>
      <c r="AF182" s="6"/>
    </row>
    <row r="183" spans="1:32" x14ac:dyDescent="0.25">
      <c r="A183" s="1">
        <v>182</v>
      </c>
      <c r="B183">
        <v>1003877.9375</v>
      </c>
      <c r="C183">
        <v>1240494.625</v>
      </c>
      <c r="D183">
        <v>1294504.75</v>
      </c>
      <c r="E183">
        <v>1417396.25</v>
      </c>
      <c r="F183">
        <v>1403941.125</v>
      </c>
      <c r="G183">
        <v>1452796.25</v>
      </c>
      <c r="H183">
        <v>1499250.875</v>
      </c>
      <c r="I183">
        <v>1483995.0490150419</v>
      </c>
      <c r="J183">
        <v>1547761.625</v>
      </c>
      <c r="K183">
        <v>1584934.25</v>
      </c>
      <c r="L183">
        <v>1609541</v>
      </c>
      <c r="M183">
        <v>1565284.75</v>
      </c>
      <c r="N183">
        <v>1700109.375</v>
      </c>
      <c r="O183">
        <v>1832668</v>
      </c>
      <c r="P183">
        <v>1970466.5</v>
      </c>
      <c r="Q183">
        <v>2111814</v>
      </c>
      <c r="R183">
        <v>2252550.5</v>
      </c>
      <c r="S183">
        <v>2361724</v>
      </c>
      <c r="T183">
        <v>2442479.75</v>
      </c>
      <c r="U183">
        <v>2487856</v>
      </c>
      <c r="V183">
        <v>2552635.5</v>
      </c>
      <c r="W183">
        <v>2573402.75</v>
      </c>
      <c r="X183">
        <v>2743660</v>
      </c>
      <c r="Y183">
        <v>2762963</v>
      </c>
      <c r="Z183">
        <v>2488827.25</v>
      </c>
      <c r="AB183" s="4">
        <f t="shared" si="14"/>
        <v>19032788.941690449</v>
      </c>
      <c r="AC183" s="5">
        <f t="shared" si="15"/>
        <v>160</v>
      </c>
      <c r="AD183" s="6">
        <f t="shared" si="13"/>
        <v>-0.1912294909773514</v>
      </c>
      <c r="AE183" s="6">
        <f t="shared" si="16"/>
        <v>0</v>
      </c>
      <c r="AF183" s="6"/>
    </row>
    <row r="184" spans="1:32" x14ac:dyDescent="0.25">
      <c r="A184" s="1">
        <v>183</v>
      </c>
      <c r="B184">
        <v>973340.875</v>
      </c>
      <c r="C184">
        <v>1207350.75</v>
      </c>
      <c r="D184">
        <v>1270500.5</v>
      </c>
      <c r="E184">
        <v>1420121.25</v>
      </c>
      <c r="F184">
        <v>1408592.375</v>
      </c>
      <c r="G184">
        <v>1467219.75</v>
      </c>
      <c r="H184">
        <v>1523289.5</v>
      </c>
      <c r="I184">
        <v>1517751.1748361769</v>
      </c>
      <c r="J184">
        <v>1582074.8257593161</v>
      </c>
      <c r="K184">
        <v>1614431.4242594349</v>
      </c>
      <c r="L184">
        <v>1639509.840472525</v>
      </c>
      <c r="M184">
        <v>1605154.3234002839</v>
      </c>
      <c r="N184">
        <v>1736873</v>
      </c>
      <c r="O184">
        <v>1867139.924614738</v>
      </c>
      <c r="P184">
        <v>2002890.125</v>
      </c>
      <c r="Q184">
        <v>2141330.25</v>
      </c>
      <c r="R184">
        <v>2279345</v>
      </c>
      <c r="S184">
        <v>2392918.75</v>
      </c>
      <c r="T184">
        <v>2481301.5</v>
      </c>
      <c r="U184">
        <v>2506846</v>
      </c>
      <c r="V184">
        <v>2579539.25</v>
      </c>
      <c r="W184">
        <v>2587965</v>
      </c>
      <c r="X184">
        <v>2750272.75</v>
      </c>
      <c r="Y184">
        <v>2775850.75</v>
      </c>
      <c r="Z184">
        <v>2494147.5</v>
      </c>
      <c r="AB184" s="4">
        <f t="shared" si="14"/>
        <v>19210406.275575921</v>
      </c>
      <c r="AC184" s="5">
        <f t="shared" si="15"/>
        <v>133</v>
      </c>
      <c r="AD184" s="6">
        <f t="shared" si="13"/>
        <v>5.3163829197441753E-2</v>
      </c>
      <c r="AE184" s="6">
        <f t="shared" si="16"/>
        <v>0</v>
      </c>
      <c r="AF184" s="6"/>
    </row>
    <row r="185" spans="1:32" x14ac:dyDescent="0.25">
      <c r="A185" s="1">
        <v>184</v>
      </c>
      <c r="B185">
        <v>1044071</v>
      </c>
      <c r="C185">
        <v>1268901</v>
      </c>
      <c r="D185">
        <v>1324047.125</v>
      </c>
      <c r="E185">
        <v>1488057.75</v>
      </c>
      <c r="F185">
        <v>1489939.5</v>
      </c>
      <c r="G185">
        <v>1546580.875</v>
      </c>
      <c r="H185">
        <v>1561916.75</v>
      </c>
      <c r="I185">
        <v>1566100.221335656</v>
      </c>
      <c r="J185">
        <v>1632142.896288198</v>
      </c>
      <c r="K185">
        <v>1665278.6487966301</v>
      </c>
      <c r="L185">
        <v>1695569.923429223</v>
      </c>
      <c r="M185">
        <v>1665839.43688999</v>
      </c>
      <c r="N185">
        <v>1820293.125</v>
      </c>
      <c r="O185">
        <v>1952367</v>
      </c>
      <c r="P185">
        <v>2085204.25</v>
      </c>
      <c r="Q185">
        <v>2225415.25</v>
      </c>
      <c r="R185">
        <v>2330751.75</v>
      </c>
      <c r="S185">
        <v>2461841.5</v>
      </c>
      <c r="T185">
        <v>2536850.75</v>
      </c>
      <c r="U185">
        <v>2555418</v>
      </c>
      <c r="V185">
        <v>2647401</v>
      </c>
      <c r="W185">
        <v>2682148.25</v>
      </c>
      <c r="X185">
        <v>2845689.75</v>
      </c>
      <c r="Y185">
        <v>2891552.25</v>
      </c>
      <c r="Z185">
        <v>2586228.5</v>
      </c>
      <c r="AB185" s="4">
        <f t="shared" si="14"/>
        <v>19937018.646152154</v>
      </c>
      <c r="AC185" s="5">
        <f t="shared" si="15"/>
        <v>44</v>
      </c>
      <c r="AD185" s="6">
        <f t="shared" si="13"/>
        <v>1.0529491870820828</v>
      </c>
      <c r="AE185" s="6">
        <f t="shared" si="16"/>
        <v>0</v>
      </c>
      <c r="AF185" s="6"/>
    </row>
    <row r="186" spans="1:32" x14ac:dyDescent="0.25">
      <c r="A186" s="1">
        <v>185</v>
      </c>
      <c r="B186">
        <v>1214969.375</v>
      </c>
      <c r="C186">
        <v>1403523.5</v>
      </c>
      <c r="D186">
        <v>1438447.125</v>
      </c>
      <c r="E186">
        <v>1639942.25</v>
      </c>
      <c r="F186">
        <v>1681327.625</v>
      </c>
      <c r="G186">
        <v>1736840.5</v>
      </c>
      <c r="H186">
        <v>1673197.5</v>
      </c>
      <c r="I186">
        <v>1651240.0683246059</v>
      </c>
      <c r="J186">
        <v>1695630.2861883671</v>
      </c>
      <c r="K186">
        <v>1723201.8682831279</v>
      </c>
      <c r="L186">
        <v>1744146.25</v>
      </c>
      <c r="M186">
        <v>1698847</v>
      </c>
      <c r="N186">
        <v>1826895.875</v>
      </c>
      <c r="O186">
        <v>1958244.5</v>
      </c>
      <c r="P186">
        <v>2084897.375</v>
      </c>
      <c r="Q186">
        <v>2210473.5</v>
      </c>
      <c r="R186">
        <v>2373313.25</v>
      </c>
      <c r="S186">
        <v>2485213.25</v>
      </c>
      <c r="T186">
        <v>2573190.5</v>
      </c>
      <c r="U186">
        <v>2580478.75</v>
      </c>
      <c r="V186">
        <v>2654177</v>
      </c>
      <c r="W186">
        <v>2708081.5</v>
      </c>
      <c r="X186">
        <v>2812710.5</v>
      </c>
      <c r="Y186">
        <v>2878353.5</v>
      </c>
      <c r="Z186">
        <v>2597796.75</v>
      </c>
      <c r="AB186" s="4">
        <f t="shared" si="14"/>
        <v>20852678.326262388</v>
      </c>
      <c r="AC186" s="5">
        <f t="shared" si="15"/>
        <v>12</v>
      </c>
      <c r="AD186" s="6">
        <f t="shared" si="13"/>
        <v>2.312854988374109</v>
      </c>
      <c r="AE186" s="6">
        <f t="shared" si="16"/>
        <v>20852678.326262388</v>
      </c>
      <c r="AF186" s="6"/>
    </row>
    <row r="187" spans="1:32" x14ac:dyDescent="0.25">
      <c r="A187" s="1">
        <v>186</v>
      </c>
      <c r="B187">
        <v>1128228.25</v>
      </c>
      <c r="C187">
        <v>1328268.75</v>
      </c>
      <c r="D187">
        <v>1348894</v>
      </c>
      <c r="E187">
        <v>1481486.75</v>
      </c>
      <c r="F187">
        <v>1475010</v>
      </c>
      <c r="G187">
        <v>1511147.75</v>
      </c>
      <c r="H187">
        <v>1505967.5</v>
      </c>
      <c r="I187">
        <v>1480665.6467545431</v>
      </c>
      <c r="J187">
        <v>1531507.375</v>
      </c>
      <c r="K187">
        <v>1545178.375</v>
      </c>
      <c r="L187">
        <v>1557277</v>
      </c>
      <c r="M187">
        <v>1515016.375</v>
      </c>
      <c r="N187">
        <v>1653882.25</v>
      </c>
      <c r="O187">
        <v>1778794.25</v>
      </c>
      <c r="P187">
        <v>1913041.875</v>
      </c>
      <c r="Q187">
        <v>2145363.25</v>
      </c>
      <c r="R187">
        <v>2313152.75</v>
      </c>
      <c r="S187">
        <v>2419992.25</v>
      </c>
      <c r="T187">
        <v>2525389.25</v>
      </c>
      <c r="U187">
        <v>2511906</v>
      </c>
      <c r="V187">
        <v>2618383.5</v>
      </c>
      <c r="W187">
        <v>2575844.75</v>
      </c>
      <c r="X187">
        <v>2750695.25</v>
      </c>
      <c r="Y187">
        <v>2793014.25</v>
      </c>
      <c r="Z187">
        <v>2468962.25</v>
      </c>
      <c r="AB187" s="4">
        <f t="shared" si="14"/>
        <v>19269380.269540079</v>
      </c>
      <c r="AC187" s="5">
        <f t="shared" si="15"/>
        <v>123</v>
      </c>
      <c r="AD187" s="6">
        <f t="shared" si="13"/>
        <v>0.13430934508589776</v>
      </c>
      <c r="AE187" s="6">
        <f t="shared" si="16"/>
        <v>0</v>
      </c>
      <c r="AF187" s="6"/>
    </row>
    <row r="188" spans="1:32" x14ac:dyDescent="0.25">
      <c r="A188" s="1">
        <v>187</v>
      </c>
      <c r="B188">
        <v>880303.75</v>
      </c>
      <c r="C188">
        <v>1106700.875</v>
      </c>
      <c r="D188">
        <v>1146885</v>
      </c>
      <c r="E188">
        <v>1330464</v>
      </c>
      <c r="F188">
        <v>1304366.125</v>
      </c>
      <c r="G188">
        <v>1360916.875</v>
      </c>
      <c r="H188">
        <v>1401779.625</v>
      </c>
      <c r="I188">
        <v>1401623.625</v>
      </c>
      <c r="J188">
        <v>1505316.375</v>
      </c>
      <c r="K188">
        <v>1498330</v>
      </c>
      <c r="L188">
        <v>1524773.125</v>
      </c>
      <c r="M188">
        <v>1487966.25</v>
      </c>
      <c r="N188">
        <v>1639705</v>
      </c>
      <c r="O188">
        <v>1766037.75</v>
      </c>
      <c r="P188">
        <v>1916767.375</v>
      </c>
      <c r="Q188">
        <v>2058359.5</v>
      </c>
      <c r="R188">
        <v>2206544.75</v>
      </c>
      <c r="S188">
        <v>2323085.25</v>
      </c>
      <c r="T188">
        <v>2422464.25</v>
      </c>
      <c r="U188">
        <v>2430598.5</v>
      </c>
      <c r="V188">
        <v>2490559.75</v>
      </c>
      <c r="W188">
        <v>2499462.5</v>
      </c>
      <c r="X188">
        <v>2688444</v>
      </c>
      <c r="Y188">
        <v>2695733.25</v>
      </c>
      <c r="Z188">
        <v>2493448.5</v>
      </c>
      <c r="AB188" s="4">
        <f t="shared" si="14"/>
        <v>18095539.921742037</v>
      </c>
      <c r="AC188" s="5">
        <f t="shared" si="15"/>
        <v>300</v>
      </c>
      <c r="AD188" s="6">
        <f t="shared" si="13"/>
        <v>-1.4808412355352309</v>
      </c>
      <c r="AE188" s="6">
        <f t="shared" si="16"/>
        <v>0</v>
      </c>
      <c r="AF188" s="6"/>
    </row>
    <row r="189" spans="1:32" x14ac:dyDescent="0.25">
      <c r="A189" s="1">
        <v>188</v>
      </c>
      <c r="B189">
        <v>938561.5625</v>
      </c>
      <c r="C189">
        <v>1178706.25</v>
      </c>
      <c r="D189">
        <v>1234383.375</v>
      </c>
      <c r="E189">
        <v>1361054.625</v>
      </c>
      <c r="F189">
        <v>1339451.5</v>
      </c>
      <c r="G189">
        <v>1409345.5</v>
      </c>
      <c r="H189">
        <v>1461953</v>
      </c>
      <c r="I189">
        <v>1455586.75</v>
      </c>
      <c r="J189">
        <v>1515750</v>
      </c>
      <c r="K189">
        <v>1551231.125</v>
      </c>
      <c r="L189">
        <v>1578212.25</v>
      </c>
      <c r="M189">
        <v>1536488.5</v>
      </c>
      <c r="N189">
        <v>1678242.5</v>
      </c>
      <c r="O189">
        <v>1792752</v>
      </c>
      <c r="P189">
        <v>1930793.375</v>
      </c>
      <c r="Q189">
        <v>2114876.5</v>
      </c>
      <c r="R189">
        <v>2257938</v>
      </c>
      <c r="S189">
        <v>2349539</v>
      </c>
      <c r="T189">
        <v>2433812.5</v>
      </c>
      <c r="U189">
        <v>2437768</v>
      </c>
      <c r="V189">
        <v>2533543</v>
      </c>
      <c r="W189">
        <v>2560335.5</v>
      </c>
      <c r="X189">
        <v>2728051.5</v>
      </c>
      <c r="Y189">
        <v>2745027</v>
      </c>
      <c r="Z189">
        <v>2463962.5</v>
      </c>
      <c r="AB189" s="4">
        <f t="shared" si="14"/>
        <v>18611595.858988024</v>
      </c>
      <c r="AC189" s="5">
        <f t="shared" si="15"/>
        <v>238</v>
      </c>
      <c r="AD189" s="6">
        <f t="shared" si="13"/>
        <v>-0.77077189072238639</v>
      </c>
      <c r="AE189" s="6">
        <f t="shared" si="16"/>
        <v>0</v>
      </c>
      <c r="AF189" s="6"/>
    </row>
    <row r="190" spans="1:32" x14ac:dyDescent="0.25">
      <c r="A190" s="1">
        <v>189</v>
      </c>
      <c r="B190">
        <v>984460.0625</v>
      </c>
      <c r="C190">
        <v>1224341.25</v>
      </c>
      <c r="D190">
        <v>1269308.625</v>
      </c>
      <c r="E190">
        <v>1369288</v>
      </c>
      <c r="F190">
        <v>1348144.75</v>
      </c>
      <c r="G190">
        <v>1405357.125</v>
      </c>
      <c r="H190">
        <v>1464796.625</v>
      </c>
      <c r="I190">
        <v>1454343.7981260091</v>
      </c>
      <c r="J190">
        <v>1529063.375</v>
      </c>
      <c r="K190">
        <v>1555470.5</v>
      </c>
      <c r="L190">
        <v>1588006.875</v>
      </c>
      <c r="M190">
        <v>1554788.5</v>
      </c>
      <c r="N190">
        <v>1694550.875</v>
      </c>
      <c r="O190">
        <v>1824248.75</v>
      </c>
      <c r="P190">
        <v>1956437.25</v>
      </c>
      <c r="Q190">
        <v>2109774.5</v>
      </c>
      <c r="R190">
        <v>2244630</v>
      </c>
      <c r="S190">
        <v>2360860.5</v>
      </c>
      <c r="T190">
        <v>2446681.75</v>
      </c>
      <c r="U190">
        <v>2456600.75</v>
      </c>
      <c r="V190">
        <v>2533477.5</v>
      </c>
      <c r="W190">
        <v>2563132.5</v>
      </c>
      <c r="X190">
        <v>2734587.25</v>
      </c>
      <c r="Y190">
        <v>2749975.25</v>
      </c>
      <c r="Z190">
        <v>2469737.75</v>
      </c>
      <c r="AB190" s="4">
        <f t="shared" si="14"/>
        <v>18760521.029359497</v>
      </c>
      <c r="AC190" s="5">
        <f t="shared" si="15"/>
        <v>212</v>
      </c>
      <c r="AD190" s="6">
        <f t="shared" si="13"/>
        <v>-0.56585767402690701</v>
      </c>
      <c r="AE190" s="6">
        <f t="shared" si="16"/>
        <v>0</v>
      </c>
      <c r="AF190" s="6"/>
    </row>
    <row r="191" spans="1:32" x14ac:dyDescent="0.25">
      <c r="A191" s="1">
        <v>190</v>
      </c>
      <c r="B191">
        <v>966383.4375</v>
      </c>
      <c r="C191">
        <v>1208485.125</v>
      </c>
      <c r="D191">
        <v>1260990.5</v>
      </c>
      <c r="E191">
        <v>1373346.25</v>
      </c>
      <c r="F191">
        <v>1359146.75</v>
      </c>
      <c r="G191">
        <v>1420814.5</v>
      </c>
      <c r="H191">
        <v>1487696.875</v>
      </c>
      <c r="I191">
        <v>1477460.6840127029</v>
      </c>
      <c r="J191">
        <v>1545826.223656767</v>
      </c>
      <c r="K191">
        <v>1584413.0231284939</v>
      </c>
      <c r="L191">
        <v>1617515</v>
      </c>
      <c r="M191">
        <v>1582009.625</v>
      </c>
      <c r="N191">
        <v>1730577.75</v>
      </c>
      <c r="O191">
        <v>1862313.25</v>
      </c>
      <c r="P191">
        <v>2011207.75</v>
      </c>
      <c r="Q191">
        <v>2159815.25</v>
      </c>
      <c r="R191">
        <v>2301772.5</v>
      </c>
      <c r="S191">
        <v>2408968.5</v>
      </c>
      <c r="T191">
        <v>2489772.75</v>
      </c>
      <c r="U191">
        <v>2519157.5</v>
      </c>
      <c r="V191">
        <v>2578245.75</v>
      </c>
      <c r="W191">
        <v>2593257.75</v>
      </c>
      <c r="X191">
        <v>2752815.5</v>
      </c>
      <c r="Y191">
        <v>2762029.25</v>
      </c>
      <c r="Z191">
        <v>2482497.25</v>
      </c>
      <c r="AB191" s="4">
        <f t="shared" si="14"/>
        <v>19009351.832514048</v>
      </c>
      <c r="AC191" s="5">
        <f t="shared" si="15"/>
        <v>163</v>
      </c>
      <c r="AD191" s="6">
        <f t="shared" si="13"/>
        <v>-0.22347788026244841</v>
      </c>
      <c r="AE191" s="6">
        <f t="shared" si="16"/>
        <v>0</v>
      </c>
      <c r="AF191" s="6"/>
    </row>
    <row r="192" spans="1:32" x14ac:dyDescent="0.25">
      <c r="A192" s="1">
        <v>191</v>
      </c>
      <c r="B192">
        <v>1222554</v>
      </c>
      <c r="C192">
        <v>1401823.875</v>
      </c>
      <c r="D192">
        <v>1457169.625</v>
      </c>
      <c r="E192">
        <v>1660207</v>
      </c>
      <c r="F192">
        <v>1672793.625</v>
      </c>
      <c r="G192">
        <v>1726787.125</v>
      </c>
      <c r="H192">
        <v>1684944.125</v>
      </c>
      <c r="I192">
        <v>1684602.327105579</v>
      </c>
      <c r="J192">
        <v>1736703.9705998939</v>
      </c>
      <c r="K192">
        <v>1772255.169890245</v>
      </c>
      <c r="L192">
        <v>1789964.4627158111</v>
      </c>
      <c r="M192">
        <v>1746204.2728070139</v>
      </c>
      <c r="N192">
        <v>1880478.0295575319</v>
      </c>
      <c r="O192">
        <v>2004053.68923267</v>
      </c>
      <c r="P192">
        <v>2103095.5</v>
      </c>
      <c r="Q192">
        <v>2199858</v>
      </c>
      <c r="R192">
        <v>2330855.5</v>
      </c>
      <c r="S192">
        <v>2474486.75</v>
      </c>
      <c r="T192">
        <v>2553628.75</v>
      </c>
      <c r="U192">
        <v>2557688.25</v>
      </c>
      <c r="V192">
        <v>2657804.5</v>
      </c>
      <c r="W192">
        <v>2683683</v>
      </c>
      <c r="X192">
        <v>2822558.25</v>
      </c>
      <c r="Y192">
        <v>2888749</v>
      </c>
      <c r="Z192">
        <v>2545291.5</v>
      </c>
      <c r="AB192" s="4">
        <f t="shared" si="14"/>
        <v>21010823.35929798</v>
      </c>
      <c r="AC192" s="5">
        <f t="shared" si="15"/>
        <v>8</v>
      </c>
      <c r="AD192" s="6">
        <f t="shared" si="13"/>
        <v>2.5304553140137322</v>
      </c>
      <c r="AE192" s="6">
        <f t="shared" si="16"/>
        <v>21010823.35929798</v>
      </c>
      <c r="AF192" s="6"/>
    </row>
    <row r="193" spans="1:32" x14ac:dyDescent="0.25">
      <c r="A193" s="1">
        <v>192</v>
      </c>
      <c r="B193">
        <v>1372149.875</v>
      </c>
      <c r="C193">
        <v>1509618.5</v>
      </c>
      <c r="D193">
        <v>1553022.25</v>
      </c>
      <c r="E193">
        <v>1770275.125</v>
      </c>
      <c r="F193">
        <v>1788662.625</v>
      </c>
      <c r="G193">
        <v>1818980.125</v>
      </c>
      <c r="H193">
        <v>1714567.75</v>
      </c>
      <c r="I193">
        <v>1701301.0492346699</v>
      </c>
      <c r="J193">
        <v>1743199.175354192</v>
      </c>
      <c r="K193">
        <v>1767932.990274542</v>
      </c>
      <c r="L193">
        <v>1784598.033845963</v>
      </c>
      <c r="M193">
        <v>1735374.159154556</v>
      </c>
      <c r="N193">
        <v>1844534.875</v>
      </c>
      <c r="O193">
        <v>1980964.875</v>
      </c>
      <c r="P193">
        <v>2079478.125</v>
      </c>
      <c r="Q193">
        <v>2205821.5</v>
      </c>
      <c r="R193">
        <v>2320493</v>
      </c>
      <c r="S193">
        <v>2453605.75</v>
      </c>
      <c r="T193">
        <v>2550522.75</v>
      </c>
      <c r="U193">
        <v>2519842</v>
      </c>
      <c r="V193">
        <v>2583972</v>
      </c>
      <c r="W193">
        <v>2582311</v>
      </c>
      <c r="X193">
        <v>2729427.5</v>
      </c>
      <c r="Y193">
        <v>2785964.5</v>
      </c>
      <c r="Z193">
        <v>2497183.75</v>
      </c>
      <c r="AB193" s="4">
        <f t="shared" si="14"/>
        <v>21342739.552139901</v>
      </c>
      <c r="AC193" s="5">
        <f t="shared" si="15"/>
        <v>2</v>
      </c>
      <c r="AD193" s="6">
        <f t="shared" si="13"/>
        <v>2.9871568003715838</v>
      </c>
      <c r="AE193" s="6">
        <f t="shared" si="16"/>
        <v>21342739.552139901</v>
      </c>
      <c r="AF193" s="6"/>
    </row>
    <row r="194" spans="1:32" x14ac:dyDescent="0.25">
      <c r="A194" s="1">
        <v>193</v>
      </c>
      <c r="B194">
        <v>1051476.375</v>
      </c>
      <c r="C194">
        <v>1237349.625</v>
      </c>
      <c r="D194">
        <v>1278127.125</v>
      </c>
      <c r="E194">
        <v>1422019.375</v>
      </c>
      <c r="F194">
        <v>1415398.75</v>
      </c>
      <c r="G194">
        <v>1465335</v>
      </c>
      <c r="H194">
        <v>1483263.625</v>
      </c>
      <c r="I194">
        <v>1463513.175790638</v>
      </c>
      <c r="J194">
        <v>1521460.9915496961</v>
      </c>
      <c r="K194">
        <v>1549597.259707768</v>
      </c>
      <c r="L194">
        <v>1573112.125</v>
      </c>
      <c r="M194">
        <v>1532162.875</v>
      </c>
      <c r="N194">
        <v>1672140.125</v>
      </c>
      <c r="O194">
        <v>1807044</v>
      </c>
      <c r="P194">
        <v>1938208.75</v>
      </c>
      <c r="Q194">
        <v>2082779</v>
      </c>
      <c r="R194">
        <v>2219555.75</v>
      </c>
      <c r="S194">
        <v>2355975.75</v>
      </c>
      <c r="T194">
        <v>2404663.5</v>
      </c>
      <c r="U194">
        <v>2444804.5</v>
      </c>
      <c r="V194">
        <v>2482102.5</v>
      </c>
      <c r="W194">
        <v>2500871.5</v>
      </c>
      <c r="X194">
        <v>2693043.5</v>
      </c>
      <c r="Y194">
        <v>2688134.75</v>
      </c>
      <c r="Z194">
        <v>2470861.75</v>
      </c>
      <c r="AB194" s="4">
        <f t="shared" si="14"/>
        <v>18809790.081960712</v>
      </c>
      <c r="AC194" s="5">
        <f t="shared" si="15"/>
        <v>200</v>
      </c>
      <c r="AD194" s="6">
        <f t="shared" ref="AD194:AD257" si="17">(AB194-$AI$8)/$AI$10</f>
        <v>-0.49806571316546661</v>
      </c>
      <c r="AE194" s="6">
        <f t="shared" si="16"/>
        <v>0</v>
      </c>
      <c r="AF194" s="6"/>
    </row>
    <row r="195" spans="1:32" x14ac:dyDescent="0.25">
      <c r="A195" s="1">
        <v>194</v>
      </c>
      <c r="B195">
        <v>990170.625</v>
      </c>
      <c r="C195">
        <v>1228293.375</v>
      </c>
      <c r="D195">
        <v>1278020</v>
      </c>
      <c r="E195">
        <v>1390322.125</v>
      </c>
      <c r="F195">
        <v>1378927.875</v>
      </c>
      <c r="G195">
        <v>1433421.25</v>
      </c>
      <c r="H195">
        <v>1473696.25</v>
      </c>
      <c r="I195">
        <v>1474435.625</v>
      </c>
      <c r="J195">
        <v>1529824.25</v>
      </c>
      <c r="K195">
        <v>1559237.875</v>
      </c>
      <c r="L195">
        <v>1578631</v>
      </c>
      <c r="M195">
        <v>1539851.625</v>
      </c>
      <c r="N195">
        <v>1675279.75</v>
      </c>
      <c r="O195">
        <v>1800776.625</v>
      </c>
      <c r="P195">
        <v>1934765.625</v>
      </c>
      <c r="Q195">
        <v>2112563.25</v>
      </c>
      <c r="R195">
        <v>2250819.75</v>
      </c>
      <c r="S195">
        <v>2344609.5</v>
      </c>
      <c r="T195">
        <v>2428651.25</v>
      </c>
      <c r="U195">
        <v>2446391.25</v>
      </c>
      <c r="V195">
        <v>2518072</v>
      </c>
      <c r="W195">
        <v>2553032</v>
      </c>
      <c r="X195">
        <v>2712629</v>
      </c>
      <c r="Y195">
        <v>2723324</v>
      </c>
      <c r="Z195">
        <v>2475735.25</v>
      </c>
      <c r="AB195" s="4">
        <f t="shared" ref="AB195:AB258" si="18">NPV(0.068,C195:X195)</f>
        <v>18792344.910012316</v>
      </c>
      <c r="AC195" s="5">
        <f t="shared" ref="AC195:AC258" si="19">_xlfn.RANK.AVG(AB195,$AB$2:$AB$311)</f>
        <v>208</v>
      </c>
      <c r="AD195" s="6">
        <f t="shared" si="17"/>
        <v>-0.52206947113335544</v>
      </c>
      <c r="AE195" s="6">
        <f t="shared" ref="AE195:AE258" si="20">IF(AB195&gt;=PERCENTILE($AB$2:$AB$311,0.9),1,0)*AB195</f>
        <v>0</v>
      </c>
      <c r="AF195" s="6"/>
    </row>
    <row r="196" spans="1:32" x14ac:dyDescent="0.25">
      <c r="A196" s="1">
        <v>195</v>
      </c>
      <c r="B196">
        <v>939971.75</v>
      </c>
      <c r="C196">
        <v>1177222.75</v>
      </c>
      <c r="D196">
        <v>1228021.5</v>
      </c>
      <c r="E196">
        <v>1381594.875</v>
      </c>
      <c r="F196">
        <v>1380688.125</v>
      </c>
      <c r="G196">
        <v>1441538</v>
      </c>
      <c r="H196">
        <v>1463877.625</v>
      </c>
      <c r="I196">
        <v>1464737.25</v>
      </c>
      <c r="J196">
        <v>1519223.875</v>
      </c>
      <c r="K196">
        <v>1552778</v>
      </c>
      <c r="L196">
        <v>1574176.875</v>
      </c>
      <c r="M196">
        <v>1529800.5</v>
      </c>
      <c r="N196">
        <v>1662539.5</v>
      </c>
      <c r="O196">
        <v>1782652.75</v>
      </c>
      <c r="P196">
        <v>1909155.5</v>
      </c>
      <c r="Q196">
        <v>2084436.75</v>
      </c>
      <c r="R196">
        <v>2239382.75</v>
      </c>
      <c r="S196">
        <v>2334671.75</v>
      </c>
      <c r="T196">
        <v>2403572</v>
      </c>
      <c r="U196">
        <v>2409542.75</v>
      </c>
      <c r="V196">
        <v>2516892.5</v>
      </c>
      <c r="W196">
        <v>2517582.5</v>
      </c>
      <c r="X196">
        <v>2665867</v>
      </c>
      <c r="Y196">
        <v>2698096.75</v>
      </c>
      <c r="Z196">
        <v>2418154.5</v>
      </c>
      <c r="AB196" s="4">
        <f t="shared" si="18"/>
        <v>18591106.865360852</v>
      </c>
      <c r="AC196" s="5">
        <f t="shared" si="19"/>
        <v>244</v>
      </c>
      <c r="AD196" s="6">
        <f t="shared" si="17"/>
        <v>-0.79896380797531341</v>
      </c>
      <c r="AE196" s="6">
        <f t="shared" si="20"/>
        <v>0</v>
      </c>
      <c r="AF196" s="6"/>
    </row>
    <row r="197" spans="1:32" x14ac:dyDescent="0.25">
      <c r="A197" s="1">
        <v>196</v>
      </c>
      <c r="B197">
        <v>1026215.125</v>
      </c>
      <c r="C197">
        <v>1257174.75</v>
      </c>
      <c r="D197">
        <v>1308311.625</v>
      </c>
      <c r="E197">
        <v>1461559.375</v>
      </c>
      <c r="F197">
        <v>1466828</v>
      </c>
      <c r="G197">
        <v>1517481.375</v>
      </c>
      <c r="H197">
        <v>1546565.125</v>
      </c>
      <c r="I197">
        <v>1529908.5641478379</v>
      </c>
      <c r="J197">
        <v>1588394.495883082</v>
      </c>
      <c r="K197">
        <v>1625618.6047765689</v>
      </c>
      <c r="L197">
        <v>1641250.125</v>
      </c>
      <c r="M197">
        <v>1599984</v>
      </c>
      <c r="N197">
        <v>1750765</v>
      </c>
      <c r="O197">
        <v>1874291.25</v>
      </c>
      <c r="P197">
        <v>2021196.25</v>
      </c>
      <c r="Q197">
        <v>2184732.5</v>
      </c>
      <c r="R197">
        <v>2357282</v>
      </c>
      <c r="S197">
        <v>2443643.5</v>
      </c>
      <c r="T197">
        <v>2485932.75</v>
      </c>
      <c r="U197">
        <v>2526211.75</v>
      </c>
      <c r="V197">
        <v>2594447.5</v>
      </c>
      <c r="W197">
        <v>2631749.25</v>
      </c>
      <c r="X197">
        <v>2775150</v>
      </c>
      <c r="Y197">
        <v>2783866.5</v>
      </c>
      <c r="Z197">
        <v>2492356.25</v>
      </c>
      <c r="AB197" s="4">
        <f t="shared" si="18"/>
        <v>19541238.218547907</v>
      </c>
      <c r="AC197" s="5">
        <f t="shared" si="19"/>
        <v>84</v>
      </c>
      <c r="AD197" s="6">
        <f t="shared" si="17"/>
        <v>0.50837343737079466</v>
      </c>
      <c r="AE197" s="6">
        <f t="shared" si="20"/>
        <v>0</v>
      </c>
      <c r="AF197" s="6"/>
    </row>
    <row r="198" spans="1:32" x14ac:dyDescent="0.25">
      <c r="A198" s="1">
        <v>197</v>
      </c>
      <c r="B198">
        <v>1011343.5625</v>
      </c>
      <c r="C198">
        <v>1218580.375</v>
      </c>
      <c r="D198">
        <v>1266995.875</v>
      </c>
      <c r="E198">
        <v>1446378.75</v>
      </c>
      <c r="F198">
        <v>1434817.75</v>
      </c>
      <c r="G198">
        <v>1481054.5</v>
      </c>
      <c r="H198">
        <v>1493784</v>
      </c>
      <c r="I198">
        <v>1487452.875</v>
      </c>
      <c r="J198">
        <v>1539174.375</v>
      </c>
      <c r="K198">
        <v>1565506.375</v>
      </c>
      <c r="L198">
        <v>1580927</v>
      </c>
      <c r="M198">
        <v>1541223.75</v>
      </c>
      <c r="N198">
        <v>1676176</v>
      </c>
      <c r="O198">
        <v>1779381.875</v>
      </c>
      <c r="P198">
        <v>1907117.75</v>
      </c>
      <c r="Q198">
        <v>2064895.375</v>
      </c>
      <c r="R198">
        <v>2225163.25</v>
      </c>
      <c r="S198">
        <v>2336582.5</v>
      </c>
      <c r="T198">
        <v>2410431.75</v>
      </c>
      <c r="U198">
        <v>2419130.25</v>
      </c>
      <c r="V198">
        <v>2469203.25</v>
      </c>
      <c r="W198">
        <v>2501811.25</v>
      </c>
      <c r="X198">
        <v>2656159.5</v>
      </c>
      <c r="Y198">
        <v>2671556.25</v>
      </c>
      <c r="Z198">
        <v>2475888</v>
      </c>
      <c r="AB198" s="4">
        <f t="shared" si="18"/>
        <v>18827750.207013354</v>
      </c>
      <c r="AC198" s="5">
        <f t="shared" si="19"/>
        <v>196</v>
      </c>
      <c r="AD198" s="6">
        <f t="shared" si="17"/>
        <v>-0.47335340330048503</v>
      </c>
      <c r="AE198" s="6">
        <f t="shared" si="20"/>
        <v>0</v>
      </c>
      <c r="AF198" s="6"/>
    </row>
    <row r="199" spans="1:32" x14ac:dyDescent="0.25">
      <c r="A199" s="1">
        <v>198</v>
      </c>
      <c r="B199">
        <v>909377.9375</v>
      </c>
      <c r="C199">
        <v>1148815.375</v>
      </c>
      <c r="D199">
        <v>1188400.375</v>
      </c>
      <c r="E199">
        <v>1390138.625</v>
      </c>
      <c r="F199">
        <v>1378070</v>
      </c>
      <c r="G199">
        <v>1428549.5</v>
      </c>
      <c r="H199">
        <v>1455694.125</v>
      </c>
      <c r="I199">
        <v>1445383.25</v>
      </c>
      <c r="J199">
        <v>1511644.5</v>
      </c>
      <c r="K199">
        <v>1540338.25</v>
      </c>
      <c r="L199">
        <v>1560509.5</v>
      </c>
      <c r="M199">
        <v>1524526.625</v>
      </c>
      <c r="N199">
        <v>1675523.625</v>
      </c>
      <c r="O199">
        <v>1790315</v>
      </c>
      <c r="P199">
        <v>1932200.75</v>
      </c>
      <c r="Q199">
        <v>2127744</v>
      </c>
      <c r="R199">
        <v>2252981.75</v>
      </c>
      <c r="S199">
        <v>2397232.25</v>
      </c>
      <c r="T199">
        <v>2443894.75</v>
      </c>
      <c r="U199">
        <v>2454024.25</v>
      </c>
      <c r="V199">
        <v>2549688.5</v>
      </c>
      <c r="W199">
        <v>2563038</v>
      </c>
      <c r="X199">
        <v>2716407.25</v>
      </c>
      <c r="Y199">
        <v>2757200.5</v>
      </c>
      <c r="Z199">
        <v>2473410.25</v>
      </c>
      <c r="AB199" s="4">
        <f t="shared" si="18"/>
        <v>18603552.976368196</v>
      </c>
      <c r="AC199" s="5">
        <f t="shared" si="19"/>
        <v>241</v>
      </c>
      <c r="AD199" s="6">
        <f t="shared" si="17"/>
        <v>-0.78183852900726991</v>
      </c>
      <c r="AE199" s="6">
        <f t="shared" si="20"/>
        <v>0</v>
      </c>
      <c r="AF199" s="6"/>
    </row>
    <row r="200" spans="1:32" x14ac:dyDescent="0.25">
      <c r="A200" s="1">
        <v>199</v>
      </c>
      <c r="B200">
        <v>1080072.375</v>
      </c>
      <c r="C200">
        <v>1295969.625</v>
      </c>
      <c r="D200">
        <v>1339956.25</v>
      </c>
      <c r="E200">
        <v>1524762.625</v>
      </c>
      <c r="F200">
        <v>1527229.25</v>
      </c>
      <c r="G200">
        <v>1574851.75</v>
      </c>
      <c r="H200">
        <v>1572627.5</v>
      </c>
      <c r="I200">
        <v>1561819.0480725321</v>
      </c>
      <c r="J200">
        <v>1630669.492420539</v>
      </c>
      <c r="K200">
        <v>1673700.8811590699</v>
      </c>
      <c r="L200">
        <v>1688425.7875000939</v>
      </c>
      <c r="M200">
        <v>1657868.8979636701</v>
      </c>
      <c r="N200">
        <v>1805744.875</v>
      </c>
      <c r="O200">
        <v>1936829.25</v>
      </c>
      <c r="P200">
        <v>2069287.125</v>
      </c>
      <c r="Q200">
        <v>2230453.25</v>
      </c>
      <c r="R200">
        <v>2361106.5</v>
      </c>
      <c r="S200">
        <v>2487422.25</v>
      </c>
      <c r="T200">
        <v>2558774.5</v>
      </c>
      <c r="U200">
        <v>2613614.5</v>
      </c>
      <c r="V200">
        <v>2675880.25</v>
      </c>
      <c r="W200">
        <v>2709448.25</v>
      </c>
      <c r="X200">
        <v>2883256</v>
      </c>
      <c r="Y200">
        <v>2852814</v>
      </c>
      <c r="Z200">
        <v>2550428</v>
      </c>
      <c r="AB200" s="4">
        <f t="shared" si="18"/>
        <v>20104188.434473012</v>
      </c>
      <c r="AC200" s="5">
        <f t="shared" si="19"/>
        <v>30</v>
      </c>
      <c r="AD200" s="6">
        <f t="shared" si="17"/>
        <v>1.2829671628444894</v>
      </c>
      <c r="AE200" s="6">
        <f t="shared" si="20"/>
        <v>20104188.434473012</v>
      </c>
      <c r="AF200" s="6"/>
    </row>
    <row r="201" spans="1:32" x14ac:dyDescent="0.25">
      <c r="A201" s="1">
        <v>200</v>
      </c>
      <c r="B201">
        <v>1151673.5</v>
      </c>
      <c r="C201">
        <v>1329464.875</v>
      </c>
      <c r="D201">
        <v>1364973.625</v>
      </c>
      <c r="E201">
        <v>1516686</v>
      </c>
      <c r="F201">
        <v>1525909</v>
      </c>
      <c r="G201">
        <v>1566904.625</v>
      </c>
      <c r="H201">
        <v>1550666.375</v>
      </c>
      <c r="I201">
        <v>1525080.771208297</v>
      </c>
      <c r="J201">
        <v>1566100.75</v>
      </c>
      <c r="K201">
        <v>1592592.125</v>
      </c>
      <c r="L201">
        <v>1601153.375</v>
      </c>
      <c r="M201">
        <v>1550957.75</v>
      </c>
      <c r="N201">
        <v>1690620</v>
      </c>
      <c r="O201">
        <v>1829722.125</v>
      </c>
      <c r="P201">
        <v>1965538.375</v>
      </c>
      <c r="Q201">
        <v>2144229.5</v>
      </c>
      <c r="R201">
        <v>2291032.25</v>
      </c>
      <c r="S201">
        <v>2387358.25</v>
      </c>
      <c r="T201">
        <v>2466986</v>
      </c>
      <c r="U201">
        <v>2473847.5</v>
      </c>
      <c r="V201">
        <v>2553955.75</v>
      </c>
      <c r="W201">
        <v>2574286.5</v>
      </c>
      <c r="X201">
        <v>2696438</v>
      </c>
      <c r="Y201">
        <v>2697028.75</v>
      </c>
      <c r="Z201">
        <v>2443622.5</v>
      </c>
      <c r="AB201" s="4">
        <f t="shared" si="18"/>
        <v>19518923.356959812</v>
      </c>
      <c r="AC201" s="5">
        <f t="shared" si="19"/>
        <v>87</v>
      </c>
      <c r="AD201" s="6">
        <f t="shared" si="17"/>
        <v>0.47766920939115487</v>
      </c>
      <c r="AE201" s="6">
        <f t="shared" si="20"/>
        <v>0</v>
      </c>
      <c r="AF201" s="6"/>
    </row>
    <row r="202" spans="1:32" x14ac:dyDescent="0.25">
      <c r="A202" s="1">
        <v>201</v>
      </c>
      <c r="B202">
        <v>1039513.875</v>
      </c>
      <c r="C202">
        <v>1261927.375</v>
      </c>
      <c r="D202">
        <v>1312891.5</v>
      </c>
      <c r="E202">
        <v>1485113.375</v>
      </c>
      <c r="F202">
        <v>1493030.125</v>
      </c>
      <c r="G202">
        <v>1553231.25</v>
      </c>
      <c r="H202">
        <v>1576670.125</v>
      </c>
      <c r="I202">
        <v>1559774.6395031591</v>
      </c>
      <c r="J202">
        <v>1605160.3448205369</v>
      </c>
      <c r="K202">
        <v>1632159.253670393</v>
      </c>
      <c r="L202">
        <v>1649811.125</v>
      </c>
      <c r="M202">
        <v>1600787.375</v>
      </c>
      <c r="N202">
        <v>1744448.875</v>
      </c>
      <c r="O202">
        <v>1871340.75</v>
      </c>
      <c r="P202">
        <v>1993557</v>
      </c>
      <c r="Q202">
        <v>2130705.75</v>
      </c>
      <c r="R202">
        <v>2265999</v>
      </c>
      <c r="S202">
        <v>2356379.5</v>
      </c>
      <c r="T202">
        <v>2449812.75</v>
      </c>
      <c r="U202">
        <v>2471161</v>
      </c>
      <c r="V202">
        <v>2549519.5</v>
      </c>
      <c r="W202">
        <v>2565525.25</v>
      </c>
      <c r="X202">
        <v>2710217</v>
      </c>
      <c r="Y202">
        <v>2703391</v>
      </c>
      <c r="Z202">
        <v>2448924.5</v>
      </c>
      <c r="AB202" s="4">
        <f t="shared" si="18"/>
        <v>19505955.941876099</v>
      </c>
      <c r="AC202" s="5">
        <f t="shared" si="19"/>
        <v>91</v>
      </c>
      <c r="AD202" s="6">
        <f t="shared" si="17"/>
        <v>0.45982663987912181</v>
      </c>
      <c r="AE202" s="6">
        <f t="shared" si="20"/>
        <v>0</v>
      </c>
      <c r="AF202" s="6"/>
    </row>
    <row r="203" spans="1:32" x14ac:dyDescent="0.25">
      <c r="A203" s="1">
        <v>202</v>
      </c>
      <c r="B203">
        <v>980733.5625</v>
      </c>
      <c r="C203">
        <v>1202376.25</v>
      </c>
      <c r="D203">
        <v>1249442.75</v>
      </c>
      <c r="E203">
        <v>1392791.25</v>
      </c>
      <c r="F203">
        <v>1378957.75</v>
      </c>
      <c r="G203">
        <v>1426046.875</v>
      </c>
      <c r="H203">
        <v>1447170.125</v>
      </c>
      <c r="I203">
        <v>1438065.125</v>
      </c>
      <c r="J203">
        <v>1501183.875</v>
      </c>
      <c r="K203">
        <v>1535060.5</v>
      </c>
      <c r="L203">
        <v>1559630.5</v>
      </c>
      <c r="M203">
        <v>1513361.5</v>
      </c>
      <c r="N203">
        <v>1656001.625</v>
      </c>
      <c r="O203">
        <v>1784102.375</v>
      </c>
      <c r="P203">
        <v>1914682.875</v>
      </c>
      <c r="Q203">
        <v>2093977.75</v>
      </c>
      <c r="R203">
        <v>2239142.25</v>
      </c>
      <c r="S203">
        <v>2359056.25</v>
      </c>
      <c r="T203">
        <v>2481718.25</v>
      </c>
      <c r="U203">
        <v>2433478.5</v>
      </c>
      <c r="V203">
        <v>2498634.25</v>
      </c>
      <c r="W203">
        <v>2515819.75</v>
      </c>
      <c r="X203">
        <v>2709777.75</v>
      </c>
      <c r="Y203">
        <v>2685033</v>
      </c>
      <c r="Z203">
        <v>2469395</v>
      </c>
      <c r="AB203" s="4">
        <f t="shared" si="18"/>
        <v>18613145.259097252</v>
      </c>
      <c r="AC203" s="5">
        <f t="shared" si="19"/>
        <v>237</v>
      </c>
      <c r="AD203" s="6">
        <f t="shared" si="17"/>
        <v>-0.76863998710301606</v>
      </c>
      <c r="AE203" s="6">
        <f t="shared" si="20"/>
        <v>0</v>
      </c>
      <c r="AF203" s="6"/>
    </row>
    <row r="204" spans="1:32" x14ac:dyDescent="0.25">
      <c r="A204" s="1">
        <v>203</v>
      </c>
      <c r="B204">
        <v>1026828.9375</v>
      </c>
      <c r="C204">
        <v>1267534.625</v>
      </c>
      <c r="D204">
        <v>1320596.5</v>
      </c>
      <c r="E204">
        <v>1433340.75</v>
      </c>
      <c r="F204">
        <v>1428685.75</v>
      </c>
      <c r="G204">
        <v>1479499.5</v>
      </c>
      <c r="H204">
        <v>1537819.625</v>
      </c>
      <c r="I204">
        <v>1522402.586957505</v>
      </c>
      <c r="J204">
        <v>1585456.172141023</v>
      </c>
      <c r="K204">
        <v>1616930.3916223201</v>
      </c>
      <c r="L204">
        <v>1649955.142812459</v>
      </c>
      <c r="M204">
        <v>1604949.6277387231</v>
      </c>
      <c r="N204">
        <v>1747853.25</v>
      </c>
      <c r="O204">
        <v>1884447.75</v>
      </c>
      <c r="P204">
        <v>2016196.25</v>
      </c>
      <c r="Q204">
        <v>2162893</v>
      </c>
      <c r="R204">
        <v>2290659</v>
      </c>
      <c r="S204">
        <v>2390084</v>
      </c>
      <c r="T204">
        <v>2468101.5</v>
      </c>
      <c r="U204">
        <v>2515940.25</v>
      </c>
      <c r="V204">
        <v>2587378</v>
      </c>
      <c r="W204">
        <v>2596610.75</v>
      </c>
      <c r="X204">
        <v>2750590.5</v>
      </c>
      <c r="Y204">
        <v>2753699.75</v>
      </c>
      <c r="Z204">
        <v>2486643.5</v>
      </c>
      <c r="AB204" s="4">
        <f t="shared" si="18"/>
        <v>19398847.161195315</v>
      </c>
      <c r="AC204" s="5">
        <f t="shared" si="19"/>
        <v>103</v>
      </c>
      <c r="AD204" s="6">
        <f t="shared" si="17"/>
        <v>0.31244986106017475</v>
      </c>
      <c r="AE204" s="6">
        <f t="shared" si="20"/>
        <v>0</v>
      </c>
      <c r="AF204" s="6"/>
    </row>
    <row r="205" spans="1:32" x14ac:dyDescent="0.25">
      <c r="A205" s="1">
        <v>204</v>
      </c>
      <c r="B205">
        <v>1074389.625</v>
      </c>
      <c r="C205">
        <v>1283254.5</v>
      </c>
      <c r="D205">
        <v>1310743.25</v>
      </c>
      <c r="E205">
        <v>1450428.75</v>
      </c>
      <c r="F205">
        <v>1454644</v>
      </c>
      <c r="G205">
        <v>1496666.75</v>
      </c>
      <c r="H205">
        <v>1481924.25</v>
      </c>
      <c r="I205">
        <v>1456867.5</v>
      </c>
      <c r="J205">
        <v>1507281.25</v>
      </c>
      <c r="K205">
        <v>1538730</v>
      </c>
      <c r="L205">
        <v>1533866.625</v>
      </c>
      <c r="M205">
        <v>1491417.25</v>
      </c>
      <c r="N205">
        <v>1624819.875</v>
      </c>
      <c r="O205">
        <v>1774908.75</v>
      </c>
      <c r="P205">
        <v>1902998.625</v>
      </c>
      <c r="Q205">
        <v>2066221.125</v>
      </c>
      <c r="R205">
        <v>2206436.5</v>
      </c>
      <c r="S205">
        <v>2334812</v>
      </c>
      <c r="T205">
        <v>2440384.75</v>
      </c>
      <c r="U205">
        <v>2461273.75</v>
      </c>
      <c r="V205">
        <v>2493667</v>
      </c>
      <c r="W205">
        <v>2509776.75</v>
      </c>
      <c r="X205">
        <v>2685529.25</v>
      </c>
      <c r="Y205">
        <v>2689631.25</v>
      </c>
      <c r="Z205">
        <v>2470025.25</v>
      </c>
      <c r="AB205" s="4">
        <f t="shared" si="18"/>
        <v>18850215.344130345</v>
      </c>
      <c r="AC205" s="5">
        <f t="shared" si="19"/>
        <v>191</v>
      </c>
      <c r="AD205" s="6">
        <f t="shared" si="17"/>
        <v>-0.44244240307263805</v>
      </c>
      <c r="AE205" s="6">
        <f t="shared" si="20"/>
        <v>0</v>
      </c>
      <c r="AF205" s="6"/>
    </row>
    <row r="206" spans="1:32" x14ac:dyDescent="0.25">
      <c r="A206" s="1">
        <v>205</v>
      </c>
      <c r="B206">
        <v>848137.0625</v>
      </c>
      <c r="C206">
        <v>1085700.75</v>
      </c>
      <c r="D206">
        <v>1131533</v>
      </c>
      <c r="E206">
        <v>1300910.875</v>
      </c>
      <c r="F206">
        <v>1275945.5</v>
      </c>
      <c r="G206">
        <v>1335346.125</v>
      </c>
      <c r="H206">
        <v>1389955.125</v>
      </c>
      <c r="I206">
        <v>1399570.625</v>
      </c>
      <c r="J206">
        <v>1466042.5</v>
      </c>
      <c r="K206">
        <v>1494640.875</v>
      </c>
      <c r="L206">
        <v>1515415.5</v>
      </c>
      <c r="M206">
        <v>1481182.375</v>
      </c>
      <c r="N206">
        <v>1628765.375</v>
      </c>
      <c r="O206">
        <v>1738556</v>
      </c>
      <c r="P206">
        <v>1889222.5</v>
      </c>
      <c r="Q206">
        <v>2064835.25</v>
      </c>
      <c r="R206">
        <v>2253546.25</v>
      </c>
      <c r="S206">
        <v>2349696.75</v>
      </c>
      <c r="T206">
        <v>2427656.25</v>
      </c>
      <c r="U206">
        <v>2420435</v>
      </c>
      <c r="V206">
        <v>2540774.75</v>
      </c>
      <c r="W206">
        <v>2522069</v>
      </c>
      <c r="X206">
        <v>2725886</v>
      </c>
      <c r="Y206">
        <v>2774336</v>
      </c>
      <c r="Z206">
        <v>2506387.5</v>
      </c>
      <c r="AB206" s="4">
        <f t="shared" si="18"/>
        <v>17981796.623842068</v>
      </c>
      <c r="AC206" s="5">
        <f t="shared" si="19"/>
        <v>307</v>
      </c>
      <c r="AD206" s="6">
        <f t="shared" si="17"/>
        <v>-1.6373468063221914</v>
      </c>
      <c r="AE206" s="6">
        <f t="shared" si="20"/>
        <v>0</v>
      </c>
      <c r="AF206" s="6"/>
    </row>
    <row r="207" spans="1:32" x14ac:dyDescent="0.25">
      <c r="A207" s="1">
        <v>206</v>
      </c>
      <c r="B207">
        <v>1004681</v>
      </c>
      <c r="C207">
        <v>1236180.625</v>
      </c>
      <c r="D207">
        <v>1276006.75</v>
      </c>
      <c r="E207">
        <v>1395597.875</v>
      </c>
      <c r="F207">
        <v>1389577</v>
      </c>
      <c r="G207">
        <v>1431342.125</v>
      </c>
      <c r="H207">
        <v>1466056.5</v>
      </c>
      <c r="I207">
        <v>1443070.875</v>
      </c>
      <c r="J207">
        <v>1504372.125</v>
      </c>
      <c r="K207">
        <v>1522729.625</v>
      </c>
      <c r="L207">
        <v>1542589.625</v>
      </c>
      <c r="M207">
        <v>1499334.25</v>
      </c>
      <c r="N207">
        <v>1639871</v>
      </c>
      <c r="O207">
        <v>1774614.25</v>
      </c>
      <c r="P207">
        <v>1911758.625</v>
      </c>
      <c r="Q207">
        <v>2081291.125</v>
      </c>
      <c r="R207">
        <v>2269392.75</v>
      </c>
      <c r="S207">
        <v>2381496.75</v>
      </c>
      <c r="T207">
        <v>2469340.5</v>
      </c>
      <c r="U207">
        <v>2456992.75</v>
      </c>
      <c r="V207">
        <v>2589770.5</v>
      </c>
      <c r="W207">
        <v>2536302.25</v>
      </c>
      <c r="X207">
        <v>2728618.25</v>
      </c>
      <c r="Y207">
        <v>2751188.25</v>
      </c>
      <c r="Z207">
        <v>2469591</v>
      </c>
      <c r="AB207" s="4">
        <f t="shared" si="18"/>
        <v>18715296.882088803</v>
      </c>
      <c r="AC207" s="5">
        <f t="shared" si="19"/>
        <v>222</v>
      </c>
      <c r="AD207" s="6">
        <f t="shared" si="17"/>
        <v>-0.62808403032772542</v>
      </c>
      <c r="AE207" s="6">
        <f t="shared" si="20"/>
        <v>0</v>
      </c>
      <c r="AF207" s="6"/>
    </row>
    <row r="208" spans="1:32" x14ac:dyDescent="0.25">
      <c r="A208" s="1">
        <v>207</v>
      </c>
      <c r="B208">
        <v>932688.5</v>
      </c>
      <c r="C208">
        <v>1166261.125</v>
      </c>
      <c r="D208">
        <v>1225603.75</v>
      </c>
      <c r="E208">
        <v>1350673.25</v>
      </c>
      <c r="F208">
        <v>1321484.5</v>
      </c>
      <c r="G208">
        <v>1378543.125</v>
      </c>
      <c r="H208">
        <v>1430940.125</v>
      </c>
      <c r="I208">
        <v>1431740.25</v>
      </c>
      <c r="J208">
        <v>1498315</v>
      </c>
      <c r="K208">
        <v>1532272.75</v>
      </c>
      <c r="L208">
        <v>1558175.125</v>
      </c>
      <c r="M208">
        <v>1518412.875</v>
      </c>
      <c r="N208">
        <v>1669708</v>
      </c>
      <c r="O208">
        <v>1783584.625</v>
      </c>
      <c r="P208">
        <v>1919082</v>
      </c>
      <c r="Q208">
        <v>2103582.25</v>
      </c>
      <c r="R208">
        <v>2241206.75</v>
      </c>
      <c r="S208">
        <v>2337495</v>
      </c>
      <c r="T208">
        <v>2413518.25</v>
      </c>
      <c r="U208">
        <v>2433543.5</v>
      </c>
      <c r="V208">
        <v>2503435</v>
      </c>
      <c r="W208">
        <v>2539846.5</v>
      </c>
      <c r="X208">
        <v>2724259.5</v>
      </c>
      <c r="Y208">
        <v>2726491.25</v>
      </c>
      <c r="Z208">
        <v>2481154.75</v>
      </c>
      <c r="AB208" s="4">
        <f t="shared" si="18"/>
        <v>18423911.927799247</v>
      </c>
      <c r="AC208" s="5">
        <f t="shared" si="19"/>
        <v>268</v>
      </c>
      <c r="AD208" s="6">
        <f t="shared" si="17"/>
        <v>-1.0290163879416658</v>
      </c>
      <c r="AE208" s="6">
        <f t="shared" si="20"/>
        <v>0</v>
      </c>
      <c r="AF208" s="6"/>
    </row>
    <row r="209" spans="1:32" x14ac:dyDescent="0.25">
      <c r="A209" s="1">
        <v>208</v>
      </c>
      <c r="B209">
        <v>951907.9375</v>
      </c>
      <c r="C209">
        <v>1190466.125</v>
      </c>
      <c r="D209">
        <v>1248153.75</v>
      </c>
      <c r="E209">
        <v>1385664.75</v>
      </c>
      <c r="F209">
        <v>1371127.375</v>
      </c>
      <c r="G209">
        <v>1429403.5</v>
      </c>
      <c r="H209">
        <v>1475203.375</v>
      </c>
      <c r="I209">
        <v>1468220.75</v>
      </c>
      <c r="J209">
        <v>1532109.875</v>
      </c>
      <c r="K209">
        <v>1564923.5</v>
      </c>
      <c r="L209">
        <v>1592777.75</v>
      </c>
      <c r="M209">
        <v>1559116.5</v>
      </c>
      <c r="N209">
        <v>1698434</v>
      </c>
      <c r="O209">
        <v>1817677.5</v>
      </c>
      <c r="P209">
        <v>1951409.125</v>
      </c>
      <c r="Q209">
        <v>2135282</v>
      </c>
      <c r="R209">
        <v>2264629.75</v>
      </c>
      <c r="S209">
        <v>2363309</v>
      </c>
      <c r="T209">
        <v>2436918.25</v>
      </c>
      <c r="U209">
        <v>2481310.5</v>
      </c>
      <c r="V209">
        <v>2535175.25</v>
      </c>
      <c r="W209">
        <v>2541355</v>
      </c>
      <c r="X209">
        <v>2724453.25</v>
      </c>
      <c r="Y209">
        <v>2742881.25</v>
      </c>
      <c r="Z209">
        <v>2466004.25</v>
      </c>
      <c r="AB209" s="4">
        <f t="shared" si="18"/>
        <v>18796988.156948049</v>
      </c>
      <c r="AC209" s="5">
        <f t="shared" si="19"/>
        <v>206</v>
      </c>
      <c r="AD209" s="6">
        <f t="shared" si="17"/>
        <v>-0.51568057591580396</v>
      </c>
      <c r="AE209" s="6">
        <f t="shared" si="20"/>
        <v>0</v>
      </c>
      <c r="AF209" s="6"/>
    </row>
    <row r="210" spans="1:32" x14ac:dyDescent="0.25">
      <c r="A210" s="1">
        <v>209</v>
      </c>
      <c r="B210">
        <v>1028363.1875</v>
      </c>
      <c r="C210">
        <v>1235840.75</v>
      </c>
      <c r="D210">
        <v>1269795</v>
      </c>
      <c r="E210">
        <v>1440673.125</v>
      </c>
      <c r="F210">
        <v>1428152.5</v>
      </c>
      <c r="G210">
        <v>1473985.75</v>
      </c>
      <c r="H210">
        <v>1482764.75</v>
      </c>
      <c r="I210">
        <v>1456162.5599626959</v>
      </c>
      <c r="J210">
        <v>1507779</v>
      </c>
      <c r="K210">
        <v>1533342.125</v>
      </c>
      <c r="L210">
        <v>1548341.375</v>
      </c>
      <c r="M210">
        <v>1498150.625</v>
      </c>
      <c r="N210">
        <v>1649839.375</v>
      </c>
      <c r="O210">
        <v>1770689.875</v>
      </c>
      <c r="P210">
        <v>1910468.125</v>
      </c>
      <c r="Q210">
        <v>2083469.25</v>
      </c>
      <c r="R210">
        <v>2259454</v>
      </c>
      <c r="S210">
        <v>2380731</v>
      </c>
      <c r="T210">
        <v>2487568.75</v>
      </c>
      <c r="U210">
        <v>2473577</v>
      </c>
      <c r="V210">
        <v>2535092.5</v>
      </c>
      <c r="W210">
        <v>2588375.75</v>
      </c>
      <c r="X210">
        <v>2724261.75</v>
      </c>
      <c r="Y210">
        <v>2709379.25</v>
      </c>
      <c r="Z210">
        <v>2520360</v>
      </c>
      <c r="AB210" s="4">
        <f t="shared" si="18"/>
        <v>18843836.217966095</v>
      </c>
      <c r="AC210" s="5">
        <f t="shared" si="19"/>
        <v>192</v>
      </c>
      <c r="AD210" s="6">
        <f t="shared" si="17"/>
        <v>-0.45121978864076184</v>
      </c>
      <c r="AE210" s="6">
        <f t="shared" si="20"/>
        <v>0</v>
      </c>
      <c r="AF210" s="6"/>
    </row>
    <row r="211" spans="1:32" x14ac:dyDescent="0.25">
      <c r="A211" s="1">
        <v>210</v>
      </c>
      <c r="B211">
        <v>1006102.6875</v>
      </c>
      <c r="C211">
        <v>1211085.25</v>
      </c>
      <c r="D211">
        <v>1253477.875</v>
      </c>
      <c r="E211">
        <v>1454891.125</v>
      </c>
      <c r="F211">
        <v>1454244.75</v>
      </c>
      <c r="G211">
        <v>1503206.125</v>
      </c>
      <c r="H211">
        <v>1485264.375</v>
      </c>
      <c r="I211">
        <v>1484078.75</v>
      </c>
      <c r="J211">
        <v>1540529.75</v>
      </c>
      <c r="K211">
        <v>1565378.5</v>
      </c>
      <c r="L211">
        <v>1589987.875</v>
      </c>
      <c r="M211">
        <v>1545156.375</v>
      </c>
      <c r="N211">
        <v>1697139.875</v>
      </c>
      <c r="O211">
        <v>1809959.25</v>
      </c>
      <c r="P211">
        <v>1937690.875</v>
      </c>
      <c r="Q211">
        <v>2098868</v>
      </c>
      <c r="R211">
        <v>2238395.25</v>
      </c>
      <c r="S211">
        <v>2312600.75</v>
      </c>
      <c r="T211">
        <v>2412543.75</v>
      </c>
      <c r="U211">
        <v>2400782.75</v>
      </c>
      <c r="V211">
        <v>2445945.25</v>
      </c>
      <c r="W211">
        <v>2457922.75</v>
      </c>
      <c r="X211">
        <v>2635602.25</v>
      </c>
      <c r="Y211">
        <v>2673274</v>
      </c>
      <c r="Z211">
        <v>2411383.25</v>
      </c>
      <c r="AB211" s="4">
        <f t="shared" si="18"/>
        <v>18863630.421715058</v>
      </c>
      <c r="AC211" s="5">
        <f t="shared" si="19"/>
        <v>189</v>
      </c>
      <c r="AD211" s="6">
        <f t="shared" si="17"/>
        <v>-0.42398387045304226</v>
      </c>
      <c r="AE211" s="6">
        <f t="shared" si="20"/>
        <v>0</v>
      </c>
      <c r="AF211" s="6"/>
    </row>
    <row r="212" spans="1:32" x14ac:dyDescent="0.25">
      <c r="A212" s="1">
        <v>211</v>
      </c>
      <c r="B212">
        <v>946938.9375</v>
      </c>
      <c r="C212">
        <v>1188599.625</v>
      </c>
      <c r="D212">
        <v>1246288.5</v>
      </c>
      <c r="E212">
        <v>1410161.625</v>
      </c>
      <c r="F212">
        <v>1409398.125</v>
      </c>
      <c r="G212">
        <v>1470640.125</v>
      </c>
      <c r="H212">
        <v>1521008.75</v>
      </c>
      <c r="I212">
        <v>1521223.900513442</v>
      </c>
      <c r="J212">
        <v>1583492.2642182331</v>
      </c>
      <c r="K212">
        <v>1619897.991409814</v>
      </c>
      <c r="L212">
        <v>1653851.0372651119</v>
      </c>
      <c r="M212">
        <v>1616096.3303977901</v>
      </c>
      <c r="N212">
        <v>1741853.875</v>
      </c>
      <c r="O212">
        <v>1864369.875</v>
      </c>
      <c r="P212">
        <v>2003095.25</v>
      </c>
      <c r="Q212">
        <v>2165462.75</v>
      </c>
      <c r="R212">
        <v>2301359.5</v>
      </c>
      <c r="S212">
        <v>2407419</v>
      </c>
      <c r="T212">
        <v>2486620.25</v>
      </c>
      <c r="U212">
        <v>2530151.25</v>
      </c>
      <c r="V212">
        <v>2599871.25</v>
      </c>
      <c r="W212">
        <v>2612095.75</v>
      </c>
      <c r="X212">
        <v>2782515</v>
      </c>
      <c r="Y212">
        <v>2786435.75</v>
      </c>
      <c r="Z212">
        <v>2523241.5</v>
      </c>
      <c r="AB212" s="4">
        <f t="shared" si="18"/>
        <v>19233765.149553929</v>
      </c>
      <c r="AC212" s="5">
        <f t="shared" si="19"/>
        <v>128</v>
      </c>
      <c r="AD212" s="6">
        <f t="shared" si="17"/>
        <v>8.5304570431125951E-2</v>
      </c>
      <c r="AE212" s="6">
        <f t="shared" si="20"/>
        <v>0</v>
      </c>
      <c r="AF212" s="6"/>
    </row>
    <row r="213" spans="1:32" x14ac:dyDescent="0.25">
      <c r="A213" s="1">
        <v>212</v>
      </c>
      <c r="B213">
        <v>990389.375</v>
      </c>
      <c r="C213">
        <v>1230508.25</v>
      </c>
      <c r="D213">
        <v>1286454.25</v>
      </c>
      <c r="E213">
        <v>1393096</v>
      </c>
      <c r="F213">
        <v>1383395.125</v>
      </c>
      <c r="G213">
        <v>1446855.625</v>
      </c>
      <c r="H213">
        <v>1512079</v>
      </c>
      <c r="I213">
        <v>1511049.2611689919</v>
      </c>
      <c r="J213">
        <v>1582954.91819947</v>
      </c>
      <c r="K213">
        <v>1620514.3784542331</v>
      </c>
      <c r="L213">
        <v>1652168.0353544331</v>
      </c>
      <c r="M213">
        <v>1617697.8322777681</v>
      </c>
      <c r="N213">
        <v>1752158.5</v>
      </c>
      <c r="O213">
        <v>1874442</v>
      </c>
      <c r="P213">
        <v>2021594.375</v>
      </c>
      <c r="Q213">
        <v>2178363.75</v>
      </c>
      <c r="R213">
        <v>2318590</v>
      </c>
      <c r="S213">
        <v>2433712.75</v>
      </c>
      <c r="T213">
        <v>2505521</v>
      </c>
      <c r="U213">
        <v>2533922</v>
      </c>
      <c r="V213">
        <v>2598570.75</v>
      </c>
      <c r="W213">
        <v>2627273.25</v>
      </c>
      <c r="X213">
        <v>2870147.75</v>
      </c>
      <c r="Y213">
        <v>2792738.5</v>
      </c>
      <c r="Z213">
        <v>2527679.5</v>
      </c>
      <c r="AB213" s="4">
        <f t="shared" si="18"/>
        <v>19311278.279409152</v>
      </c>
      <c r="AC213" s="5">
        <f t="shared" si="19"/>
        <v>115</v>
      </c>
      <c r="AD213" s="6">
        <f t="shared" si="17"/>
        <v>0.19195908859134522</v>
      </c>
      <c r="AE213" s="6">
        <f t="shared" si="20"/>
        <v>0</v>
      </c>
      <c r="AF213" s="6"/>
    </row>
    <row r="214" spans="1:32" x14ac:dyDescent="0.25">
      <c r="A214" s="1">
        <v>213</v>
      </c>
      <c r="B214">
        <v>1021077.5625</v>
      </c>
      <c r="C214">
        <v>1233485.125</v>
      </c>
      <c r="D214">
        <v>1296353.25</v>
      </c>
      <c r="E214">
        <v>1471500</v>
      </c>
      <c r="F214">
        <v>1472763.25</v>
      </c>
      <c r="G214">
        <v>1534799.25</v>
      </c>
      <c r="H214">
        <v>1541625.25</v>
      </c>
      <c r="I214">
        <v>1552221.4801184151</v>
      </c>
      <c r="J214">
        <v>1612327.2543582609</v>
      </c>
      <c r="K214">
        <v>1655692.3827031001</v>
      </c>
      <c r="L214">
        <v>1680857.7224713671</v>
      </c>
      <c r="M214">
        <v>1635601.1295689859</v>
      </c>
      <c r="N214">
        <v>1780797.375</v>
      </c>
      <c r="O214">
        <v>1904468</v>
      </c>
      <c r="P214">
        <v>2034618</v>
      </c>
      <c r="Q214">
        <v>2165464.25</v>
      </c>
      <c r="R214">
        <v>2314138.25</v>
      </c>
      <c r="S214">
        <v>2394864</v>
      </c>
      <c r="T214">
        <v>2499883</v>
      </c>
      <c r="U214">
        <v>2521561</v>
      </c>
      <c r="V214">
        <v>2609424.5</v>
      </c>
      <c r="W214">
        <v>2612326.75</v>
      </c>
      <c r="X214">
        <v>2766715.5</v>
      </c>
      <c r="Y214">
        <v>2773145.5</v>
      </c>
      <c r="Z214">
        <v>2484410.25</v>
      </c>
      <c r="AB214" s="4">
        <f t="shared" si="18"/>
        <v>19606792.085752476</v>
      </c>
      <c r="AC214" s="5">
        <f t="shared" si="19"/>
        <v>75</v>
      </c>
      <c r="AD214" s="6">
        <f t="shared" si="17"/>
        <v>0.59857255761405015</v>
      </c>
      <c r="AE214" s="6">
        <f t="shared" si="20"/>
        <v>0</v>
      </c>
      <c r="AF214" s="6"/>
    </row>
    <row r="215" spans="1:32" x14ac:dyDescent="0.25">
      <c r="A215" s="1">
        <v>214</v>
      </c>
      <c r="B215">
        <v>1032995.5625</v>
      </c>
      <c r="C215">
        <v>1225860.625</v>
      </c>
      <c r="D215">
        <v>1267036.75</v>
      </c>
      <c r="E215">
        <v>1457544.25</v>
      </c>
      <c r="F215">
        <v>1447358.5</v>
      </c>
      <c r="G215">
        <v>1487415.375</v>
      </c>
      <c r="H215">
        <v>1477162.375</v>
      </c>
      <c r="I215">
        <v>1472584.1585826781</v>
      </c>
      <c r="J215">
        <v>1519753.5</v>
      </c>
      <c r="K215">
        <v>1547528.375</v>
      </c>
      <c r="L215">
        <v>1561661.75</v>
      </c>
      <c r="M215">
        <v>1519093.875</v>
      </c>
      <c r="N215">
        <v>1646598.625</v>
      </c>
      <c r="O215">
        <v>1780197.875</v>
      </c>
      <c r="P215">
        <v>1915740.25</v>
      </c>
      <c r="Q215">
        <v>2055978.625</v>
      </c>
      <c r="R215">
        <v>2202198.25</v>
      </c>
      <c r="S215">
        <v>2329815.75</v>
      </c>
      <c r="T215">
        <v>2396719.5</v>
      </c>
      <c r="U215">
        <v>2377262.25</v>
      </c>
      <c r="V215">
        <v>2451657.75</v>
      </c>
      <c r="W215">
        <v>2509283.25</v>
      </c>
      <c r="X215">
        <v>2634779.5</v>
      </c>
      <c r="Y215">
        <v>2663248.5</v>
      </c>
      <c r="Z215">
        <v>2449968.5</v>
      </c>
      <c r="AB215" s="4">
        <f t="shared" si="18"/>
        <v>18748021.725117326</v>
      </c>
      <c r="AC215" s="5">
        <f t="shared" si="19"/>
        <v>214</v>
      </c>
      <c r="AD215" s="6">
        <f t="shared" si="17"/>
        <v>-0.58305614445090759</v>
      </c>
      <c r="AE215" s="6">
        <f t="shared" si="20"/>
        <v>0</v>
      </c>
      <c r="AF215" s="6"/>
    </row>
    <row r="216" spans="1:32" x14ac:dyDescent="0.25">
      <c r="A216" s="1">
        <v>215</v>
      </c>
      <c r="B216">
        <v>1046878.9375</v>
      </c>
      <c r="C216">
        <v>1239232.625</v>
      </c>
      <c r="D216">
        <v>1250180</v>
      </c>
      <c r="E216">
        <v>1374800</v>
      </c>
      <c r="F216">
        <v>1373021.25</v>
      </c>
      <c r="G216">
        <v>1409685.125</v>
      </c>
      <c r="H216">
        <v>1414033.25</v>
      </c>
      <c r="I216">
        <v>1387691.625</v>
      </c>
      <c r="J216">
        <v>1431095</v>
      </c>
      <c r="K216">
        <v>1468390</v>
      </c>
      <c r="L216">
        <v>1490956.75</v>
      </c>
      <c r="M216">
        <v>1443054.5</v>
      </c>
      <c r="N216">
        <v>1578864.75</v>
      </c>
      <c r="O216">
        <v>1704939.625</v>
      </c>
      <c r="P216">
        <v>1837001.75</v>
      </c>
      <c r="Q216">
        <v>2073421.625</v>
      </c>
      <c r="R216">
        <v>2313102.75</v>
      </c>
      <c r="S216">
        <v>2358460.75</v>
      </c>
      <c r="T216">
        <v>2417616</v>
      </c>
      <c r="U216">
        <v>2406676</v>
      </c>
      <c r="V216">
        <v>2510095</v>
      </c>
      <c r="W216">
        <v>2541075.75</v>
      </c>
      <c r="X216">
        <v>2696298.75</v>
      </c>
      <c r="Y216">
        <v>2753796.75</v>
      </c>
      <c r="Z216">
        <v>2417649.25</v>
      </c>
      <c r="AB216" s="4">
        <f t="shared" si="18"/>
        <v>18312426.471787192</v>
      </c>
      <c r="AC216" s="5">
        <f t="shared" si="19"/>
        <v>283</v>
      </c>
      <c r="AD216" s="6">
        <f t="shared" si="17"/>
        <v>-1.1824152716539698</v>
      </c>
      <c r="AE216" s="6">
        <f t="shared" si="20"/>
        <v>0</v>
      </c>
      <c r="AF216" s="6"/>
    </row>
    <row r="217" spans="1:32" x14ac:dyDescent="0.25">
      <c r="A217" s="1">
        <v>216</v>
      </c>
      <c r="B217">
        <v>1031293.9375</v>
      </c>
      <c r="C217">
        <v>1261609.375</v>
      </c>
      <c r="D217">
        <v>1324406.625</v>
      </c>
      <c r="E217">
        <v>1487301.875</v>
      </c>
      <c r="F217">
        <v>1508388.875</v>
      </c>
      <c r="G217">
        <v>1575678.5</v>
      </c>
      <c r="H217">
        <v>1578203.5</v>
      </c>
      <c r="I217">
        <v>1568720.3008423001</v>
      </c>
      <c r="J217">
        <v>1621675.396520209</v>
      </c>
      <c r="K217">
        <v>1649396.876118843</v>
      </c>
      <c r="L217">
        <v>1663990.25</v>
      </c>
      <c r="M217">
        <v>1622660.875</v>
      </c>
      <c r="N217">
        <v>1779728.875</v>
      </c>
      <c r="O217">
        <v>1879802.5</v>
      </c>
      <c r="P217">
        <v>1999783.25</v>
      </c>
      <c r="Q217">
        <v>2130506.75</v>
      </c>
      <c r="R217">
        <v>2285330.5</v>
      </c>
      <c r="S217">
        <v>2385992.75</v>
      </c>
      <c r="T217">
        <v>2426095.75</v>
      </c>
      <c r="U217">
        <v>2490763.75</v>
      </c>
      <c r="V217">
        <v>2548887.25</v>
      </c>
      <c r="W217">
        <v>2573518.25</v>
      </c>
      <c r="X217">
        <v>2701460.5</v>
      </c>
      <c r="Y217">
        <v>2738944.25</v>
      </c>
      <c r="Z217">
        <v>2463602.25</v>
      </c>
      <c r="AB217" s="4">
        <f t="shared" si="18"/>
        <v>19626017.723503295</v>
      </c>
      <c r="AC217" s="5">
        <f t="shared" si="19"/>
        <v>70</v>
      </c>
      <c r="AD217" s="6">
        <f t="shared" si="17"/>
        <v>0.6250261550170505</v>
      </c>
      <c r="AE217" s="6">
        <f t="shared" si="20"/>
        <v>0</v>
      </c>
      <c r="AF217" s="6"/>
    </row>
    <row r="218" spans="1:32" x14ac:dyDescent="0.25">
      <c r="A218" s="1">
        <v>217</v>
      </c>
      <c r="B218">
        <v>993425.1875</v>
      </c>
      <c r="C218">
        <v>1222377.375</v>
      </c>
      <c r="D218">
        <v>1265993.625</v>
      </c>
      <c r="E218">
        <v>1376556.625</v>
      </c>
      <c r="F218">
        <v>1364361.75</v>
      </c>
      <c r="G218">
        <v>1424843.125</v>
      </c>
      <c r="H218">
        <v>1465790.625</v>
      </c>
      <c r="I218">
        <v>1457286.625</v>
      </c>
      <c r="J218">
        <v>1527342.75</v>
      </c>
      <c r="K218">
        <v>1561952.25</v>
      </c>
      <c r="L218">
        <v>1583122.5</v>
      </c>
      <c r="M218">
        <v>1538444.875</v>
      </c>
      <c r="N218">
        <v>1687877.125</v>
      </c>
      <c r="O218">
        <v>1821341.125</v>
      </c>
      <c r="P218">
        <v>1949579.75</v>
      </c>
      <c r="Q218">
        <v>2130470.75</v>
      </c>
      <c r="R218">
        <v>2254719.25</v>
      </c>
      <c r="S218">
        <v>2364743</v>
      </c>
      <c r="T218">
        <v>2453629.5</v>
      </c>
      <c r="U218">
        <v>2454440</v>
      </c>
      <c r="V218">
        <v>2522677.5</v>
      </c>
      <c r="W218">
        <v>2519016</v>
      </c>
      <c r="X218">
        <v>2713356.5</v>
      </c>
      <c r="Y218">
        <v>2758150.5</v>
      </c>
      <c r="Z218">
        <v>2495493.5</v>
      </c>
      <c r="AB218" s="4">
        <f t="shared" si="18"/>
        <v>18770913.549069282</v>
      </c>
      <c r="AC218" s="5">
        <f t="shared" si="19"/>
        <v>211</v>
      </c>
      <c r="AD218" s="6">
        <f t="shared" si="17"/>
        <v>-0.55155804267170427</v>
      </c>
      <c r="AE218" s="6">
        <f t="shared" si="20"/>
        <v>0</v>
      </c>
      <c r="AF218" s="6"/>
    </row>
    <row r="219" spans="1:32" x14ac:dyDescent="0.25">
      <c r="A219" s="1">
        <v>218</v>
      </c>
      <c r="B219">
        <v>1091814.875</v>
      </c>
      <c r="C219">
        <v>1316694.375</v>
      </c>
      <c r="D219">
        <v>1356667.125</v>
      </c>
      <c r="E219">
        <v>1500063.375</v>
      </c>
      <c r="F219">
        <v>1493580.625</v>
      </c>
      <c r="G219">
        <v>1533349.375</v>
      </c>
      <c r="H219">
        <v>1531055.75</v>
      </c>
      <c r="I219">
        <v>1503856.230422226</v>
      </c>
      <c r="J219">
        <v>1558376.625</v>
      </c>
      <c r="K219">
        <v>1585824.625</v>
      </c>
      <c r="L219">
        <v>1602177</v>
      </c>
      <c r="M219">
        <v>1552662.375</v>
      </c>
      <c r="N219">
        <v>1696977.25</v>
      </c>
      <c r="O219">
        <v>1820272.375</v>
      </c>
      <c r="P219">
        <v>1972764.625</v>
      </c>
      <c r="Q219">
        <v>2135631</v>
      </c>
      <c r="R219">
        <v>2347385.5</v>
      </c>
      <c r="S219">
        <v>2416781</v>
      </c>
      <c r="T219">
        <v>2570288.5</v>
      </c>
      <c r="U219">
        <v>2519981</v>
      </c>
      <c r="V219">
        <v>2588823.5</v>
      </c>
      <c r="W219">
        <v>2577796.5</v>
      </c>
      <c r="X219">
        <v>2730708.25</v>
      </c>
      <c r="Y219">
        <v>2782025.5</v>
      </c>
      <c r="Z219">
        <v>2463719.25</v>
      </c>
      <c r="AB219" s="4">
        <f t="shared" si="18"/>
        <v>19494432.822137088</v>
      </c>
      <c r="AC219" s="5">
        <f t="shared" si="19"/>
        <v>93</v>
      </c>
      <c r="AD219" s="6">
        <f t="shared" si="17"/>
        <v>0.44397135464212772</v>
      </c>
      <c r="AE219" s="6">
        <f t="shared" si="20"/>
        <v>0</v>
      </c>
      <c r="AF219" s="6"/>
    </row>
    <row r="220" spans="1:32" x14ac:dyDescent="0.25">
      <c r="A220" s="1">
        <v>219</v>
      </c>
      <c r="B220">
        <v>1022442.75</v>
      </c>
      <c r="C220">
        <v>1246269.875</v>
      </c>
      <c r="D220">
        <v>1289690.875</v>
      </c>
      <c r="E220">
        <v>1460816.5</v>
      </c>
      <c r="F220">
        <v>1450398.75</v>
      </c>
      <c r="G220">
        <v>1501560.75</v>
      </c>
      <c r="H220">
        <v>1525320</v>
      </c>
      <c r="I220">
        <v>1518061.972715196</v>
      </c>
      <c r="J220">
        <v>1588207.0778418749</v>
      </c>
      <c r="K220">
        <v>1620965.441480384</v>
      </c>
      <c r="L220">
        <v>1643204.75</v>
      </c>
      <c r="M220">
        <v>1599240.75</v>
      </c>
      <c r="N220">
        <v>1738130.25</v>
      </c>
      <c r="O220">
        <v>1863579</v>
      </c>
      <c r="P220">
        <v>2006281.5</v>
      </c>
      <c r="Q220">
        <v>2184201.75</v>
      </c>
      <c r="R220">
        <v>2308966</v>
      </c>
      <c r="S220">
        <v>2392801.75</v>
      </c>
      <c r="T220">
        <v>2490992</v>
      </c>
      <c r="U220">
        <v>2519009.25</v>
      </c>
      <c r="V220">
        <v>2583526.5</v>
      </c>
      <c r="W220">
        <v>2593185.5</v>
      </c>
      <c r="X220">
        <v>2761552.75</v>
      </c>
      <c r="Y220">
        <v>2774163</v>
      </c>
      <c r="Z220">
        <v>2517730</v>
      </c>
      <c r="AB220" s="4">
        <f t="shared" si="18"/>
        <v>19399946.449571677</v>
      </c>
      <c r="AC220" s="5">
        <f t="shared" si="19"/>
        <v>102</v>
      </c>
      <c r="AD220" s="6">
        <f t="shared" si="17"/>
        <v>0.31396243154105857</v>
      </c>
      <c r="AE220" s="6">
        <f t="shared" si="20"/>
        <v>0</v>
      </c>
      <c r="AF220" s="6"/>
    </row>
    <row r="221" spans="1:32" x14ac:dyDescent="0.25">
      <c r="A221" s="1">
        <v>220</v>
      </c>
      <c r="B221">
        <v>1066786.75</v>
      </c>
      <c r="C221">
        <v>1297538.375</v>
      </c>
      <c r="D221">
        <v>1363389.75</v>
      </c>
      <c r="E221">
        <v>1501890.5</v>
      </c>
      <c r="F221">
        <v>1522572.375</v>
      </c>
      <c r="G221">
        <v>1583882.125</v>
      </c>
      <c r="H221">
        <v>1623717.625</v>
      </c>
      <c r="I221">
        <v>1615512.556500918</v>
      </c>
      <c r="J221">
        <v>1682130.377220087</v>
      </c>
      <c r="K221">
        <v>1721418.184751194</v>
      </c>
      <c r="L221">
        <v>1759016.249254459</v>
      </c>
      <c r="M221">
        <v>1739333.721905709</v>
      </c>
      <c r="N221">
        <v>1877790.7469555491</v>
      </c>
      <c r="O221">
        <v>2009604.2712772239</v>
      </c>
      <c r="P221">
        <v>2140577.383256447</v>
      </c>
      <c r="Q221">
        <v>2257400</v>
      </c>
      <c r="R221">
        <v>2398187.5</v>
      </c>
      <c r="S221">
        <v>2520695.25</v>
      </c>
      <c r="T221">
        <v>2609966.5</v>
      </c>
      <c r="U221">
        <v>2636726.75</v>
      </c>
      <c r="V221">
        <v>2709094.5</v>
      </c>
      <c r="W221">
        <v>2728395.5</v>
      </c>
      <c r="X221">
        <v>2863937.75</v>
      </c>
      <c r="Y221">
        <v>2882924.75</v>
      </c>
      <c r="Z221">
        <v>2610800</v>
      </c>
      <c r="AB221" s="4">
        <f t="shared" si="18"/>
        <v>20468833.657229248</v>
      </c>
      <c r="AC221" s="5">
        <f t="shared" si="19"/>
        <v>19</v>
      </c>
      <c r="AD221" s="6">
        <f t="shared" si="17"/>
        <v>1.7847022960423355</v>
      </c>
      <c r="AE221" s="6">
        <f t="shared" si="20"/>
        <v>20468833.657229248</v>
      </c>
      <c r="AF221" s="6"/>
    </row>
    <row r="222" spans="1:32" x14ac:dyDescent="0.25">
      <c r="A222" s="1">
        <v>221</v>
      </c>
      <c r="B222">
        <v>1071793.75</v>
      </c>
      <c r="C222">
        <v>1247915</v>
      </c>
      <c r="D222">
        <v>1289391.625</v>
      </c>
      <c r="E222">
        <v>1444705.625</v>
      </c>
      <c r="F222">
        <v>1439024.75</v>
      </c>
      <c r="G222">
        <v>1471005.5</v>
      </c>
      <c r="H222">
        <v>1448637.375</v>
      </c>
      <c r="I222">
        <v>1420979.375</v>
      </c>
      <c r="J222">
        <v>1485259.625</v>
      </c>
      <c r="K222">
        <v>1516645.5</v>
      </c>
      <c r="L222">
        <v>1531915.25</v>
      </c>
      <c r="M222">
        <v>1467113.75</v>
      </c>
      <c r="N222">
        <v>1614284.625</v>
      </c>
      <c r="O222">
        <v>1747979.75</v>
      </c>
      <c r="P222">
        <v>1893657.375</v>
      </c>
      <c r="Q222">
        <v>2069578.375</v>
      </c>
      <c r="R222">
        <v>2206756.5</v>
      </c>
      <c r="S222">
        <v>2379554.5</v>
      </c>
      <c r="T222">
        <v>2421812</v>
      </c>
      <c r="U222">
        <v>2430270.75</v>
      </c>
      <c r="V222">
        <v>2489582.75</v>
      </c>
      <c r="W222">
        <v>2464385.25</v>
      </c>
      <c r="X222">
        <v>2679446.75</v>
      </c>
      <c r="Y222">
        <v>2703781.5</v>
      </c>
      <c r="Z222">
        <v>2423223.75</v>
      </c>
      <c r="AB222" s="4">
        <f t="shared" si="18"/>
        <v>18647675.112394683</v>
      </c>
      <c r="AC222" s="5">
        <f t="shared" si="19"/>
        <v>232</v>
      </c>
      <c r="AD222" s="6">
        <f t="shared" si="17"/>
        <v>-0.72112848972884036</v>
      </c>
      <c r="AE222" s="6">
        <f t="shared" si="20"/>
        <v>0</v>
      </c>
      <c r="AF222" s="6"/>
    </row>
    <row r="223" spans="1:32" x14ac:dyDescent="0.25">
      <c r="A223" s="1">
        <v>222</v>
      </c>
      <c r="B223">
        <v>1082026.125</v>
      </c>
      <c r="C223">
        <v>1284261.375</v>
      </c>
      <c r="D223">
        <v>1313332.25</v>
      </c>
      <c r="E223">
        <v>1457842.125</v>
      </c>
      <c r="F223">
        <v>1472141.375</v>
      </c>
      <c r="G223">
        <v>1501159.625</v>
      </c>
      <c r="H223">
        <v>1461666.625</v>
      </c>
      <c r="I223">
        <v>1429025.625</v>
      </c>
      <c r="J223">
        <v>1493567.375</v>
      </c>
      <c r="K223">
        <v>1497890.875</v>
      </c>
      <c r="L223">
        <v>1511687</v>
      </c>
      <c r="M223">
        <v>1442535.625</v>
      </c>
      <c r="N223">
        <v>1592650.125</v>
      </c>
      <c r="O223">
        <v>1707332.25</v>
      </c>
      <c r="P223">
        <v>1837715.375</v>
      </c>
      <c r="Q223">
        <v>2071968.5</v>
      </c>
      <c r="R223">
        <v>2228146</v>
      </c>
      <c r="S223">
        <v>2370144.75</v>
      </c>
      <c r="T223">
        <v>2570356.5</v>
      </c>
      <c r="U223">
        <v>2426024.5</v>
      </c>
      <c r="V223">
        <v>2536251.75</v>
      </c>
      <c r="W223">
        <v>2550401.5</v>
      </c>
      <c r="X223">
        <v>2747800.25</v>
      </c>
      <c r="Y223">
        <v>2705209.5</v>
      </c>
      <c r="Z223">
        <v>2520505</v>
      </c>
      <c r="AB223" s="4">
        <f t="shared" si="18"/>
        <v>18796973.62411933</v>
      </c>
      <c r="AC223" s="5">
        <f t="shared" si="19"/>
        <v>207</v>
      </c>
      <c r="AD223" s="6">
        <f t="shared" si="17"/>
        <v>-0.51570057242281331</v>
      </c>
      <c r="AE223" s="6">
        <f t="shared" si="20"/>
        <v>0</v>
      </c>
      <c r="AF223" s="6"/>
    </row>
    <row r="224" spans="1:32" x14ac:dyDescent="0.25">
      <c r="A224" s="1">
        <v>223</v>
      </c>
      <c r="B224">
        <v>896573.625</v>
      </c>
      <c r="C224">
        <v>1128412.75</v>
      </c>
      <c r="D224">
        <v>1181514.125</v>
      </c>
      <c r="E224">
        <v>1329368</v>
      </c>
      <c r="F224">
        <v>1312324.25</v>
      </c>
      <c r="G224">
        <v>1365447.375</v>
      </c>
      <c r="H224">
        <v>1405770.875</v>
      </c>
      <c r="I224">
        <v>1409969.5</v>
      </c>
      <c r="J224">
        <v>1478964</v>
      </c>
      <c r="K224">
        <v>1512097.5</v>
      </c>
      <c r="L224">
        <v>1532918</v>
      </c>
      <c r="M224">
        <v>1492233.125</v>
      </c>
      <c r="N224">
        <v>1622320</v>
      </c>
      <c r="O224">
        <v>1751059.375</v>
      </c>
      <c r="P224">
        <v>1872315.375</v>
      </c>
      <c r="Q224">
        <v>2071925.75</v>
      </c>
      <c r="R224">
        <v>2269730.25</v>
      </c>
      <c r="S224">
        <v>2362960.25</v>
      </c>
      <c r="T224">
        <v>2435197.75</v>
      </c>
      <c r="U224">
        <v>2446720.25</v>
      </c>
      <c r="V224">
        <v>2529347</v>
      </c>
      <c r="W224">
        <v>2541699</v>
      </c>
      <c r="X224">
        <v>2731947</v>
      </c>
      <c r="Y224">
        <v>2754327</v>
      </c>
      <c r="Z224">
        <v>2461001.75</v>
      </c>
      <c r="AB224" s="4">
        <f t="shared" si="18"/>
        <v>18208941.834437188</v>
      </c>
      <c r="AC224" s="5">
        <f t="shared" si="19"/>
        <v>292</v>
      </c>
      <c r="AD224" s="6">
        <f t="shared" si="17"/>
        <v>-1.3248053951616199</v>
      </c>
      <c r="AE224" s="6">
        <f t="shared" si="20"/>
        <v>0</v>
      </c>
      <c r="AF224" s="6"/>
    </row>
    <row r="225" spans="1:32" x14ac:dyDescent="0.25">
      <c r="A225" s="1">
        <v>224</v>
      </c>
      <c r="B225">
        <v>965193.5625</v>
      </c>
      <c r="C225">
        <v>1183149.875</v>
      </c>
      <c r="D225">
        <v>1215853.25</v>
      </c>
      <c r="E225">
        <v>1367632.875</v>
      </c>
      <c r="F225">
        <v>1361167.75</v>
      </c>
      <c r="G225">
        <v>1405735.125</v>
      </c>
      <c r="H225">
        <v>1429019.875</v>
      </c>
      <c r="I225">
        <v>1411431.25</v>
      </c>
      <c r="J225">
        <v>1470280.25</v>
      </c>
      <c r="K225">
        <v>1494021.125</v>
      </c>
      <c r="L225">
        <v>1514381</v>
      </c>
      <c r="M225">
        <v>1466722.125</v>
      </c>
      <c r="N225">
        <v>1616149.75</v>
      </c>
      <c r="O225">
        <v>1751666.75</v>
      </c>
      <c r="P225">
        <v>1880811.75</v>
      </c>
      <c r="Q225">
        <v>2065198.875</v>
      </c>
      <c r="R225">
        <v>2292720.25</v>
      </c>
      <c r="S225">
        <v>2375462.75</v>
      </c>
      <c r="T225">
        <v>2500920.75</v>
      </c>
      <c r="U225">
        <v>2521391.25</v>
      </c>
      <c r="V225">
        <v>2603117.75</v>
      </c>
      <c r="W225">
        <v>2580151.75</v>
      </c>
      <c r="X225">
        <v>2753748.75</v>
      </c>
      <c r="Y225">
        <v>2747088</v>
      </c>
      <c r="Z225">
        <v>2456838.75</v>
      </c>
      <c r="AB225" s="4">
        <f t="shared" si="18"/>
        <v>18454257.800339531</v>
      </c>
      <c r="AC225" s="5">
        <f t="shared" si="19"/>
        <v>264</v>
      </c>
      <c r="AD225" s="6">
        <f t="shared" si="17"/>
        <v>-0.98726185654833265</v>
      </c>
      <c r="AE225" s="6">
        <f t="shared" si="20"/>
        <v>0</v>
      </c>
      <c r="AF225" s="6"/>
    </row>
    <row r="226" spans="1:32" x14ac:dyDescent="0.25">
      <c r="A226" s="1">
        <v>225</v>
      </c>
      <c r="B226">
        <v>920364.5</v>
      </c>
      <c r="C226">
        <v>1147897.125</v>
      </c>
      <c r="D226">
        <v>1188555.75</v>
      </c>
      <c r="E226">
        <v>1359847.625</v>
      </c>
      <c r="F226">
        <v>1343619.25</v>
      </c>
      <c r="G226">
        <v>1404982.125</v>
      </c>
      <c r="H226">
        <v>1436805.375</v>
      </c>
      <c r="I226">
        <v>1417336.5</v>
      </c>
      <c r="J226">
        <v>1480942</v>
      </c>
      <c r="K226">
        <v>1511861.125</v>
      </c>
      <c r="L226">
        <v>1532512.125</v>
      </c>
      <c r="M226">
        <v>1502174.5</v>
      </c>
      <c r="N226">
        <v>1646681.375</v>
      </c>
      <c r="O226">
        <v>1762651</v>
      </c>
      <c r="P226">
        <v>1897214.375</v>
      </c>
      <c r="Q226">
        <v>2072903.875</v>
      </c>
      <c r="R226">
        <v>2234542</v>
      </c>
      <c r="S226">
        <v>2352427.75</v>
      </c>
      <c r="T226">
        <v>2429085</v>
      </c>
      <c r="U226">
        <v>2425172</v>
      </c>
      <c r="V226">
        <v>2518619.5</v>
      </c>
      <c r="W226">
        <v>2496102.75</v>
      </c>
      <c r="X226">
        <v>2672837.75</v>
      </c>
      <c r="Y226">
        <v>2689965</v>
      </c>
      <c r="Z226">
        <v>2427872.5</v>
      </c>
      <c r="AB226" s="4">
        <f t="shared" si="18"/>
        <v>18316362.913347505</v>
      </c>
      <c r="AC226" s="5">
        <f t="shared" si="19"/>
        <v>282</v>
      </c>
      <c r="AD226" s="6">
        <f t="shared" si="17"/>
        <v>-1.1769989082757237</v>
      </c>
      <c r="AE226" s="6">
        <f t="shared" si="20"/>
        <v>0</v>
      </c>
      <c r="AF226" s="6"/>
    </row>
    <row r="227" spans="1:32" x14ac:dyDescent="0.25">
      <c r="A227" s="1">
        <v>226</v>
      </c>
      <c r="B227">
        <v>994317.1875</v>
      </c>
      <c r="C227">
        <v>1211473.875</v>
      </c>
      <c r="D227">
        <v>1260085.75</v>
      </c>
      <c r="E227">
        <v>1410835</v>
      </c>
      <c r="F227">
        <v>1393184.625</v>
      </c>
      <c r="G227">
        <v>1439640.625</v>
      </c>
      <c r="H227">
        <v>1462160.5</v>
      </c>
      <c r="I227">
        <v>1446538.875</v>
      </c>
      <c r="J227">
        <v>1509861</v>
      </c>
      <c r="K227">
        <v>1543361.75</v>
      </c>
      <c r="L227">
        <v>1563067.875</v>
      </c>
      <c r="M227">
        <v>1517601.375</v>
      </c>
      <c r="N227">
        <v>1660579</v>
      </c>
      <c r="O227">
        <v>1784701</v>
      </c>
      <c r="P227">
        <v>1913938.375</v>
      </c>
      <c r="Q227">
        <v>2079770.375</v>
      </c>
      <c r="R227">
        <v>2227344.25</v>
      </c>
      <c r="S227">
        <v>2324427.5</v>
      </c>
      <c r="T227">
        <v>2401299.75</v>
      </c>
      <c r="U227">
        <v>2397579.5</v>
      </c>
      <c r="V227">
        <v>2494748.75</v>
      </c>
      <c r="W227">
        <v>2480847</v>
      </c>
      <c r="X227">
        <v>2686846.75</v>
      </c>
      <c r="Y227">
        <v>2677546.5</v>
      </c>
      <c r="Z227">
        <v>2457415.5</v>
      </c>
      <c r="AB227" s="4">
        <f t="shared" si="18"/>
        <v>18626719.980616469</v>
      </c>
      <c r="AC227" s="5">
        <f t="shared" si="19"/>
        <v>234</v>
      </c>
      <c r="AD227" s="6">
        <f t="shared" si="17"/>
        <v>-0.74996179173798039</v>
      </c>
      <c r="AE227" s="6">
        <f t="shared" si="20"/>
        <v>0</v>
      </c>
      <c r="AF227" s="6"/>
    </row>
    <row r="228" spans="1:32" x14ac:dyDescent="0.25">
      <c r="A228" s="1">
        <v>227</v>
      </c>
      <c r="B228">
        <v>967876.3125</v>
      </c>
      <c r="C228">
        <v>1191628.875</v>
      </c>
      <c r="D228">
        <v>1235791.625</v>
      </c>
      <c r="E228">
        <v>1374206</v>
      </c>
      <c r="F228">
        <v>1360536.625</v>
      </c>
      <c r="G228">
        <v>1419745.25</v>
      </c>
      <c r="H228">
        <v>1435430.625</v>
      </c>
      <c r="I228">
        <v>1424793.25</v>
      </c>
      <c r="J228">
        <v>1486635</v>
      </c>
      <c r="K228">
        <v>1519857.875</v>
      </c>
      <c r="L228">
        <v>1537115</v>
      </c>
      <c r="M228">
        <v>1491093.375</v>
      </c>
      <c r="N228">
        <v>1651428.75</v>
      </c>
      <c r="O228">
        <v>1765028.5</v>
      </c>
      <c r="P228">
        <v>1904790.625</v>
      </c>
      <c r="Q228">
        <v>2096273.25</v>
      </c>
      <c r="R228">
        <v>2246581</v>
      </c>
      <c r="S228">
        <v>2335226</v>
      </c>
      <c r="T228">
        <v>2417068</v>
      </c>
      <c r="U228">
        <v>2419133</v>
      </c>
      <c r="V228">
        <v>2498989</v>
      </c>
      <c r="W228">
        <v>2516027</v>
      </c>
      <c r="X228">
        <v>2708842.25</v>
      </c>
      <c r="Y228">
        <v>2691623</v>
      </c>
      <c r="Z228">
        <v>2502845.5</v>
      </c>
      <c r="AB228" s="4">
        <f t="shared" si="18"/>
        <v>18458986.185015567</v>
      </c>
      <c r="AC228" s="5">
        <f t="shared" si="19"/>
        <v>263</v>
      </c>
      <c r="AD228" s="6">
        <f t="shared" si="17"/>
        <v>-0.98075581569769665</v>
      </c>
      <c r="AE228" s="6">
        <f t="shared" si="20"/>
        <v>0</v>
      </c>
      <c r="AF228" s="6"/>
    </row>
    <row r="229" spans="1:32" x14ac:dyDescent="0.25">
      <c r="A229" s="1">
        <v>228</v>
      </c>
      <c r="B229">
        <v>894175.75</v>
      </c>
      <c r="C229">
        <v>1131069.125</v>
      </c>
      <c r="D229">
        <v>1172882.75</v>
      </c>
      <c r="E229">
        <v>1316513.5</v>
      </c>
      <c r="F229">
        <v>1300879.5</v>
      </c>
      <c r="G229">
        <v>1353006.875</v>
      </c>
      <c r="H229">
        <v>1392187.625</v>
      </c>
      <c r="I229">
        <v>1397126.75</v>
      </c>
      <c r="J229">
        <v>1455379.875</v>
      </c>
      <c r="K229">
        <v>1495228.25</v>
      </c>
      <c r="L229">
        <v>1521152</v>
      </c>
      <c r="M229">
        <v>1488469.25</v>
      </c>
      <c r="N229">
        <v>1633827.5</v>
      </c>
      <c r="O229">
        <v>1762195.625</v>
      </c>
      <c r="P229">
        <v>1885320.5</v>
      </c>
      <c r="Q229">
        <v>2048687.875</v>
      </c>
      <c r="R229">
        <v>2246235.5</v>
      </c>
      <c r="S229">
        <v>2409005</v>
      </c>
      <c r="T229">
        <v>2438210.25</v>
      </c>
      <c r="U229">
        <v>2421179.5</v>
      </c>
      <c r="V229">
        <v>2575948.25</v>
      </c>
      <c r="W229">
        <v>2555694.75</v>
      </c>
      <c r="X229">
        <v>2773007.5</v>
      </c>
      <c r="Y229">
        <v>2768995.25</v>
      </c>
      <c r="Z229">
        <v>2448550</v>
      </c>
      <c r="AB229" s="4">
        <f t="shared" si="18"/>
        <v>18159720.622139756</v>
      </c>
      <c r="AC229" s="5">
        <f t="shared" si="19"/>
        <v>295</v>
      </c>
      <c r="AD229" s="6">
        <f t="shared" si="17"/>
        <v>-1.3925315299551662</v>
      </c>
      <c r="AE229" s="6">
        <f t="shared" si="20"/>
        <v>0</v>
      </c>
      <c r="AF229" s="6"/>
    </row>
    <row r="230" spans="1:32" x14ac:dyDescent="0.25">
      <c r="A230" s="1">
        <v>229</v>
      </c>
      <c r="B230">
        <v>935045.0625</v>
      </c>
      <c r="C230">
        <v>1158040.25</v>
      </c>
      <c r="D230">
        <v>1202915.5</v>
      </c>
      <c r="E230">
        <v>1353732.375</v>
      </c>
      <c r="F230">
        <v>1335925.75</v>
      </c>
      <c r="G230">
        <v>1394392.625</v>
      </c>
      <c r="H230">
        <v>1419415.25</v>
      </c>
      <c r="I230">
        <v>1409535.375</v>
      </c>
      <c r="J230">
        <v>1470911.125</v>
      </c>
      <c r="K230">
        <v>1495528.625</v>
      </c>
      <c r="L230">
        <v>1519261.625</v>
      </c>
      <c r="M230">
        <v>1478085</v>
      </c>
      <c r="N230">
        <v>1618095.625</v>
      </c>
      <c r="O230">
        <v>1759981.75</v>
      </c>
      <c r="P230">
        <v>1878858.25</v>
      </c>
      <c r="Q230">
        <v>2070249.75</v>
      </c>
      <c r="R230">
        <v>2205693</v>
      </c>
      <c r="S230">
        <v>2321543.75</v>
      </c>
      <c r="T230">
        <v>2402249.25</v>
      </c>
      <c r="U230">
        <v>2423315</v>
      </c>
      <c r="V230">
        <v>2504346.25</v>
      </c>
      <c r="W230">
        <v>2512876.25</v>
      </c>
      <c r="X230">
        <v>2713090.25</v>
      </c>
      <c r="Y230">
        <v>2679489</v>
      </c>
      <c r="Z230">
        <v>2467245.5</v>
      </c>
      <c r="AB230" s="4">
        <f t="shared" si="18"/>
        <v>18228280.794646364</v>
      </c>
      <c r="AC230" s="5">
        <f t="shared" si="19"/>
        <v>291</v>
      </c>
      <c r="AD230" s="6">
        <f t="shared" si="17"/>
        <v>-1.2981958712437784</v>
      </c>
      <c r="AE230" s="6">
        <f t="shared" si="20"/>
        <v>0</v>
      </c>
      <c r="AF230" s="6"/>
    </row>
    <row r="231" spans="1:32" x14ac:dyDescent="0.25">
      <c r="A231" s="1">
        <v>230</v>
      </c>
      <c r="B231">
        <v>975648.5625</v>
      </c>
      <c r="C231">
        <v>1210241.75</v>
      </c>
      <c r="D231">
        <v>1263183.125</v>
      </c>
      <c r="E231">
        <v>1411910.625</v>
      </c>
      <c r="F231">
        <v>1412665.25</v>
      </c>
      <c r="G231">
        <v>1470610</v>
      </c>
      <c r="H231">
        <v>1496581.75</v>
      </c>
      <c r="I231">
        <v>1487723.2328779481</v>
      </c>
      <c r="J231">
        <v>1552985.625</v>
      </c>
      <c r="K231">
        <v>1591049.375</v>
      </c>
      <c r="L231">
        <v>1619948.875</v>
      </c>
      <c r="M231">
        <v>1583190.625</v>
      </c>
      <c r="N231">
        <v>1715126.625</v>
      </c>
      <c r="O231">
        <v>1839557.25</v>
      </c>
      <c r="P231">
        <v>1990902.625</v>
      </c>
      <c r="Q231">
        <v>2138639.25</v>
      </c>
      <c r="R231">
        <v>2256859.75</v>
      </c>
      <c r="S231">
        <v>2370387</v>
      </c>
      <c r="T231">
        <v>2459471.75</v>
      </c>
      <c r="U231">
        <v>2484718.75</v>
      </c>
      <c r="V231">
        <v>2552889.25</v>
      </c>
      <c r="W231">
        <v>2541748.75</v>
      </c>
      <c r="X231">
        <v>2723370.5</v>
      </c>
      <c r="Y231">
        <v>2737960</v>
      </c>
      <c r="Z231">
        <v>2480721.75</v>
      </c>
      <c r="AB231" s="4">
        <f t="shared" si="18"/>
        <v>19036986.56102293</v>
      </c>
      <c r="AC231" s="5">
        <f t="shared" si="19"/>
        <v>159</v>
      </c>
      <c r="AD231" s="6">
        <f t="shared" si="17"/>
        <v>-0.18545375894121771</v>
      </c>
      <c r="AE231" s="6">
        <f t="shared" si="20"/>
        <v>0</v>
      </c>
      <c r="AF231" s="6"/>
    </row>
    <row r="232" spans="1:32" x14ac:dyDescent="0.25">
      <c r="A232" s="1">
        <v>231</v>
      </c>
      <c r="B232">
        <v>916374.625</v>
      </c>
      <c r="C232">
        <v>1159844.125</v>
      </c>
      <c r="D232">
        <v>1219849.375</v>
      </c>
      <c r="E232">
        <v>1374946.875</v>
      </c>
      <c r="F232">
        <v>1370787.75</v>
      </c>
      <c r="G232">
        <v>1438536.5</v>
      </c>
      <c r="H232">
        <v>1481551</v>
      </c>
      <c r="I232">
        <v>1480997.039570604</v>
      </c>
      <c r="J232">
        <v>1548026.8420460559</v>
      </c>
      <c r="K232">
        <v>1582672.194182287</v>
      </c>
      <c r="L232">
        <v>1612164</v>
      </c>
      <c r="M232">
        <v>1579393</v>
      </c>
      <c r="N232">
        <v>1729273.75</v>
      </c>
      <c r="O232">
        <v>1863819.625</v>
      </c>
      <c r="P232">
        <v>1995109.125</v>
      </c>
      <c r="Q232">
        <v>2146155.25</v>
      </c>
      <c r="R232">
        <v>2288161.25</v>
      </c>
      <c r="S232">
        <v>2397056.5</v>
      </c>
      <c r="T232">
        <v>2476446.75</v>
      </c>
      <c r="U232">
        <v>2503450.5</v>
      </c>
      <c r="V232">
        <v>2579111</v>
      </c>
      <c r="W232">
        <v>2596549.25</v>
      </c>
      <c r="X232">
        <v>2783821.75</v>
      </c>
      <c r="Y232">
        <v>2765981.25</v>
      </c>
      <c r="Z232">
        <v>2509465.5</v>
      </c>
      <c r="AB232" s="4">
        <f t="shared" si="18"/>
        <v>18924818.371847272</v>
      </c>
      <c r="AC232" s="5">
        <f t="shared" si="19"/>
        <v>175</v>
      </c>
      <c r="AD232" s="6">
        <f t="shared" si="17"/>
        <v>-0.33979205223138359</v>
      </c>
      <c r="AE232" s="6">
        <f t="shared" si="20"/>
        <v>0</v>
      </c>
      <c r="AF232" s="6"/>
    </row>
    <row r="233" spans="1:32" x14ac:dyDescent="0.25">
      <c r="A233" s="1">
        <v>232</v>
      </c>
      <c r="B233">
        <v>1018203.25</v>
      </c>
      <c r="C233">
        <v>1256531.125</v>
      </c>
      <c r="D233">
        <v>1313955.25</v>
      </c>
      <c r="E233">
        <v>1451265.625</v>
      </c>
      <c r="F233">
        <v>1458286.75</v>
      </c>
      <c r="G233">
        <v>1516975.375</v>
      </c>
      <c r="H233">
        <v>1560560.375</v>
      </c>
      <c r="I233">
        <v>1543132.4368748921</v>
      </c>
      <c r="J233">
        <v>1607366.203358402</v>
      </c>
      <c r="K233">
        <v>1643276.477774011</v>
      </c>
      <c r="L233">
        <v>1666423.964536394</v>
      </c>
      <c r="M233">
        <v>1633381.0114040431</v>
      </c>
      <c r="N233">
        <v>1769362.375</v>
      </c>
      <c r="O233">
        <v>1902429</v>
      </c>
      <c r="P233">
        <v>2034415.875</v>
      </c>
      <c r="Q233">
        <v>2178314.5</v>
      </c>
      <c r="R233">
        <v>2315376</v>
      </c>
      <c r="S233">
        <v>2426747.75</v>
      </c>
      <c r="T233">
        <v>2505970.75</v>
      </c>
      <c r="U233">
        <v>2547349.25</v>
      </c>
      <c r="V233">
        <v>2622066</v>
      </c>
      <c r="W233">
        <v>2620612</v>
      </c>
      <c r="X233">
        <v>2798314.75</v>
      </c>
      <c r="Y233">
        <v>2789802.25</v>
      </c>
      <c r="Z233">
        <v>2528149</v>
      </c>
      <c r="AB233" s="4">
        <f t="shared" si="18"/>
        <v>19623569.005692929</v>
      </c>
      <c r="AC233" s="5">
        <f t="shared" si="19"/>
        <v>71</v>
      </c>
      <c r="AD233" s="6">
        <f t="shared" si="17"/>
        <v>0.62165683141132377</v>
      </c>
      <c r="AE233" s="6">
        <f t="shared" si="20"/>
        <v>0</v>
      </c>
      <c r="AF233" s="6"/>
    </row>
    <row r="234" spans="1:32" x14ac:dyDescent="0.25">
      <c r="A234" s="1">
        <v>233</v>
      </c>
      <c r="B234">
        <v>1038825.4375</v>
      </c>
      <c r="C234">
        <v>1265526.625</v>
      </c>
      <c r="D234">
        <v>1308822.75</v>
      </c>
      <c r="E234">
        <v>1406534.375</v>
      </c>
      <c r="F234">
        <v>1410840.625</v>
      </c>
      <c r="G234">
        <v>1463490.25</v>
      </c>
      <c r="H234">
        <v>1501430.375</v>
      </c>
      <c r="I234">
        <v>1475945</v>
      </c>
      <c r="J234">
        <v>1531301.75</v>
      </c>
      <c r="K234">
        <v>1557969.75</v>
      </c>
      <c r="L234">
        <v>1572242.625</v>
      </c>
      <c r="M234">
        <v>1533079.125</v>
      </c>
      <c r="N234">
        <v>1672281.875</v>
      </c>
      <c r="O234">
        <v>1793873.375</v>
      </c>
      <c r="P234">
        <v>1925786</v>
      </c>
      <c r="Q234">
        <v>2110326.75</v>
      </c>
      <c r="R234">
        <v>2262305.25</v>
      </c>
      <c r="S234">
        <v>2351403.25</v>
      </c>
      <c r="T234">
        <v>2447353</v>
      </c>
      <c r="U234">
        <v>2444354.25</v>
      </c>
      <c r="V234">
        <v>2514634.25</v>
      </c>
      <c r="W234">
        <v>2555200.75</v>
      </c>
      <c r="X234">
        <v>2709559</v>
      </c>
      <c r="Y234">
        <v>2731401.5</v>
      </c>
      <c r="Z234">
        <v>2506479</v>
      </c>
      <c r="AB234" s="4">
        <f t="shared" si="18"/>
        <v>18928473.398839686</v>
      </c>
      <c r="AC234" s="5">
        <f t="shared" si="19"/>
        <v>174</v>
      </c>
      <c r="AD234" s="6">
        <f t="shared" si="17"/>
        <v>-0.33476290241551843</v>
      </c>
      <c r="AE234" s="6">
        <f t="shared" si="20"/>
        <v>0</v>
      </c>
      <c r="AF234" s="6"/>
    </row>
    <row r="235" spans="1:32" x14ac:dyDescent="0.25">
      <c r="A235" s="1">
        <v>234</v>
      </c>
      <c r="B235">
        <v>1065292</v>
      </c>
      <c r="C235">
        <v>1274016.5</v>
      </c>
      <c r="D235">
        <v>1296454.875</v>
      </c>
      <c r="E235">
        <v>1430040</v>
      </c>
      <c r="F235">
        <v>1420491.5</v>
      </c>
      <c r="G235">
        <v>1448144.5</v>
      </c>
      <c r="H235">
        <v>1425667.625</v>
      </c>
      <c r="I235">
        <v>1393912.5</v>
      </c>
      <c r="J235">
        <v>1444030.625</v>
      </c>
      <c r="K235">
        <v>1469682.75</v>
      </c>
      <c r="L235">
        <v>1488485.125</v>
      </c>
      <c r="M235">
        <v>1443527.25</v>
      </c>
      <c r="N235">
        <v>1577987.625</v>
      </c>
      <c r="O235">
        <v>1721492.375</v>
      </c>
      <c r="P235">
        <v>1860201.75</v>
      </c>
      <c r="Q235">
        <v>2051820.75</v>
      </c>
      <c r="R235">
        <v>2217933.25</v>
      </c>
      <c r="S235">
        <v>2292072.75</v>
      </c>
      <c r="T235">
        <v>2394361.75</v>
      </c>
      <c r="U235">
        <v>2394418.25</v>
      </c>
      <c r="V235">
        <v>2431750.5</v>
      </c>
      <c r="W235">
        <v>2467330.75</v>
      </c>
      <c r="X235">
        <v>2671360.5</v>
      </c>
      <c r="Y235">
        <v>2655167.5</v>
      </c>
      <c r="Z235">
        <v>2436805.75</v>
      </c>
      <c r="AB235" s="4">
        <f t="shared" si="18"/>
        <v>18411024.806444585</v>
      </c>
      <c r="AC235" s="5">
        <f t="shared" si="19"/>
        <v>270</v>
      </c>
      <c r="AD235" s="6">
        <f t="shared" si="17"/>
        <v>-1.0467484769583386</v>
      </c>
      <c r="AE235" s="6">
        <f t="shared" si="20"/>
        <v>0</v>
      </c>
      <c r="AF235" s="6"/>
    </row>
    <row r="236" spans="1:32" x14ac:dyDescent="0.25">
      <c r="A236" s="1">
        <v>235</v>
      </c>
      <c r="B236">
        <v>935494</v>
      </c>
      <c r="C236">
        <v>1141727</v>
      </c>
      <c r="D236">
        <v>1169478.875</v>
      </c>
      <c r="E236">
        <v>1332962.75</v>
      </c>
      <c r="F236">
        <v>1309392.75</v>
      </c>
      <c r="G236">
        <v>1345163.25</v>
      </c>
      <c r="H236">
        <v>1369945.125</v>
      </c>
      <c r="I236">
        <v>1359734.875</v>
      </c>
      <c r="J236">
        <v>1428287</v>
      </c>
      <c r="K236">
        <v>1463806.875</v>
      </c>
      <c r="L236">
        <v>1487953.625</v>
      </c>
      <c r="M236">
        <v>1441612.875</v>
      </c>
      <c r="N236">
        <v>1591238</v>
      </c>
      <c r="O236">
        <v>1722332.125</v>
      </c>
      <c r="P236">
        <v>1874554.75</v>
      </c>
      <c r="Q236">
        <v>2080803.75</v>
      </c>
      <c r="R236">
        <v>2309000.25</v>
      </c>
      <c r="S236">
        <v>2382489.75</v>
      </c>
      <c r="T236">
        <v>2477798.25</v>
      </c>
      <c r="U236">
        <v>2488534.75</v>
      </c>
      <c r="V236">
        <v>2593779.25</v>
      </c>
      <c r="W236">
        <v>2611577</v>
      </c>
      <c r="X236">
        <v>2769578</v>
      </c>
      <c r="Y236">
        <v>2791793</v>
      </c>
      <c r="Z236">
        <v>2458602.5</v>
      </c>
      <c r="AB236" s="4">
        <f t="shared" si="18"/>
        <v>18103293.832638789</v>
      </c>
      <c r="AC236" s="5">
        <f t="shared" si="19"/>
        <v>298</v>
      </c>
      <c r="AD236" s="6">
        <f t="shared" si="17"/>
        <v>-1.4701722091122884</v>
      </c>
      <c r="AE236" s="6">
        <f t="shared" si="20"/>
        <v>0</v>
      </c>
      <c r="AF236" s="6"/>
    </row>
    <row r="237" spans="1:32" x14ac:dyDescent="0.25">
      <c r="A237" s="1">
        <v>236</v>
      </c>
      <c r="B237">
        <v>992227.5</v>
      </c>
      <c r="C237">
        <v>1228829.75</v>
      </c>
      <c r="D237">
        <v>1289379.25</v>
      </c>
      <c r="E237">
        <v>1426642.25</v>
      </c>
      <c r="F237">
        <v>1437678.875</v>
      </c>
      <c r="G237">
        <v>1490030</v>
      </c>
      <c r="H237">
        <v>1526162.875</v>
      </c>
      <c r="I237">
        <v>1516533.28847473</v>
      </c>
      <c r="J237">
        <v>1579554.7525285529</v>
      </c>
      <c r="K237">
        <v>1608413.75</v>
      </c>
      <c r="L237">
        <v>1633235.125</v>
      </c>
      <c r="M237">
        <v>1598430.25</v>
      </c>
      <c r="N237">
        <v>1741131.75</v>
      </c>
      <c r="O237">
        <v>1873068.375</v>
      </c>
      <c r="P237">
        <v>2005405.875</v>
      </c>
      <c r="Q237">
        <v>2144121.5</v>
      </c>
      <c r="R237">
        <v>2275330.75</v>
      </c>
      <c r="S237">
        <v>2407753.5</v>
      </c>
      <c r="T237">
        <v>2472735.75</v>
      </c>
      <c r="U237">
        <v>2501082</v>
      </c>
      <c r="V237">
        <v>2544832.5</v>
      </c>
      <c r="W237">
        <v>2583246</v>
      </c>
      <c r="X237">
        <v>2756299.5</v>
      </c>
      <c r="Y237">
        <v>2782653.25</v>
      </c>
      <c r="Z237">
        <v>2486394.75</v>
      </c>
      <c r="AB237" s="4">
        <f t="shared" si="18"/>
        <v>19277626.338158131</v>
      </c>
      <c r="AC237" s="5">
        <f t="shared" si="19"/>
        <v>121</v>
      </c>
      <c r="AD237" s="6">
        <f t="shared" si="17"/>
        <v>0.14565555800256208</v>
      </c>
      <c r="AE237" s="6">
        <f t="shared" si="20"/>
        <v>0</v>
      </c>
      <c r="AF237" s="6"/>
    </row>
    <row r="238" spans="1:32" x14ac:dyDescent="0.25">
      <c r="A238" s="1">
        <v>237</v>
      </c>
      <c r="B238">
        <v>974616.375</v>
      </c>
      <c r="C238">
        <v>1221070</v>
      </c>
      <c r="D238">
        <v>1255132.625</v>
      </c>
      <c r="E238">
        <v>1348363.875</v>
      </c>
      <c r="F238">
        <v>1345461.125</v>
      </c>
      <c r="G238">
        <v>1400807</v>
      </c>
      <c r="H238">
        <v>1455109.625</v>
      </c>
      <c r="I238">
        <v>1442354.125</v>
      </c>
      <c r="J238">
        <v>1510644.625</v>
      </c>
      <c r="K238">
        <v>1546819.375</v>
      </c>
      <c r="L238">
        <v>1572816.625</v>
      </c>
      <c r="M238">
        <v>1527098</v>
      </c>
      <c r="N238">
        <v>1679475.75</v>
      </c>
      <c r="O238">
        <v>1808351.75</v>
      </c>
      <c r="P238">
        <v>1944667.5</v>
      </c>
      <c r="Q238">
        <v>2109499.25</v>
      </c>
      <c r="R238">
        <v>2251532</v>
      </c>
      <c r="S238">
        <v>2347883.25</v>
      </c>
      <c r="T238">
        <v>2443380</v>
      </c>
      <c r="U238">
        <v>2462007.75</v>
      </c>
      <c r="V238">
        <v>2533946.75</v>
      </c>
      <c r="W238">
        <v>2557921</v>
      </c>
      <c r="X238">
        <v>2726402.5</v>
      </c>
      <c r="Y238">
        <v>2730785</v>
      </c>
      <c r="Z238">
        <v>2473506.5</v>
      </c>
      <c r="AB238" s="4">
        <f t="shared" si="18"/>
        <v>18648664.99513201</v>
      </c>
      <c r="AC238" s="5">
        <f t="shared" si="19"/>
        <v>231</v>
      </c>
      <c r="AD238" s="6">
        <f t="shared" si="17"/>
        <v>-0.71976645639871994</v>
      </c>
      <c r="AE238" s="6">
        <f t="shared" si="20"/>
        <v>0</v>
      </c>
      <c r="AF238" s="6"/>
    </row>
    <row r="239" spans="1:32" x14ac:dyDescent="0.25">
      <c r="A239" s="1">
        <v>238</v>
      </c>
      <c r="B239">
        <v>956147.875</v>
      </c>
      <c r="C239">
        <v>1192612.875</v>
      </c>
      <c r="D239">
        <v>1242406.75</v>
      </c>
      <c r="E239">
        <v>1427854.75</v>
      </c>
      <c r="F239">
        <v>1420552.875</v>
      </c>
      <c r="G239">
        <v>1477130.375</v>
      </c>
      <c r="H239">
        <v>1495212.625</v>
      </c>
      <c r="I239">
        <v>1505889.049680968</v>
      </c>
      <c r="J239">
        <v>1566457.563604614</v>
      </c>
      <c r="K239">
        <v>1599666.0614520831</v>
      </c>
      <c r="L239">
        <v>1624224.4408723491</v>
      </c>
      <c r="M239">
        <v>1590060.483660497</v>
      </c>
      <c r="N239">
        <v>1740365.625</v>
      </c>
      <c r="O239">
        <v>1875843.5</v>
      </c>
      <c r="P239">
        <v>2002130.25</v>
      </c>
      <c r="Q239">
        <v>2150278.75</v>
      </c>
      <c r="R239">
        <v>2271265.75</v>
      </c>
      <c r="S239">
        <v>2399681.5</v>
      </c>
      <c r="T239">
        <v>2463399.5</v>
      </c>
      <c r="U239">
        <v>2507875.75</v>
      </c>
      <c r="V239">
        <v>2571514.25</v>
      </c>
      <c r="W239">
        <v>2577193</v>
      </c>
      <c r="X239">
        <v>2828034.25</v>
      </c>
      <c r="Y239">
        <v>2775258.25</v>
      </c>
      <c r="Z239">
        <v>2469936</v>
      </c>
      <c r="AB239" s="4">
        <f t="shared" si="18"/>
        <v>19151572.397026926</v>
      </c>
      <c r="AC239" s="5">
        <f t="shared" si="19"/>
        <v>145</v>
      </c>
      <c r="AD239" s="6">
        <f t="shared" si="17"/>
        <v>-2.7788894294178038E-2</v>
      </c>
      <c r="AE239" s="6">
        <f t="shared" si="20"/>
        <v>0</v>
      </c>
      <c r="AF239" s="6"/>
    </row>
    <row r="240" spans="1:32" x14ac:dyDescent="0.25">
      <c r="A240" s="1">
        <v>239</v>
      </c>
      <c r="B240">
        <v>1019557.9375</v>
      </c>
      <c r="C240">
        <v>1260345.75</v>
      </c>
      <c r="D240">
        <v>1313174.625</v>
      </c>
      <c r="E240">
        <v>1401684.875</v>
      </c>
      <c r="F240">
        <v>1395565.625</v>
      </c>
      <c r="G240">
        <v>1460877.125</v>
      </c>
      <c r="H240">
        <v>1509766.125</v>
      </c>
      <c r="I240">
        <v>1503737.779943763</v>
      </c>
      <c r="J240">
        <v>1565578.449077185</v>
      </c>
      <c r="K240">
        <v>1595115.8056165981</v>
      </c>
      <c r="L240">
        <v>1612647.602853324</v>
      </c>
      <c r="M240">
        <v>1578146.25</v>
      </c>
      <c r="N240">
        <v>1714896</v>
      </c>
      <c r="O240">
        <v>1838620.625</v>
      </c>
      <c r="P240">
        <v>1967713.25</v>
      </c>
      <c r="Q240">
        <v>2117257.25</v>
      </c>
      <c r="R240">
        <v>2251430.75</v>
      </c>
      <c r="S240">
        <v>2355940</v>
      </c>
      <c r="T240">
        <v>2442010.5</v>
      </c>
      <c r="U240">
        <v>2453707</v>
      </c>
      <c r="V240">
        <v>2530699.5</v>
      </c>
      <c r="W240">
        <v>2574117</v>
      </c>
      <c r="X240">
        <v>2733024.5</v>
      </c>
      <c r="Y240">
        <v>2759709</v>
      </c>
      <c r="Z240">
        <v>2491980</v>
      </c>
      <c r="AB240" s="4">
        <f t="shared" si="18"/>
        <v>19087535.001605697</v>
      </c>
      <c r="AC240" s="5">
        <f t="shared" si="19"/>
        <v>155</v>
      </c>
      <c r="AD240" s="6">
        <f t="shared" si="17"/>
        <v>-0.11590141878703893</v>
      </c>
      <c r="AE240" s="6">
        <f t="shared" si="20"/>
        <v>0</v>
      </c>
      <c r="AF240" s="6"/>
    </row>
    <row r="241" spans="1:32" x14ac:dyDescent="0.25">
      <c r="A241" s="1">
        <v>240</v>
      </c>
      <c r="B241">
        <v>1084806.625</v>
      </c>
      <c r="C241">
        <v>1295189.625</v>
      </c>
      <c r="D241">
        <v>1345767.375</v>
      </c>
      <c r="E241">
        <v>1499330.125</v>
      </c>
      <c r="F241">
        <v>1524436.875</v>
      </c>
      <c r="G241">
        <v>1581994.875</v>
      </c>
      <c r="H241">
        <v>1573723.875</v>
      </c>
      <c r="I241">
        <v>1551061.0311792321</v>
      </c>
      <c r="J241">
        <v>1608933.655676432</v>
      </c>
      <c r="K241">
        <v>1631777.875</v>
      </c>
      <c r="L241">
        <v>1648190</v>
      </c>
      <c r="M241">
        <v>1611570.625</v>
      </c>
      <c r="N241">
        <v>1753597.875</v>
      </c>
      <c r="O241">
        <v>1889988.25</v>
      </c>
      <c r="P241">
        <v>2012557.375</v>
      </c>
      <c r="Q241">
        <v>2168280.25</v>
      </c>
      <c r="R241">
        <v>2301121.5</v>
      </c>
      <c r="S241">
        <v>2388897.5</v>
      </c>
      <c r="T241">
        <v>2504915.75</v>
      </c>
      <c r="U241">
        <v>2504752.5</v>
      </c>
      <c r="V241">
        <v>2578763</v>
      </c>
      <c r="W241">
        <v>2606521.5</v>
      </c>
      <c r="X241">
        <v>2781595.75</v>
      </c>
      <c r="Y241">
        <v>2790148.25</v>
      </c>
      <c r="Z241">
        <v>2485320.25</v>
      </c>
      <c r="AB241" s="4">
        <f t="shared" si="18"/>
        <v>19739315.585656848</v>
      </c>
      <c r="AC241" s="5">
        <f t="shared" si="19"/>
        <v>61</v>
      </c>
      <c r="AD241" s="6">
        <f t="shared" si="17"/>
        <v>0.78091882660881506</v>
      </c>
      <c r="AE241" s="6">
        <f t="shared" si="20"/>
        <v>0</v>
      </c>
      <c r="AF241" s="6"/>
    </row>
    <row r="242" spans="1:32" x14ac:dyDescent="0.25">
      <c r="A242" s="1">
        <v>241</v>
      </c>
      <c r="B242">
        <v>1176818.125</v>
      </c>
      <c r="C242">
        <v>1371281.75</v>
      </c>
      <c r="D242">
        <v>1409705.75</v>
      </c>
      <c r="E242">
        <v>1554456.75</v>
      </c>
      <c r="F242">
        <v>1579045.125</v>
      </c>
      <c r="G242">
        <v>1619068.625</v>
      </c>
      <c r="H242">
        <v>1605539.875</v>
      </c>
      <c r="I242">
        <v>1571651.6519883799</v>
      </c>
      <c r="J242">
        <v>1625480.4219627229</v>
      </c>
      <c r="K242">
        <v>1647001.2717515461</v>
      </c>
      <c r="L242">
        <v>1652914</v>
      </c>
      <c r="M242">
        <v>1605992.875</v>
      </c>
      <c r="N242">
        <v>1744108</v>
      </c>
      <c r="O242">
        <v>1872458</v>
      </c>
      <c r="P242">
        <v>1997131.875</v>
      </c>
      <c r="Q242">
        <v>2144554</v>
      </c>
      <c r="R242">
        <v>2306524.5</v>
      </c>
      <c r="S242">
        <v>2410966.75</v>
      </c>
      <c r="T242">
        <v>2479739.75</v>
      </c>
      <c r="U242">
        <v>2482587.25</v>
      </c>
      <c r="V242">
        <v>2592648.25</v>
      </c>
      <c r="W242">
        <v>2584621</v>
      </c>
      <c r="X242">
        <v>2719295</v>
      </c>
      <c r="Y242">
        <v>2727358.5</v>
      </c>
      <c r="Z242">
        <v>2474237.5</v>
      </c>
      <c r="AB242" s="4">
        <f t="shared" si="18"/>
        <v>19984762.771320283</v>
      </c>
      <c r="AC242" s="5">
        <f t="shared" si="19"/>
        <v>38</v>
      </c>
      <c r="AD242" s="6">
        <f t="shared" si="17"/>
        <v>1.1186429176061763</v>
      </c>
      <c r="AE242" s="6">
        <f t="shared" si="20"/>
        <v>0</v>
      </c>
      <c r="AF242" s="6"/>
    </row>
    <row r="243" spans="1:32" x14ac:dyDescent="0.25">
      <c r="A243" s="1">
        <v>242</v>
      </c>
      <c r="B243">
        <v>1174495.625</v>
      </c>
      <c r="C243">
        <v>1365026.625</v>
      </c>
      <c r="D243">
        <v>1420232.125</v>
      </c>
      <c r="E243">
        <v>1598229.625</v>
      </c>
      <c r="F243">
        <v>1629816.625</v>
      </c>
      <c r="G243">
        <v>1671701.75</v>
      </c>
      <c r="H243">
        <v>1629047.625</v>
      </c>
      <c r="I243">
        <v>1616015.5421685111</v>
      </c>
      <c r="J243">
        <v>1671243.2445870501</v>
      </c>
      <c r="K243">
        <v>1707558.527692308</v>
      </c>
      <c r="L243">
        <v>1722597.7428659061</v>
      </c>
      <c r="M243">
        <v>1673324.0446836019</v>
      </c>
      <c r="N243">
        <v>1808778.125</v>
      </c>
      <c r="O243">
        <v>1954098.375</v>
      </c>
      <c r="P243">
        <v>2094941.5</v>
      </c>
      <c r="Q243">
        <v>2187416.75</v>
      </c>
      <c r="R243">
        <v>2327860.75</v>
      </c>
      <c r="S243">
        <v>2414831.75</v>
      </c>
      <c r="T243">
        <v>2500081.5</v>
      </c>
      <c r="U243">
        <v>2563059.5</v>
      </c>
      <c r="V243">
        <v>2626972.25</v>
      </c>
      <c r="W243">
        <v>2608322</v>
      </c>
      <c r="X243">
        <v>2795793.25</v>
      </c>
      <c r="Y243">
        <v>2815529.25</v>
      </c>
      <c r="Z243">
        <v>2500061.25</v>
      </c>
      <c r="AB243" s="4">
        <f t="shared" si="18"/>
        <v>20464224.238038089</v>
      </c>
      <c r="AC243" s="5">
        <f t="shared" si="19"/>
        <v>20</v>
      </c>
      <c r="AD243" s="6">
        <f t="shared" si="17"/>
        <v>1.7783599462526962</v>
      </c>
      <c r="AE243" s="6">
        <f t="shared" si="20"/>
        <v>20464224.238038089</v>
      </c>
      <c r="AF243" s="6"/>
    </row>
    <row r="244" spans="1:32" x14ac:dyDescent="0.25">
      <c r="A244" s="1">
        <v>243</v>
      </c>
      <c r="B244">
        <v>1085218.125</v>
      </c>
      <c r="C244">
        <v>1296398.375</v>
      </c>
      <c r="D244">
        <v>1351523.25</v>
      </c>
      <c r="E244">
        <v>1508988.875</v>
      </c>
      <c r="F244">
        <v>1507302.75</v>
      </c>
      <c r="G244">
        <v>1553222</v>
      </c>
      <c r="H244">
        <v>1565260.625</v>
      </c>
      <c r="I244">
        <v>1555722.123585138</v>
      </c>
      <c r="J244">
        <v>1612214.8617217459</v>
      </c>
      <c r="K244">
        <v>1640165.3574505779</v>
      </c>
      <c r="L244">
        <v>1657167.9413482279</v>
      </c>
      <c r="M244">
        <v>1617238.25</v>
      </c>
      <c r="N244">
        <v>1747745.25</v>
      </c>
      <c r="O244">
        <v>1869892.75</v>
      </c>
      <c r="P244">
        <v>2006412</v>
      </c>
      <c r="Q244">
        <v>2138242.75</v>
      </c>
      <c r="R244">
        <v>2287109.25</v>
      </c>
      <c r="S244">
        <v>2396992.25</v>
      </c>
      <c r="T244">
        <v>2461544.25</v>
      </c>
      <c r="U244">
        <v>2461667.75</v>
      </c>
      <c r="V244">
        <v>2532192.5</v>
      </c>
      <c r="W244">
        <v>2543942.5</v>
      </c>
      <c r="X244">
        <v>2704142</v>
      </c>
      <c r="Y244">
        <v>2736022.75</v>
      </c>
      <c r="Z244">
        <v>2459025.75</v>
      </c>
      <c r="AB244" s="4">
        <f t="shared" si="18"/>
        <v>19631623.884294163</v>
      </c>
      <c r="AC244" s="5">
        <f t="shared" si="19"/>
        <v>69</v>
      </c>
      <c r="AD244" s="6">
        <f t="shared" si="17"/>
        <v>0.63273997561745121</v>
      </c>
      <c r="AE244" s="6">
        <f t="shared" si="20"/>
        <v>0</v>
      </c>
      <c r="AF244" s="6"/>
    </row>
    <row r="245" spans="1:32" x14ac:dyDescent="0.25">
      <c r="A245" s="1">
        <v>244</v>
      </c>
      <c r="B245">
        <v>976594.875</v>
      </c>
      <c r="C245">
        <v>1207159.75</v>
      </c>
      <c r="D245">
        <v>1257323.5</v>
      </c>
      <c r="E245">
        <v>1388627.625</v>
      </c>
      <c r="F245">
        <v>1404158.125</v>
      </c>
      <c r="G245">
        <v>1459678.875</v>
      </c>
      <c r="H245">
        <v>1509308.625</v>
      </c>
      <c r="I245">
        <v>1499221.25</v>
      </c>
      <c r="J245">
        <v>1569242.375</v>
      </c>
      <c r="K245">
        <v>1602719</v>
      </c>
      <c r="L245">
        <v>1641838.75</v>
      </c>
      <c r="M245">
        <v>1602461.5</v>
      </c>
      <c r="N245">
        <v>1759206.25</v>
      </c>
      <c r="O245">
        <v>1895960.5</v>
      </c>
      <c r="P245">
        <v>2049057.75</v>
      </c>
      <c r="Q245">
        <v>2186119.75</v>
      </c>
      <c r="R245">
        <v>2318161</v>
      </c>
      <c r="S245">
        <v>2422938.75</v>
      </c>
      <c r="T245">
        <v>2509964</v>
      </c>
      <c r="U245">
        <v>2561103</v>
      </c>
      <c r="V245">
        <v>2599482.25</v>
      </c>
      <c r="W245">
        <v>2634205.25</v>
      </c>
      <c r="X245">
        <v>2798497.5</v>
      </c>
      <c r="Y245">
        <v>2835247.5</v>
      </c>
      <c r="Z245">
        <v>2512188.5</v>
      </c>
      <c r="AB245" s="4">
        <f t="shared" si="18"/>
        <v>19262167.149394244</v>
      </c>
      <c r="AC245" s="5">
        <f t="shared" si="19"/>
        <v>125</v>
      </c>
      <c r="AD245" s="6">
        <f t="shared" si="17"/>
        <v>0.12438442197902926</v>
      </c>
      <c r="AE245" s="6">
        <f t="shared" si="20"/>
        <v>0</v>
      </c>
      <c r="AF245" s="6"/>
    </row>
    <row r="246" spans="1:32" x14ac:dyDescent="0.25">
      <c r="A246" s="1">
        <v>245</v>
      </c>
      <c r="B246">
        <v>1232228.75</v>
      </c>
      <c r="C246">
        <v>1404858.625</v>
      </c>
      <c r="D246">
        <v>1444763.625</v>
      </c>
      <c r="E246">
        <v>1654330.125</v>
      </c>
      <c r="F246">
        <v>1689656.125</v>
      </c>
      <c r="G246">
        <v>1719207.5</v>
      </c>
      <c r="H246">
        <v>1661722.75</v>
      </c>
      <c r="I246">
        <v>1629458.437405942</v>
      </c>
      <c r="J246">
        <v>1675747.740238416</v>
      </c>
      <c r="K246">
        <v>1711811.881190411</v>
      </c>
      <c r="L246">
        <v>1714865.625</v>
      </c>
      <c r="M246">
        <v>1651243.75</v>
      </c>
      <c r="N246">
        <v>1778278.5</v>
      </c>
      <c r="O246">
        <v>1897056.625</v>
      </c>
      <c r="P246">
        <v>2006940.375</v>
      </c>
      <c r="Q246">
        <v>2167017.75</v>
      </c>
      <c r="R246">
        <v>2300032.25</v>
      </c>
      <c r="S246">
        <v>2391962.5</v>
      </c>
      <c r="T246">
        <v>2471898.5</v>
      </c>
      <c r="U246">
        <v>2475934.25</v>
      </c>
      <c r="V246">
        <v>2550524.75</v>
      </c>
      <c r="W246">
        <v>2519561</v>
      </c>
      <c r="X246">
        <v>2806973</v>
      </c>
      <c r="Y246">
        <v>2719019.5</v>
      </c>
      <c r="Z246">
        <v>2446375</v>
      </c>
      <c r="AB246" s="4">
        <f t="shared" si="18"/>
        <v>20498375.299157392</v>
      </c>
      <c r="AC246" s="5">
        <f t="shared" si="19"/>
        <v>18</v>
      </c>
      <c r="AD246" s="6">
        <f t="shared" si="17"/>
        <v>1.8253502429307247</v>
      </c>
      <c r="AE246" s="6">
        <f t="shared" si="20"/>
        <v>20498375.299157392</v>
      </c>
      <c r="AF246" s="6"/>
    </row>
    <row r="247" spans="1:32" x14ac:dyDescent="0.25">
      <c r="A247" s="1">
        <v>246</v>
      </c>
      <c r="B247">
        <v>1030746.8125</v>
      </c>
      <c r="C247">
        <v>1227587.625</v>
      </c>
      <c r="D247">
        <v>1272398.125</v>
      </c>
      <c r="E247">
        <v>1445833.125</v>
      </c>
      <c r="F247">
        <v>1441937</v>
      </c>
      <c r="G247">
        <v>1502919.625</v>
      </c>
      <c r="H247">
        <v>1528555.5</v>
      </c>
      <c r="I247">
        <v>1511040.593563461</v>
      </c>
      <c r="J247">
        <v>1565687.846933746</v>
      </c>
      <c r="K247">
        <v>1601193.967224312</v>
      </c>
      <c r="L247">
        <v>1619159.343433666</v>
      </c>
      <c r="M247">
        <v>1570108.625</v>
      </c>
      <c r="N247">
        <v>1723922.25</v>
      </c>
      <c r="O247">
        <v>1842294.125</v>
      </c>
      <c r="P247">
        <v>1978548.5</v>
      </c>
      <c r="Q247">
        <v>2146064.5</v>
      </c>
      <c r="R247">
        <v>2284515.75</v>
      </c>
      <c r="S247">
        <v>2419285.25</v>
      </c>
      <c r="T247">
        <v>2481863.25</v>
      </c>
      <c r="U247">
        <v>2496997.25</v>
      </c>
      <c r="V247">
        <v>2568520.75</v>
      </c>
      <c r="W247">
        <v>2574937</v>
      </c>
      <c r="X247">
        <v>2731898.5</v>
      </c>
      <c r="Y247">
        <v>2735114</v>
      </c>
      <c r="Z247">
        <v>2562057.5</v>
      </c>
      <c r="AB247" s="4">
        <f t="shared" si="18"/>
        <v>19231072.106134322</v>
      </c>
      <c r="AC247" s="5">
        <f t="shared" si="19"/>
        <v>129</v>
      </c>
      <c r="AD247" s="6">
        <f t="shared" si="17"/>
        <v>8.1599065972214224E-2</v>
      </c>
      <c r="AE247" s="6">
        <f t="shared" si="20"/>
        <v>0</v>
      </c>
      <c r="AF247" s="6"/>
    </row>
    <row r="248" spans="1:32" x14ac:dyDescent="0.25">
      <c r="A248" s="1">
        <v>247</v>
      </c>
      <c r="B248">
        <v>1036078.625</v>
      </c>
      <c r="C248">
        <v>1265560.625</v>
      </c>
      <c r="D248">
        <v>1308243.625</v>
      </c>
      <c r="E248">
        <v>1455312.375</v>
      </c>
      <c r="F248">
        <v>1468428.375</v>
      </c>
      <c r="G248">
        <v>1518678.125</v>
      </c>
      <c r="H248">
        <v>1536436.625</v>
      </c>
      <c r="I248">
        <v>1528252.510026972</v>
      </c>
      <c r="J248">
        <v>1596673.723521017</v>
      </c>
      <c r="K248">
        <v>1628748.095065329</v>
      </c>
      <c r="L248">
        <v>1650713.9773685071</v>
      </c>
      <c r="M248">
        <v>1610452.5773390089</v>
      </c>
      <c r="N248">
        <v>1748424.375</v>
      </c>
      <c r="O248">
        <v>1890038.5</v>
      </c>
      <c r="P248">
        <v>2024105.75</v>
      </c>
      <c r="Q248">
        <v>2164595.5</v>
      </c>
      <c r="R248">
        <v>2302905.75</v>
      </c>
      <c r="S248">
        <v>2439660.25</v>
      </c>
      <c r="T248">
        <v>2511637.75</v>
      </c>
      <c r="U248">
        <v>2520593</v>
      </c>
      <c r="V248">
        <v>2605425</v>
      </c>
      <c r="W248">
        <v>2619451.5</v>
      </c>
      <c r="X248">
        <v>2758607.75</v>
      </c>
      <c r="Y248">
        <v>2762441.25</v>
      </c>
      <c r="Z248">
        <v>2597862.5</v>
      </c>
      <c r="AB248" s="4">
        <f t="shared" si="18"/>
        <v>19535949.801567528</v>
      </c>
      <c r="AC248" s="5">
        <f t="shared" si="19"/>
        <v>86</v>
      </c>
      <c r="AD248" s="6">
        <f t="shared" si="17"/>
        <v>0.50109681770744141</v>
      </c>
      <c r="AE248" s="6">
        <f t="shared" si="20"/>
        <v>0</v>
      </c>
      <c r="AF248" s="6"/>
    </row>
    <row r="249" spans="1:32" x14ac:dyDescent="0.25">
      <c r="A249" s="1">
        <v>248</v>
      </c>
      <c r="B249">
        <v>1104841.375</v>
      </c>
      <c r="C249">
        <v>1316371.625</v>
      </c>
      <c r="D249">
        <v>1349936.625</v>
      </c>
      <c r="E249">
        <v>1462404.125</v>
      </c>
      <c r="F249">
        <v>1472446.875</v>
      </c>
      <c r="G249">
        <v>1520713.125</v>
      </c>
      <c r="H249">
        <v>1538691.125</v>
      </c>
      <c r="I249">
        <v>1512757.51120627</v>
      </c>
      <c r="J249">
        <v>1574356.875</v>
      </c>
      <c r="K249">
        <v>1607459</v>
      </c>
      <c r="L249">
        <v>1622552.25</v>
      </c>
      <c r="M249">
        <v>1572808.875</v>
      </c>
      <c r="N249">
        <v>1713156.25</v>
      </c>
      <c r="O249">
        <v>1853561.5</v>
      </c>
      <c r="P249">
        <v>1991206.125</v>
      </c>
      <c r="Q249">
        <v>2121657.25</v>
      </c>
      <c r="R249">
        <v>2283020.75</v>
      </c>
      <c r="S249">
        <v>2377209.5</v>
      </c>
      <c r="T249">
        <v>2464196</v>
      </c>
      <c r="U249">
        <v>2478206</v>
      </c>
      <c r="V249">
        <v>2531061.5</v>
      </c>
      <c r="W249">
        <v>2554743.75</v>
      </c>
      <c r="X249">
        <v>2724337.75</v>
      </c>
      <c r="Y249">
        <v>2736786</v>
      </c>
      <c r="Z249">
        <v>2464936.75</v>
      </c>
      <c r="AB249" s="4">
        <f t="shared" si="18"/>
        <v>19405489.659063842</v>
      </c>
      <c r="AC249" s="5">
        <f t="shared" si="19"/>
        <v>101</v>
      </c>
      <c r="AD249" s="6">
        <f t="shared" si="17"/>
        <v>0.32158963403633029</v>
      </c>
      <c r="AE249" s="6">
        <f t="shared" si="20"/>
        <v>0</v>
      </c>
      <c r="AF249" s="6"/>
    </row>
    <row r="250" spans="1:32" x14ac:dyDescent="0.25">
      <c r="A250" s="1">
        <v>249</v>
      </c>
      <c r="B250">
        <v>908153.625</v>
      </c>
      <c r="C250">
        <v>1150425.875</v>
      </c>
      <c r="D250">
        <v>1201097.875</v>
      </c>
      <c r="E250">
        <v>1368231.125</v>
      </c>
      <c r="F250">
        <v>1356712.625</v>
      </c>
      <c r="G250">
        <v>1411231.75</v>
      </c>
      <c r="H250">
        <v>1465150.375</v>
      </c>
      <c r="I250">
        <v>1466891.3564508001</v>
      </c>
      <c r="J250">
        <v>1538559.723986065</v>
      </c>
      <c r="K250">
        <v>1576356.875</v>
      </c>
      <c r="L250">
        <v>1600313.5</v>
      </c>
      <c r="M250">
        <v>1560317.875</v>
      </c>
      <c r="N250">
        <v>1703795.625</v>
      </c>
      <c r="O250">
        <v>1824798.625</v>
      </c>
      <c r="P250">
        <v>1965252.125</v>
      </c>
      <c r="Q250">
        <v>2127215.75</v>
      </c>
      <c r="R250">
        <v>2268866.5</v>
      </c>
      <c r="S250">
        <v>2369733.5</v>
      </c>
      <c r="T250">
        <v>2437771.25</v>
      </c>
      <c r="U250">
        <v>2463209.25</v>
      </c>
      <c r="V250">
        <v>2544128.5</v>
      </c>
      <c r="W250">
        <v>2561747</v>
      </c>
      <c r="X250">
        <v>2744302.75</v>
      </c>
      <c r="Y250">
        <v>2752654.5</v>
      </c>
      <c r="Z250">
        <v>2498439.25</v>
      </c>
      <c r="AB250" s="4">
        <f t="shared" si="18"/>
        <v>18705594.301539198</v>
      </c>
      <c r="AC250" s="5">
        <f t="shared" si="19"/>
        <v>223</v>
      </c>
      <c r="AD250" s="6">
        <f t="shared" si="17"/>
        <v>-0.64143433698366448</v>
      </c>
      <c r="AE250" s="6">
        <f t="shared" si="20"/>
        <v>0</v>
      </c>
      <c r="AF250" s="6"/>
    </row>
    <row r="251" spans="1:32" x14ac:dyDescent="0.25">
      <c r="A251" s="1">
        <v>250</v>
      </c>
      <c r="B251">
        <v>984880.875</v>
      </c>
      <c r="C251">
        <v>1203042</v>
      </c>
      <c r="D251">
        <v>1243545.875</v>
      </c>
      <c r="E251">
        <v>1386099</v>
      </c>
      <c r="F251">
        <v>1376315.875</v>
      </c>
      <c r="G251">
        <v>1421801.5</v>
      </c>
      <c r="H251">
        <v>1443216.5</v>
      </c>
      <c r="I251">
        <v>1426665.25</v>
      </c>
      <c r="J251">
        <v>1491521.25</v>
      </c>
      <c r="K251">
        <v>1522572.75</v>
      </c>
      <c r="L251">
        <v>1539986</v>
      </c>
      <c r="M251">
        <v>1499371.875</v>
      </c>
      <c r="N251">
        <v>1640599.25</v>
      </c>
      <c r="O251">
        <v>1769010</v>
      </c>
      <c r="P251">
        <v>1920272.875</v>
      </c>
      <c r="Q251">
        <v>2075816.375</v>
      </c>
      <c r="R251">
        <v>2221692.75</v>
      </c>
      <c r="S251">
        <v>2314081.25</v>
      </c>
      <c r="T251">
        <v>2397411.5</v>
      </c>
      <c r="U251">
        <v>2424587.75</v>
      </c>
      <c r="V251">
        <v>2478931.75</v>
      </c>
      <c r="W251">
        <v>2506807.25</v>
      </c>
      <c r="X251">
        <v>2682001</v>
      </c>
      <c r="Y251">
        <v>2671124.25</v>
      </c>
      <c r="Z251">
        <v>2437024.5</v>
      </c>
      <c r="AB251" s="4">
        <f t="shared" si="18"/>
        <v>18477414.892889027</v>
      </c>
      <c r="AC251" s="5">
        <f t="shared" si="19"/>
        <v>261</v>
      </c>
      <c r="AD251" s="6">
        <f t="shared" si="17"/>
        <v>-0.95539875732280688</v>
      </c>
      <c r="AE251" s="6">
        <f t="shared" si="20"/>
        <v>0</v>
      </c>
      <c r="AF251" s="6"/>
    </row>
    <row r="252" spans="1:32" x14ac:dyDescent="0.25">
      <c r="A252" s="1">
        <v>251</v>
      </c>
      <c r="B252">
        <v>1013159.1875</v>
      </c>
      <c r="C252">
        <v>1216809</v>
      </c>
      <c r="D252">
        <v>1252290.375</v>
      </c>
      <c r="E252">
        <v>1427968.5</v>
      </c>
      <c r="F252">
        <v>1423099.375</v>
      </c>
      <c r="G252">
        <v>1469280.875</v>
      </c>
      <c r="H252">
        <v>1490737.125</v>
      </c>
      <c r="I252">
        <v>1483669.75</v>
      </c>
      <c r="J252">
        <v>1538628.25</v>
      </c>
      <c r="K252">
        <v>1567955.75</v>
      </c>
      <c r="L252">
        <v>1589684.25</v>
      </c>
      <c r="M252">
        <v>1543022.375</v>
      </c>
      <c r="N252">
        <v>1684333.125</v>
      </c>
      <c r="O252">
        <v>1796196</v>
      </c>
      <c r="P252">
        <v>1934531.625</v>
      </c>
      <c r="Q252">
        <v>2128360.75</v>
      </c>
      <c r="R252">
        <v>2233976.25</v>
      </c>
      <c r="S252">
        <v>2332289.75</v>
      </c>
      <c r="T252">
        <v>2441419</v>
      </c>
      <c r="U252">
        <v>2444400</v>
      </c>
      <c r="V252">
        <v>2516451.25</v>
      </c>
      <c r="W252">
        <v>2530409</v>
      </c>
      <c r="X252">
        <v>2752585</v>
      </c>
      <c r="Y252">
        <v>2735932</v>
      </c>
      <c r="Z252">
        <v>2458741.75</v>
      </c>
      <c r="AB252" s="4">
        <f t="shared" si="18"/>
        <v>18888963.481038813</v>
      </c>
      <c r="AC252" s="5">
        <f t="shared" si="19"/>
        <v>186</v>
      </c>
      <c r="AD252" s="6">
        <f t="shared" si="17"/>
        <v>-0.38912674056103869</v>
      </c>
      <c r="AE252" s="6">
        <f t="shared" si="20"/>
        <v>0</v>
      </c>
      <c r="AF252" s="6"/>
    </row>
    <row r="253" spans="1:32" x14ac:dyDescent="0.25">
      <c r="A253" s="1">
        <v>252</v>
      </c>
      <c r="B253">
        <v>1002160.6875</v>
      </c>
      <c r="C253">
        <v>1218207</v>
      </c>
      <c r="D253">
        <v>1262539.375</v>
      </c>
      <c r="E253">
        <v>1430498.5</v>
      </c>
      <c r="F253">
        <v>1429647</v>
      </c>
      <c r="G253">
        <v>1483611.875</v>
      </c>
      <c r="H253">
        <v>1505043.5</v>
      </c>
      <c r="I253">
        <v>1491095.5274766339</v>
      </c>
      <c r="J253">
        <v>1555270.068337328</v>
      </c>
      <c r="K253">
        <v>1590395.5168408791</v>
      </c>
      <c r="L253">
        <v>1628237.0179938369</v>
      </c>
      <c r="M253">
        <v>1604567.3856973669</v>
      </c>
      <c r="N253">
        <v>1759678.5</v>
      </c>
      <c r="O253">
        <v>1887623.375</v>
      </c>
      <c r="P253">
        <v>2025848.25</v>
      </c>
      <c r="Q253">
        <v>2152301.25</v>
      </c>
      <c r="R253">
        <v>2281396.75</v>
      </c>
      <c r="S253">
        <v>2386117.75</v>
      </c>
      <c r="T253">
        <v>2494747.75</v>
      </c>
      <c r="U253">
        <v>2474956.25</v>
      </c>
      <c r="V253">
        <v>2559127</v>
      </c>
      <c r="W253">
        <v>2567261.75</v>
      </c>
      <c r="X253">
        <v>2743146.5</v>
      </c>
      <c r="Y253">
        <v>2805347.75</v>
      </c>
      <c r="Z253">
        <v>2510065</v>
      </c>
      <c r="AB253" s="4">
        <f t="shared" si="18"/>
        <v>19199134.449608985</v>
      </c>
      <c r="AC253" s="5">
        <f t="shared" si="19"/>
        <v>135</v>
      </c>
      <c r="AD253" s="6">
        <f t="shared" si="17"/>
        <v>3.7654312686693364E-2</v>
      </c>
      <c r="AE253" s="6">
        <f t="shared" si="20"/>
        <v>0</v>
      </c>
      <c r="AF253" s="6"/>
    </row>
    <row r="254" spans="1:32" x14ac:dyDescent="0.25">
      <c r="A254" s="1">
        <v>253</v>
      </c>
      <c r="B254">
        <v>1096703.75</v>
      </c>
      <c r="C254">
        <v>1314973.625</v>
      </c>
      <c r="D254">
        <v>1362307</v>
      </c>
      <c r="E254">
        <v>1523376.375</v>
      </c>
      <c r="F254">
        <v>1528514</v>
      </c>
      <c r="G254">
        <v>1582142.375</v>
      </c>
      <c r="H254">
        <v>1596930</v>
      </c>
      <c r="I254">
        <v>1595227.8985606991</v>
      </c>
      <c r="J254">
        <v>1669424.6372054401</v>
      </c>
      <c r="K254">
        <v>1697019.5979797761</v>
      </c>
      <c r="L254">
        <v>1720312.7240618379</v>
      </c>
      <c r="M254">
        <v>1688463.15500611</v>
      </c>
      <c r="N254">
        <v>1828992.77777813</v>
      </c>
      <c r="O254">
        <v>1958593.8486055019</v>
      </c>
      <c r="P254">
        <v>2103505.75</v>
      </c>
      <c r="Q254">
        <v>2237566.25</v>
      </c>
      <c r="R254">
        <v>2374861.5</v>
      </c>
      <c r="S254">
        <v>2487741.25</v>
      </c>
      <c r="T254">
        <v>2570612</v>
      </c>
      <c r="U254">
        <v>2596455.5</v>
      </c>
      <c r="V254">
        <v>2688564.75</v>
      </c>
      <c r="W254">
        <v>2695461</v>
      </c>
      <c r="X254">
        <v>2819436.75</v>
      </c>
      <c r="Y254">
        <v>2837217</v>
      </c>
      <c r="Z254">
        <v>2558031.75</v>
      </c>
      <c r="AB254" s="4">
        <f t="shared" si="18"/>
        <v>20275853.907939579</v>
      </c>
      <c r="AC254" s="5">
        <f t="shared" si="19"/>
        <v>24</v>
      </c>
      <c r="AD254" s="6">
        <f t="shared" si="17"/>
        <v>1.5191709955566965</v>
      </c>
      <c r="AE254" s="6">
        <f t="shared" si="20"/>
        <v>20275853.907939579</v>
      </c>
      <c r="AF254" s="6"/>
    </row>
    <row r="255" spans="1:32" x14ac:dyDescent="0.25">
      <c r="A255" s="1">
        <v>254</v>
      </c>
      <c r="B255">
        <v>1097920.375</v>
      </c>
      <c r="C255">
        <v>1303881.625</v>
      </c>
      <c r="D255">
        <v>1364559.125</v>
      </c>
      <c r="E255">
        <v>1510892.5</v>
      </c>
      <c r="F255">
        <v>1532520.125</v>
      </c>
      <c r="G255">
        <v>1577610.875</v>
      </c>
      <c r="H255">
        <v>1606785</v>
      </c>
      <c r="I255">
        <v>1594316.4889238421</v>
      </c>
      <c r="J255">
        <v>1659421.858559435</v>
      </c>
      <c r="K255">
        <v>1689385.122945342</v>
      </c>
      <c r="L255">
        <v>1720572.1507569591</v>
      </c>
      <c r="M255">
        <v>1663747.9406091101</v>
      </c>
      <c r="N255">
        <v>1784951.75</v>
      </c>
      <c r="O255">
        <v>1908140.875</v>
      </c>
      <c r="P255">
        <v>2035671.875</v>
      </c>
      <c r="Q255">
        <v>2167887.25</v>
      </c>
      <c r="R255">
        <v>2292186.25</v>
      </c>
      <c r="S255">
        <v>2391994.75</v>
      </c>
      <c r="T255">
        <v>2480245.25</v>
      </c>
      <c r="U255">
        <v>2485536.5</v>
      </c>
      <c r="V255">
        <v>2568391</v>
      </c>
      <c r="W255">
        <v>2580642</v>
      </c>
      <c r="X255">
        <v>2743086.75</v>
      </c>
      <c r="Y255">
        <v>2755413.25</v>
      </c>
      <c r="Z255">
        <v>2516722.25</v>
      </c>
      <c r="AB255" s="4">
        <f t="shared" si="18"/>
        <v>19948048.458560072</v>
      </c>
      <c r="AC255" s="5">
        <f t="shared" si="19"/>
        <v>42</v>
      </c>
      <c r="AD255" s="6">
        <f t="shared" si="17"/>
        <v>1.0681257040149088</v>
      </c>
      <c r="AE255" s="6">
        <f t="shared" si="20"/>
        <v>0</v>
      </c>
      <c r="AF255" s="6"/>
    </row>
    <row r="256" spans="1:32" x14ac:dyDescent="0.25">
      <c r="A256" s="1">
        <v>255</v>
      </c>
      <c r="B256">
        <v>953470.25</v>
      </c>
      <c r="C256">
        <v>1189730.875</v>
      </c>
      <c r="D256">
        <v>1244387</v>
      </c>
      <c r="E256">
        <v>1389457.5</v>
      </c>
      <c r="F256">
        <v>1387623</v>
      </c>
      <c r="G256">
        <v>1443036.25</v>
      </c>
      <c r="H256">
        <v>1484431.625</v>
      </c>
      <c r="I256">
        <v>1473555.8192264959</v>
      </c>
      <c r="J256">
        <v>1541286.25</v>
      </c>
      <c r="K256">
        <v>1573696.625</v>
      </c>
      <c r="L256">
        <v>1600829.5</v>
      </c>
      <c r="M256">
        <v>1567749.375</v>
      </c>
      <c r="N256">
        <v>1709750.875</v>
      </c>
      <c r="O256">
        <v>1843368.375</v>
      </c>
      <c r="P256">
        <v>1976540.125</v>
      </c>
      <c r="Q256">
        <v>2134304.25</v>
      </c>
      <c r="R256">
        <v>2277738.75</v>
      </c>
      <c r="S256">
        <v>2374317.25</v>
      </c>
      <c r="T256">
        <v>2451703.5</v>
      </c>
      <c r="U256">
        <v>2488030.75</v>
      </c>
      <c r="V256">
        <v>2560262.75</v>
      </c>
      <c r="W256">
        <v>2572097.25</v>
      </c>
      <c r="X256">
        <v>2741720.5</v>
      </c>
      <c r="Y256">
        <v>2732323.75</v>
      </c>
      <c r="Z256">
        <v>2478010.75</v>
      </c>
      <c r="AB256" s="4">
        <f t="shared" si="18"/>
        <v>18905656.181735177</v>
      </c>
      <c r="AC256" s="5">
        <f t="shared" si="19"/>
        <v>181</v>
      </c>
      <c r="AD256" s="6">
        <f t="shared" si="17"/>
        <v>-0.36615834858810764</v>
      </c>
      <c r="AE256" s="6">
        <f t="shared" si="20"/>
        <v>0</v>
      </c>
      <c r="AF256" s="6"/>
    </row>
    <row r="257" spans="1:32" x14ac:dyDescent="0.25">
      <c r="A257" s="1">
        <v>256</v>
      </c>
      <c r="B257">
        <v>1069315.25</v>
      </c>
      <c r="C257">
        <v>1279832.5</v>
      </c>
      <c r="D257">
        <v>1314291.125</v>
      </c>
      <c r="E257">
        <v>1456587.375</v>
      </c>
      <c r="F257">
        <v>1464746.25</v>
      </c>
      <c r="G257">
        <v>1507163.375</v>
      </c>
      <c r="H257">
        <v>1516449.375</v>
      </c>
      <c r="I257">
        <v>1489134.855834546</v>
      </c>
      <c r="J257">
        <v>1545608.75</v>
      </c>
      <c r="K257">
        <v>1578855.5</v>
      </c>
      <c r="L257">
        <v>1600114.875</v>
      </c>
      <c r="M257">
        <v>1551957</v>
      </c>
      <c r="N257">
        <v>1703155.25</v>
      </c>
      <c r="O257">
        <v>1835337.625</v>
      </c>
      <c r="P257">
        <v>1983023.5</v>
      </c>
      <c r="Q257">
        <v>2142575.25</v>
      </c>
      <c r="R257">
        <v>2297585.25</v>
      </c>
      <c r="S257">
        <v>2361201.25</v>
      </c>
      <c r="T257">
        <v>2452847.25</v>
      </c>
      <c r="U257">
        <v>2481213.5</v>
      </c>
      <c r="V257">
        <v>2534822</v>
      </c>
      <c r="W257">
        <v>2554170.5</v>
      </c>
      <c r="X257">
        <v>2701380.25</v>
      </c>
      <c r="Y257">
        <v>2735948</v>
      </c>
      <c r="Z257">
        <v>2441987.5</v>
      </c>
      <c r="AB257" s="4">
        <f t="shared" si="18"/>
        <v>19220103.443271533</v>
      </c>
      <c r="AC257" s="5">
        <f t="shared" si="19"/>
        <v>131</v>
      </c>
      <c r="AD257" s="6">
        <f t="shared" si="17"/>
        <v>6.6506688014084173E-2</v>
      </c>
      <c r="AE257" s="6">
        <f t="shared" si="20"/>
        <v>0</v>
      </c>
      <c r="AF257" s="6"/>
    </row>
    <row r="258" spans="1:32" x14ac:dyDescent="0.25">
      <c r="A258" s="1">
        <v>257</v>
      </c>
      <c r="B258">
        <v>1103772.375</v>
      </c>
      <c r="C258">
        <v>1309241.5</v>
      </c>
      <c r="D258">
        <v>1344542.5</v>
      </c>
      <c r="E258">
        <v>1513637.5</v>
      </c>
      <c r="F258">
        <v>1527127.5</v>
      </c>
      <c r="G258">
        <v>1575552.125</v>
      </c>
      <c r="H258">
        <v>1562804.75</v>
      </c>
      <c r="I258">
        <v>1545068.4675083109</v>
      </c>
      <c r="J258">
        <v>1609972.6976885891</v>
      </c>
      <c r="K258">
        <v>1650625.957856274</v>
      </c>
      <c r="L258">
        <v>1683125.236341744</v>
      </c>
      <c r="M258">
        <v>1634541.784717198</v>
      </c>
      <c r="N258">
        <v>1782051.125</v>
      </c>
      <c r="O258">
        <v>1924162.25</v>
      </c>
      <c r="P258">
        <v>2078701.25</v>
      </c>
      <c r="Q258">
        <v>2215510.25</v>
      </c>
      <c r="R258">
        <v>2346925.25</v>
      </c>
      <c r="S258">
        <v>2437183.5</v>
      </c>
      <c r="T258">
        <v>2531505.75</v>
      </c>
      <c r="U258">
        <v>2615368.75</v>
      </c>
      <c r="V258">
        <v>2657103.75</v>
      </c>
      <c r="W258">
        <v>2688228.25</v>
      </c>
      <c r="X258">
        <v>2861780</v>
      </c>
      <c r="Y258">
        <v>2906002.25</v>
      </c>
      <c r="Z258">
        <v>2550659.5</v>
      </c>
      <c r="AB258" s="4">
        <f t="shared" si="18"/>
        <v>19993095.855389554</v>
      </c>
      <c r="AC258" s="5">
        <f t="shared" si="19"/>
        <v>36</v>
      </c>
      <c r="AD258" s="6">
        <f t="shared" ref="AD258:AD311" si="21">(AB258-$AI$8)/$AI$10</f>
        <v>1.1301088598001847</v>
      </c>
      <c r="AE258" s="6">
        <f t="shared" si="20"/>
        <v>0</v>
      </c>
      <c r="AF258" s="6"/>
    </row>
    <row r="259" spans="1:32" x14ac:dyDescent="0.25">
      <c r="A259" s="1">
        <v>258</v>
      </c>
      <c r="B259">
        <v>1285994.875</v>
      </c>
      <c r="C259">
        <v>1444152</v>
      </c>
      <c r="D259">
        <v>1482664</v>
      </c>
      <c r="E259">
        <v>1674975.75</v>
      </c>
      <c r="F259">
        <v>1702070.5</v>
      </c>
      <c r="G259">
        <v>1734225.125</v>
      </c>
      <c r="H259">
        <v>1654945.75</v>
      </c>
      <c r="I259">
        <v>1629764.713152173</v>
      </c>
      <c r="J259">
        <v>1671702.6610692551</v>
      </c>
      <c r="K259">
        <v>1706513.9112880661</v>
      </c>
      <c r="L259">
        <v>1720503.6827615721</v>
      </c>
      <c r="M259">
        <v>1679810.625</v>
      </c>
      <c r="N259">
        <v>1818364.75</v>
      </c>
      <c r="O259">
        <v>1955992.625</v>
      </c>
      <c r="P259">
        <v>2062686.5</v>
      </c>
      <c r="Q259">
        <v>2157868.25</v>
      </c>
      <c r="R259">
        <v>2327997.75</v>
      </c>
      <c r="S259">
        <v>2437896.25</v>
      </c>
      <c r="T259">
        <v>2516494.25</v>
      </c>
      <c r="U259">
        <v>2504109</v>
      </c>
      <c r="V259">
        <v>2605856.25</v>
      </c>
      <c r="W259">
        <v>2577824.5</v>
      </c>
      <c r="X259">
        <v>2752695</v>
      </c>
      <c r="Y259">
        <v>2835489.75</v>
      </c>
      <c r="Z259">
        <v>2488533</v>
      </c>
      <c r="AB259" s="4">
        <f t="shared" ref="AB259:AB311" si="22">NPV(0.068,C259:X259)</f>
        <v>20738020.480862956</v>
      </c>
      <c r="AC259" s="5">
        <f t="shared" ref="AC259:AC311" si="23">_xlfn.RANK.AVG(AB259,$AB$2:$AB$311)</f>
        <v>16</v>
      </c>
      <c r="AD259" s="6">
        <f t="shared" si="21"/>
        <v>2.1550910420955116</v>
      </c>
      <c r="AE259" s="6">
        <f t="shared" ref="AE259:AE311" si="24">IF(AB259&gt;=PERCENTILE($AB$2:$AB$311,0.9),1,0)*AB259</f>
        <v>20738020.480862956</v>
      </c>
      <c r="AF259" s="6"/>
    </row>
    <row r="260" spans="1:32" x14ac:dyDescent="0.25">
      <c r="A260" s="1">
        <v>259</v>
      </c>
      <c r="B260">
        <v>1062405</v>
      </c>
      <c r="C260">
        <v>1253535.5</v>
      </c>
      <c r="D260">
        <v>1285410.625</v>
      </c>
      <c r="E260">
        <v>1448921.25</v>
      </c>
      <c r="F260">
        <v>1429284.125</v>
      </c>
      <c r="G260">
        <v>1460764.875</v>
      </c>
      <c r="H260">
        <v>1461178.875</v>
      </c>
      <c r="I260">
        <v>1439567</v>
      </c>
      <c r="J260">
        <v>1498078.5</v>
      </c>
      <c r="K260">
        <v>1516592.875</v>
      </c>
      <c r="L260">
        <v>1534729</v>
      </c>
      <c r="M260">
        <v>1498924.875</v>
      </c>
      <c r="N260">
        <v>1622090.125</v>
      </c>
      <c r="O260">
        <v>1747747.125</v>
      </c>
      <c r="P260">
        <v>1892395.5</v>
      </c>
      <c r="Q260">
        <v>2089053.5</v>
      </c>
      <c r="R260">
        <v>2240673.75</v>
      </c>
      <c r="S260">
        <v>2356359</v>
      </c>
      <c r="T260">
        <v>2461521.75</v>
      </c>
      <c r="U260">
        <v>2425821.25</v>
      </c>
      <c r="V260">
        <v>2513516</v>
      </c>
      <c r="W260">
        <v>2534398.25</v>
      </c>
      <c r="X260">
        <v>2726828</v>
      </c>
      <c r="Y260">
        <v>2688092.25</v>
      </c>
      <c r="Z260">
        <v>2499898.5</v>
      </c>
      <c r="AB260" s="4">
        <f t="shared" si="22"/>
        <v>18743147.253667083</v>
      </c>
      <c r="AC260" s="5">
        <f t="shared" si="23"/>
        <v>216</v>
      </c>
      <c r="AD260" s="6">
        <f t="shared" si="21"/>
        <v>-0.58976319401505828</v>
      </c>
      <c r="AE260" s="6">
        <f t="shared" si="24"/>
        <v>0</v>
      </c>
      <c r="AF260" s="6"/>
    </row>
    <row r="261" spans="1:32" x14ac:dyDescent="0.25">
      <c r="A261" s="1">
        <v>260</v>
      </c>
      <c r="B261">
        <v>1000550.125</v>
      </c>
      <c r="C261">
        <v>1222775.375</v>
      </c>
      <c r="D261">
        <v>1265390.625</v>
      </c>
      <c r="E261">
        <v>1414956.75</v>
      </c>
      <c r="F261">
        <v>1433191.5</v>
      </c>
      <c r="G261">
        <v>1482829</v>
      </c>
      <c r="H261">
        <v>1499776.5</v>
      </c>
      <c r="I261">
        <v>1472410.375</v>
      </c>
      <c r="J261">
        <v>1539436.375</v>
      </c>
      <c r="K261">
        <v>1572610</v>
      </c>
      <c r="L261">
        <v>1598730</v>
      </c>
      <c r="M261">
        <v>1563028.875</v>
      </c>
      <c r="N261">
        <v>1712666.75</v>
      </c>
      <c r="O261">
        <v>1859222.125</v>
      </c>
      <c r="P261">
        <v>1993600.375</v>
      </c>
      <c r="Q261">
        <v>2150168.5</v>
      </c>
      <c r="R261">
        <v>2281249</v>
      </c>
      <c r="S261">
        <v>2393620</v>
      </c>
      <c r="T261">
        <v>2467643.25</v>
      </c>
      <c r="U261">
        <v>2489980</v>
      </c>
      <c r="V261">
        <v>2558371</v>
      </c>
      <c r="W261">
        <v>2578566</v>
      </c>
      <c r="X261">
        <v>2705479.75</v>
      </c>
      <c r="Y261">
        <v>2816460.5</v>
      </c>
      <c r="Z261">
        <v>2463691.75</v>
      </c>
      <c r="AB261" s="4">
        <f t="shared" si="22"/>
        <v>19070486.696239252</v>
      </c>
      <c r="AC261" s="5">
        <f t="shared" si="23"/>
        <v>156</v>
      </c>
      <c r="AD261" s="6">
        <f t="shared" si="21"/>
        <v>-0.13935910650656</v>
      </c>
      <c r="AE261" s="6">
        <f t="shared" si="24"/>
        <v>0</v>
      </c>
      <c r="AF261" s="6"/>
    </row>
    <row r="262" spans="1:32" x14ac:dyDescent="0.25">
      <c r="A262" s="1">
        <v>261</v>
      </c>
      <c r="B262">
        <v>1114641.125</v>
      </c>
      <c r="C262">
        <v>1317518</v>
      </c>
      <c r="D262">
        <v>1375371.875</v>
      </c>
      <c r="E262">
        <v>1558100.75</v>
      </c>
      <c r="F262">
        <v>1585228.25</v>
      </c>
      <c r="G262">
        <v>1644303.25</v>
      </c>
      <c r="H262">
        <v>1654199.375</v>
      </c>
      <c r="I262">
        <v>1638908.6616370841</v>
      </c>
      <c r="J262">
        <v>1701341.0495671311</v>
      </c>
      <c r="K262">
        <v>1743682.9417795991</v>
      </c>
      <c r="L262">
        <v>1770870.464391276</v>
      </c>
      <c r="M262">
        <v>1734324.7742315531</v>
      </c>
      <c r="N262">
        <v>1880427.625</v>
      </c>
      <c r="O262">
        <v>2012923.375</v>
      </c>
      <c r="P262">
        <v>2145267.25</v>
      </c>
      <c r="Q262">
        <v>2296197.5</v>
      </c>
      <c r="R262">
        <v>2409343.5</v>
      </c>
      <c r="S262">
        <v>2514806.25</v>
      </c>
      <c r="T262">
        <v>2593186.75</v>
      </c>
      <c r="U262">
        <v>2635032.75</v>
      </c>
      <c r="V262">
        <v>2735183.25</v>
      </c>
      <c r="W262">
        <v>2744531.25</v>
      </c>
      <c r="X262">
        <v>2901951.75</v>
      </c>
      <c r="Y262">
        <v>3171211</v>
      </c>
      <c r="Z262">
        <v>2601573.25</v>
      </c>
      <c r="AB262" s="4">
        <f t="shared" si="22"/>
        <v>20733790.698932014</v>
      </c>
      <c r="AC262" s="5">
        <f t="shared" si="23"/>
        <v>17</v>
      </c>
      <c r="AD262" s="6">
        <f t="shared" si="21"/>
        <v>2.1492710557962869</v>
      </c>
      <c r="AE262" s="6">
        <f t="shared" si="24"/>
        <v>20733790.698932014</v>
      </c>
      <c r="AF262" s="6"/>
    </row>
    <row r="263" spans="1:32" x14ac:dyDescent="0.25">
      <c r="A263" s="1">
        <v>262</v>
      </c>
      <c r="B263">
        <v>978212.5625</v>
      </c>
      <c r="C263">
        <v>1207662.375</v>
      </c>
      <c r="D263">
        <v>1259739.875</v>
      </c>
      <c r="E263">
        <v>1435000.875</v>
      </c>
      <c r="F263">
        <v>1433212.875</v>
      </c>
      <c r="G263">
        <v>1487391</v>
      </c>
      <c r="H263">
        <v>1519059.625</v>
      </c>
      <c r="I263">
        <v>1521885.3389214289</v>
      </c>
      <c r="J263">
        <v>1586520.950428996</v>
      </c>
      <c r="K263">
        <v>1623194.943555576</v>
      </c>
      <c r="L263">
        <v>1638783.686297511</v>
      </c>
      <c r="M263">
        <v>1600106.81627691</v>
      </c>
      <c r="N263">
        <v>1740989.375</v>
      </c>
      <c r="O263">
        <v>1873956</v>
      </c>
      <c r="P263">
        <v>2011536.625</v>
      </c>
      <c r="Q263">
        <v>2144206.5</v>
      </c>
      <c r="R263">
        <v>2286201.75</v>
      </c>
      <c r="S263">
        <v>2386697</v>
      </c>
      <c r="T263">
        <v>2468127</v>
      </c>
      <c r="U263">
        <v>2497720</v>
      </c>
      <c r="V263">
        <v>2548584.25</v>
      </c>
      <c r="W263">
        <v>2594161.25</v>
      </c>
      <c r="X263">
        <v>2741598.5</v>
      </c>
      <c r="Y263">
        <v>2763940.25</v>
      </c>
      <c r="Z263">
        <v>2507872.5</v>
      </c>
      <c r="AB263" s="4">
        <f t="shared" si="22"/>
        <v>19245535.561381917</v>
      </c>
      <c r="AC263" s="5">
        <f t="shared" si="23"/>
        <v>126</v>
      </c>
      <c r="AD263" s="6">
        <f t="shared" si="21"/>
        <v>0.10150011826161927</v>
      </c>
      <c r="AE263" s="6">
        <f t="shared" si="24"/>
        <v>0</v>
      </c>
      <c r="AF263" s="6"/>
    </row>
    <row r="264" spans="1:32" x14ac:dyDescent="0.25">
      <c r="A264" s="1">
        <v>263</v>
      </c>
      <c r="B264">
        <v>972078.75</v>
      </c>
      <c r="C264">
        <v>1198589.625</v>
      </c>
      <c r="D264">
        <v>1240549.375</v>
      </c>
      <c r="E264">
        <v>1423366.875</v>
      </c>
      <c r="F264">
        <v>1421072.25</v>
      </c>
      <c r="G264">
        <v>1468799.75</v>
      </c>
      <c r="H264">
        <v>1499302.375</v>
      </c>
      <c r="I264">
        <v>1495636.7872741381</v>
      </c>
      <c r="J264">
        <v>1560393.910557837</v>
      </c>
      <c r="K264">
        <v>1587802.11242548</v>
      </c>
      <c r="L264">
        <v>1606676.125</v>
      </c>
      <c r="M264">
        <v>1568220.5</v>
      </c>
      <c r="N264">
        <v>1710791.75</v>
      </c>
      <c r="O264">
        <v>1825235.875</v>
      </c>
      <c r="P264">
        <v>1959876.75</v>
      </c>
      <c r="Q264">
        <v>2119313.75</v>
      </c>
      <c r="R264">
        <v>2252581.25</v>
      </c>
      <c r="S264">
        <v>2351073.5</v>
      </c>
      <c r="T264">
        <v>2434628.5</v>
      </c>
      <c r="U264">
        <v>2452515.5</v>
      </c>
      <c r="V264">
        <v>2519362</v>
      </c>
      <c r="W264">
        <v>2544035.5</v>
      </c>
      <c r="X264">
        <v>2732490.5</v>
      </c>
      <c r="Y264">
        <v>2733838.5</v>
      </c>
      <c r="Z264">
        <v>2486143.5</v>
      </c>
      <c r="AB264" s="4">
        <f t="shared" si="22"/>
        <v>18957546.750312675</v>
      </c>
      <c r="AC264" s="5">
        <f t="shared" si="23"/>
        <v>169</v>
      </c>
      <c r="AD264" s="6">
        <f t="shared" si="21"/>
        <v>-0.2947593017552701</v>
      </c>
      <c r="AE264" s="6">
        <f t="shared" si="24"/>
        <v>0</v>
      </c>
      <c r="AF264" s="6"/>
    </row>
    <row r="265" spans="1:32" x14ac:dyDescent="0.25">
      <c r="A265" s="1">
        <v>264</v>
      </c>
      <c r="B265">
        <v>1027781.9375</v>
      </c>
      <c r="C265">
        <v>1257579.875</v>
      </c>
      <c r="D265">
        <v>1316699</v>
      </c>
      <c r="E265">
        <v>1467911.375</v>
      </c>
      <c r="F265">
        <v>1486017.875</v>
      </c>
      <c r="G265">
        <v>1544357.875</v>
      </c>
      <c r="H265">
        <v>1562207</v>
      </c>
      <c r="I265">
        <v>1550689.939592802</v>
      </c>
      <c r="J265">
        <v>1613172.535310833</v>
      </c>
      <c r="K265">
        <v>1647563.89958064</v>
      </c>
      <c r="L265">
        <v>1670382.633405928</v>
      </c>
      <c r="M265">
        <v>1633627.5</v>
      </c>
      <c r="N265">
        <v>1775696.625</v>
      </c>
      <c r="O265">
        <v>1915246.75</v>
      </c>
      <c r="P265">
        <v>2039128.375</v>
      </c>
      <c r="Q265">
        <v>2162275.25</v>
      </c>
      <c r="R265">
        <v>2302973</v>
      </c>
      <c r="S265">
        <v>2426981.25</v>
      </c>
      <c r="T265">
        <v>2514022.25</v>
      </c>
      <c r="U265">
        <v>2529383.25</v>
      </c>
      <c r="V265">
        <v>2618493.5</v>
      </c>
      <c r="W265">
        <v>2628701.5</v>
      </c>
      <c r="X265">
        <v>2805894</v>
      </c>
      <c r="Y265">
        <v>2835958.25</v>
      </c>
      <c r="Z265">
        <v>2520585.75</v>
      </c>
      <c r="AB265" s="4">
        <f t="shared" si="22"/>
        <v>19695635.746399201</v>
      </c>
      <c r="AC265" s="5">
        <f t="shared" si="23"/>
        <v>63</v>
      </c>
      <c r="AD265" s="6">
        <f t="shared" si="21"/>
        <v>0.720817367436138</v>
      </c>
      <c r="AE265" s="6">
        <f t="shared" si="24"/>
        <v>0</v>
      </c>
      <c r="AF265" s="6"/>
    </row>
    <row r="266" spans="1:32" x14ac:dyDescent="0.25">
      <c r="A266" s="1">
        <v>265</v>
      </c>
      <c r="B266">
        <v>1049118</v>
      </c>
      <c r="C266">
        <v>1258435</v>
      </c>
      <c r="D266">
        <v>1305867.5</v>
      </c>
      <c r="E266">
        <v>1452579.125</v>
      </c>
      <c r="F266">
        <v>1461055.75</v>
      </c>
      <c r="G266">
        <v>1511941</v>
      </c>
      <c r="H266">
        <v>1531610.25</v>
      </c>
      <c r="I266">
        <v>1520175.9829005301</v>
      </c>
      <c r="J266">
        <v>1584701.1314930141</v>
      </c>
      <c r="K266">
        <v>1617986.9011183339</v>
      </c>
      <c r="L266">
        <v>1647123.4016427021</v>
      </c>
      <c r="M266">
        <v>1601408.4189940109</v>
      </c>
      <c r="N266">
        <v>1740835.375</v>
      </c>
      <c r="O266">
        <v>1882015.75</v>
      </c>
      <c r="P266">
        <v>2016656.875</v>
      </c>
      <c r="Q266">
        <v>2138949.25</v>
      </c>
      <c r="R266">
        <v>2285394.5</v>
      </c>
      <c r="S266">
        <v>2402031.5</v>
      </c>
      <c r="T266">
        <v>2484238.25</v>
      </c>
      <c r="U266">
        <v>2519713</v>
      </c>
      <c r="V266">
        <v>2593502.75</v>
      </c>
      <c r="W266">
        <v>2622797</v>
      </c>
      <c r="X266">
        <v>2797557.75</v>
      </c>
      <c r="Y266">
        <v>2779245</v>
      </c>
      <c r="Z266">
        <v>2494347.25</v>
      </c>
      <c r="AB266" s="4">
        <f t="shared" si="22"/>
        <v>19447190.163119081</v>
      </c>
      <c r="AC266" s="5">
        <f t="shared" si="23"/>
        <v>95</v>
      </c>
      <c r="AD266" s="6">
        <f t="shared" si="21"/>
        <v>0.3789676185836815</v>
      </c>
      <c r="AE266" s="6">
        <f t="shared" si="24"/>
        <v>0</v>
      </c>
      <c r="AF266" s="6"/>
    </row>
    <row r="267" spans="1:32" x14ac:dyDescent="0.25">
      <c r="A267" s="1">
        <v>266</v>
      </c>
      <c r="B267">
        <v>1019849.375</v>
      </c>
      <c r="C267">
        <v>1255657.25</v>
      </c>
      <c r="D267">
        <v>1295292.875</v>
      </c>
      <c r="E267">
        <v>1420647.75</v>
      </c>
      <c r="F267">
        <v>1416831.125</v>
      </c>
      <c r="G267">
        <v>1469112.625</v>
      </c>
      <c r="H267">
        <v>1498187.5</v>
      </c>
      <c r="I267">
        <v>1490085.25</v>
      </c>
      <c r="J267">
        <v>1549675.875</v>
      </c>
      <c r="K267">
        <v>1577117.5</v>
      </c>
      <c r="L267">
        <v>1595214.375</v>
      </c>
      <c r="M267">
        <v>1554347.25</v>
      </c>
      <c r="N267">
        <v>1701332.375</v>
      </c>
      <c r="O267">
        <v>1817418</v>
      </c>
      <c r="P267">
        <v>1951427.375</v>
      </c>
      <c r="Q267">
        <v>2127734</v>
      </c>
      <c r="R267">
        <v>2292060.5</v>
      </c>
      <c r="S267">
        <v>2385953.75</v>
      </c>
      <c r="T267">
        <v>2485335.5</v>
      </c>
      <c r="U267">
        <v>2473278.25</v>
      </c>
      <c r="V267">
        <v>2522699.75</v>
      </c>
      <c r="W267">
        <v>2540077</v>
      </c>
      <c r="X267">
        <v>2746126</v>
      </c>
      <c r="Y267">
        <v>2730896</v>
      </c>
      <c r="Z267">
        <v>2547307.75</v>
      </c>
      <c r="AB267" s="4">
        <f t="shared" si="22"/>
        <v>19066454.204894438</v>
      </c>
      <c r="AC267" s="5">
        <f t="shared" si="23"/>
        <v>157</v>
      </c>
      <c r="AD267" s="6">
        <f t="shared" si="21"/>
        <v>-0.14490762999115689</v>
      </c>
      <c r="AE267" s="6">
        <f t="shared" si="24"/>
        <v>0</v>
      </c>
      <c r="AF267" s="6"/>
    </row>
    <row r="268" spans="1:32" x14ac:dyDescent="0.25">
      <c r="A268" s="1">
        <v>267</v>
      </c>
      <c r="B268">
        <v>985123.25</v>
      </c>
      <c r="C268">
        <v>1213329.375</v>
      </c>
      <c r="D268">
        <v>1260122.375</v>
      </c>
      <c r="E268">
        <v>1413002.625</v>
      </c>
      <c r="F268">
        <v>1410688.75</v>
      </c>
      <c r="G268">
        <v>1461718.125</v>
      </c>
      <c r="H268">
        <v>1489785.75</v>
      </c>
      <c r="I268">
        <v>1479638.482168234</v>
      </c>
      <c r="J268">
        <v>1546660.125</v>
      </c>
      <c r="K268">
        <v>1580744</v>
      </c>
      <c r="L268">
        <v>1598009.25</v>
      </c>
      <c r="M268">
        <v>1560667.5</v>
      </c>
      <c r="N268">
        <v>1695058.375</v>
      </c>
      <c r="O268">
        <v>1824744.5</v>
      </c>
      <c r="P268">
        <v>1960406.875</v>
      </c>
      <c r="Q268">
        <v>2103746.25</v>
      </c>
      <c r="R268">
        <v>2240850</v>
      </c>
      <c r="S268">
        <v>2358374</v>
      </c>
      <c r="T268">
        <v>2432988</v>
      </c>
      <c r="U268">
        <v>2470271</v>
      </c>
      <c r="V268">
        <v>2529053</v>
      </c>
      <c r="W268">
        <v>2520945</v>
      </c>
      <c r="X268">
        <v>2721815</v>
      </c>
      <c r="Y268">
        <v>2708288.75</v>
      </c>
      <c r="Z268">
        <v>2460337</v>
      </c>
      <c r="AB268" s="4">
        <f t="shared" si="22"/>
        <v>18914465.272806857</v>
      </c>
      <c r="AC268" s="5">
        <f t="shared" si="23"/>
        <v>180</v>
      </c>
      <c r="AD268" s="6">
        <f t="shared" si="21"/>
        <v>-0.35403744255019681</v>
      </c>
      <c r="AE268" s="6">
        <f t="shared" si="24"/>
        <v>0</v>
      </c>
      <c r="AF268" s="6"/>
    </row>
    <row r="269" spans="1:32" x14ac:dyDescent="0.25">
      <c r="A269" s="1">
        <v>268</v>
      </c>
      <c r="B269">
        <v>1044930.125</v>
      </c>
      <c r="C269">
        <v>1255418.375</v>
      </c>
      <c r="D269">
        <v>1297294.375</v>
      </c>
      <c r="E269">
        <v>1455466.125</v>
      </c>
      <c r="F269">
        <v>1449573.25</v>
      </c>
      <c r="G269">
        <v>1493401.625</v>
      </c>
      <c r="H269">
        <v>1506577.875</v>
      </c>
      <c r="I269">
        <v>1493591.5612722421</v>
      </c>
      <c r="J269">
        <v>1558242.3237104421</v>
      </c>
      <c r="K269">
        <v>1589078.924667306</v>
      </c>
      <c r="L269">
        <v>1610562.7369482629</v>
      </c>
      <c r="M269">
        <v>1564237.375</v>
      </c>
      <c r="N269">
        <v>1692993.75</v>
      </c>
      <c r="O269">
        <v>1824545.625</v>
      </c>
      <c r="P269">
        <v>1956048.5</v>
      </c>
      <c r="Q269">
        <v>2103845</v>
      </c>
      <c r="R269">
        <v>2241665.25</v>
      </c>
      <c r="S269">
        <v>2350966.75</v>
      </c>
      <c r="T269">
        <v>2434096</v>
      </c>
      <c r="U269">
        <v>2465463</v>
      </c>
      <c r="V269">
        <v>2527469</v>
      </c>
      <c r="W269">
        <v>2556660.5</v>
      </c>
      <c r="X269">
        <v>2716870</v>
      </c>
      <c r="Y269">
        <v>2759780.5</v>
      </c>
      <c r="Z269">
        <v>2461542</v>
      </c>
      <c r="AB269" s="4">
        <f t="shared" si="22"/>
        <v>19115305.783016123</v>
      </c>
      <c r="AC269" s="5">
        <f t="shared" si="23"/>
        <v>151</v>
      </c>
      <c r="AD269" s="6">
        <f t="shared" si="21"/>
        <v>-7.7690094901732398E-2</v>
      </c>
      <c r="AE269" s="6">
        <f t="shared" si="24"/>
        <v>0</v>
      </c>
      <c r="AF269" s="6"/>
    </row>
    <row r="270" spans="1:32" x14ac:dyDescent="0.25">
      <c r="A270" s="1">
        <v>269</v>
      </c>
      <c r="B270">
        <v>1121356.125</v>
      </c>
      <c r="C270">
        <v>1332116.875</v>
      </c>
      <c r="D270">
        <v>1380361.125</v>
      </c>
      <c r="E270">
        <v>1528696.75</v>
      </c>
      <c r="F270">
        <v>1548470.125</v>
      </c>
      <c r="G270">
        <v>1596661.625</v>
      </c>
      <c r="H270">
        <v>1596252.5</v>
      </c>
      <c r="I270">
        <v>1578404.033333797</v>
      </c>
      <c r="J270">
        <v>1628757.5487411439</v>
      </c>
      <c r="K270">
        <v>1664256.99003017</v>
      </c>
      <c r="L270">
        <v>1681149.343601577</v>
      </c>
      <c r="M270">
        <v>1618100</v>
      </c>
      <c r="N270">
        <v>1766368.5</v>
      </c>
      <c r="O270">
        <v>1904546.625</v>
      </c>
      <c r="P270">
        <v>2034889.5</v>
      </c>
      <c r="Q270">
        <v>2152493.75</v>
      </c>
      <c r="R270">
        <v>2323461.75</v>
      </c>
      <c r="S270">
        <v>2425645.75</v>
      </c>
      <c r="T270">
        <v>2491297.25</v>
      </c>
      <c r="U270">
        <v>2502150</v>
      </c>
      <c r="V270">
        <v>2564783</v>
      </c>
      <c r="W270">
        <v>2588347</v>
      </c>
      <c r="X270">
        <v>2777735.5</v>
      </c>
      <c r="Y270">
        <v>2763397</v>
      </c>
      <c r="Z270">
        <v>2482116.75</v>
      </c>
      <c r="AB270" s="4">
        <f t="shared" si="22"/>
        <v>19960370.286964927</v>
      </c>
      <c r="AC270" s="5">
        <f t="shared" si="23"/>
        <v>41</v>
      </c>
      <c r="AD270" s="6">
        <f t="shared" si="21"/>
        <v>1.0850799758115359</v>
      </c>
      <c r="AE270" s="6">
        <f t="shared" si="24"/>
        <v>0</v>
      </c>
      <c r="AF270" s="6"/>
    </row>
    <row r="271" spans="1:32" x14ac:dyDescent="0.25">
      <c r="A271" s="1">
        <v>270</v>
      </c>
      <c r="B271">
        <v>1072537.75</v>
      </c>
      <c r="C271">
        <v>1274558.5</v>
      </c>
      <c r="D271">
        <v>1329162.625</v>
      </c>
      <c r="E271">
        <v>1491852.125</v>
      </c>
      <c r="F271">
        <v>1516252.625</v>
      </c>
      <c r="G271">
        <v>1562318.25</v>
      </c>
      <c r="H271">
        <v>1558088.875</v>
      </c>
      <c r="I271">
        <v>1536422.346530711</v>
      </c>
      <c r="J271">
        <v>1600162.6725035419</v>
      </c>
      <c r="K271">
        <v>1629305.902818864</v>
      </c>
      <c r="L271">
        <v>1650903.375</v>
      </c>
      <c r="M271">
        <v>1611796.75</v>
      </c>
      <c r="N271">
        <v>1744814</v>
      </c>
      <c r="O271">
        <v>1878845.875</v>
      </c>
      <c r="P271">
        <v>2009291.25</v>
      </c>
      <c r="Q271">
        <v>2123426.5</v>
      </c>
      <c r="R271">
        <v>2253701.5</v>
      </c>
      <c r="S271">
        <v>2333357.25</v>
      </c>
      <c r="T271">
        <v>2428010.5</v>
      </c>
      <c r="U271">
        <v>2472268.5</v>
      </c>
      <c r="V271">
        <v>2521119.25</v>
      </c>
      <c r="W271">
        <v>2547052.25</v>
      </c>
      <c r="X271">
        <v>2690401.5</v>
      </c>
      <c r="Y271">
        <v>2749000</v>
      </c>
      <c r="Z271">
        <v>2430174.5</v>
      </c>
      <c r="AB271" s="4">
        <f t="shared" si="22"/>
        <v>19507904.893911209</v>
      </c>
      <c r="AC271" s="5">
        <f t="shared" si="23"/>
        <v>90</v>
      </c>
      <c r="AD271" s="6">
        <f t="shared" si="21"/>
        <v>0.46250830865717696</v>
      </c>
      <c r="AE271" s="6">
        <f t="shared" si="24"/>
        <v>0</v>
      </c>
      <c r="AF271" s="6"/>
    </row>
    <row r="272" spans="1:32" x14ac:dyDescent="0.25">
      <c r="A272" s="1">
        <v>271</v>
      </c>
      <c r="B272">
        <v>920092.3125</v>
      </c>
      <c r="C272">
        <v>1142970.25</v>
      </c>
      <c r="D272">
        <v>1193319</v>
      </c>
      <c r="E272">
        <v>1331048.75</v>
      </c>
      <c r="F272">
        <v>1302359.5</v>
      </c>
      <c r="G272">
        <v>1359939.75</v>
      </c>
      <c r="H272">
        <v>1405281.25</v>
      </c>
      <c r="I272">
        <v>1409799.625</v>
      </c>
      <c r="J272">
        <v>1481619.125</v>
      </c>
      <c r="K272">
        <v>1516826.625</v>
      </c>
      <c r="L272">
        <v>1545064.125</v>
      </c>
      <c r="M272">
        <v>1504197.375</v>
      </c>
      <c r="N272">
        <v>1647560.5</v>
      </c>
      <c r="O272">
        <v>1778491.375</v>
      </c>
      <c r="P272">
        <v>1910191.625</v>
      </c>
      <c r="Q272">
        <v>2072191.25</v>
      </c>
      <c r="R272">
        <v>2205862</v>
      </c>
      <c r="S272">
        <v>2311985.75</v>
      </c>
      <c r="T272">
        <v>2382083.5</v>
      </c>
      <c r="U272">
        <v>2395909.75</v>
      </c>
      <c r="V272">
        <v>2461213.75</v>
      </c>
      <c r="W272">
        <v>2493867.75</v>
      </c>
      <c r="X272">
        <v>2668598.75</v>
      </c>
      <c r="Y272">
        <v>2686624</v>
      </c>
      <c r="Z272">
        <v>2421832.5</v>
      </c>
      <c r="AB272" s="4">
        <f t="shared" si="22"/>
        <v>18161868.988210354</v>
      </c>
      <c r="AC272" s="5">
        <f t="shared" si="23"/>
        <v>294</v>
      </c>
      <c r="AD272" s="6">
        <f t="shared" si="21"/>
        <v>-1.3895754765933757</v>
      </c>
      <c r="AE272" s="6">
        <f t="shared" si="24"/>
        <v>0</v>
      </c>
      <c r="AF272" s="6"/>
    </row>
    <row r="273" spans="1:32" x14ac:dyDescent="0.25">
      <c r="A273" s="1">
        <v>272</v>
      </c>
      <c r="B273">
        <v>1041240.375</v>
      </c>
      <c r="C273">
        <v>1278115</v>
      </c>
      <c r="D273">
        <v>1319244</v>
      </c>
      <c r="E273">
        <v>1476034.625</v>
      </c>
      <c r="F273">
        <v>1487081.5</v>
      </c>
      <c r="G273">
        <v>1541177.375</v>
      </c>
      <c r="H273">
        <v>1544279.125</v>
      </c>
      <c r="I273">
        <v>1526216.912998829</v>
      </c>
      <c r="J273">
        <v>1577866.125</v>
      </c>
      <c r="K273">
        <v>1601618.25</v>
      </c>
      <c r="L273">
        <v>1616639.75</v>
      </c>
      <c r="M273">
        <v>1569653</v>
      </c>
      <c r="N273">
        <v>1706786.875</v>
      </c>
      <c r="O273">
        <v>1835886.5</v>
      </c>
      <c r="P273">
        <v>1966344.625</v>
      </c>
      <c r="Q273">
        <v>2124224.25</v>
      </c>
      <c r="R273">
        <v>2262641.5</v>
      </c>
      <c r="S273">
        <v>2372056.5</v>
      </c>
      <c r="T273">
        <v>2435849.5</v>
      </c>
      <c r="U273">
        <v>2438015.5</v>
      </c>
      <c r="V273">
        <v>2486582.75</v>
      </c>
      <c r="W273">
        <v>2512389.75</v>
      </c>
      <c r="X273">
        <v>2745707.5</v>
      </c>
      <c r="Y273">
        <v>2695859.5</v>
      </c>
      <c r="Z273">
        <v>2440111</v>
      </c>
      <c r="AB273" s="4">
        <f t="shared" si="22"/>
        <v>19320553.744408183</v>
      </c>
      <c r="AC273" s="5">
        <f t="shared" si="23"/>
        <v>111</v>
      </c>
      <c r="AD273" s="6">
        <f t="shared" si="21"/>
        <v>0.20472170380287638</v>
      </c>
      <c r="AE273" s="6">
        <f t="shared" si="24"/>
        <v>0</v>
      </c>
      <c r="AF273" s="6"/>
    </row>
    <row r="274" spans="1:32" x14ac:dyDescent="0.25">
      <c r="A274" s="1">
        <v>273</v>
      </c>
      <c r="B274">
        <v>945525.625</v>
      </c>
      <c r="C274">
        <v>1186585</v>
      </c>
      <c r="D274">
        <v>1227765.75</v>
      </c>
      <c r="E274">
        <v>1354029.125</v>
      </c>
      <c r="F274">
        <v>1336391.875</v>
      </c>
      <c r="G274">
        <v>1405252.25</v>
      </c>
      <c r="H274">
        <v>1456790</v>
      </c>
      <c r="I274">
        <v>1450001.25</v>
      </c>
      <c r="J274">
        <v>1509396.75</v>
      </c>
      <c r="K274">
        <v>1543857.5</v>
      </c>
      <c r="L274">
        <v>1573932.875</v>
      </c>
      <c r="M274">
        <v>1540444.75</v>
      </c>
      <c r="N274">
        <v>1689663.875</v>
      </c>
      <c r="O274">
        <v>1815685</v>
      </c>
      <c r="P274">
        <v>1962806.875</v>
      </c>
      <c r="Q274">
        <v>2109268.25</v>
      </c>
      <c r="R274">
        <v>2259282.25</v>
      </c>
      <c r="S274">
        <v>2365178.5</v>
      </c>
      <c r="T274">
        <v>2439156</v>
      </c>
      <c r="U274">
        <v>2472635.75</v>
      </c>
      <c r="V274">
        <v>2532823.25</v>
      </c>
      <c r="W274">
        <v>2552090</v>
      </c>
      <c r="X274">
        <v>2718015</v>
      </c>
      <c r="Y274">
        <v>2718762.25</v>
      </c>
      <c r="Z274">
        <v>2463582.5</v>
      </c>
      <c r="AB274" s="4">
        <f t="shared" si="22"/>
        <v>18625144.953700788</v>
      </c>
      <c r="AC274" s="5">
        <f t="shared" si="23"/>
        <v>235</v>
      </c>
      <c r="AD274" s="6">
        <f t="shared" si="21"/>
        <v>-0.75212895666984481</v>
      </c>
      <c r="AE274" s="6">
        <f t="shared" si="24"/>
        <v>0</v>
      </c>
      <c r="AF274" s="6"/>
    </row>
    <row r="275" spans="1:32" x14ac:dyDescent="0.25">
      <c r="A275" s="1">
        <v>274</v>
      </c>
      <c r="B275">
        <v>1082841</v>
      </c>
      <c r="C275">
        <v>1302169.5</v>
      </c>
      <c r="D275">
        <v>1349659.5</v>
      </c>
      <c r="E275">
        <v>1520171.625</v>
      </c>
      <c r="F275">
        <v>1515918</v>
      </c>
      <c r="G275">
        <v>1562732.5</v>
      </c>
      <c r="H275">
        <v>1562316.375</v>
      </c>
      <c r="I275">
        <v>1564970.5994475321</v>
      </c>
      <c r="J275">
        <v>1627134.402066025</v>
      </c>
      <c r="K275">
        <v>1652303.347127798</v>
      </c>
      <c r="L275">
        <v>1667398.4483027731</v>
      </c>
      <c r="M275">
        <v>1626234.251349098</v>
      </c>
      <c r="N275">
        <v>1775327.25</v>
      </c>
      <c r="O275">
        <v>1906864.125</v>
      </c>
      <c r="P275">
        <v>2042141.875</v>
      </c>
      <c r="Q275">
        <v>2178940.5</v>
      </c>
      <c r="R275">
        <v>2388464</v>
      </c>
      <c r="S275">
        <v>2406400.5</v>
      </c>
      <c r="T275">
        <v>2502376.75</v>
      </c>
      <c r="U275">
        <v>2541947</v>
      </c>
      <c r="V275">
        <v>2603664</v>
      </c>
      <c r="W275">
        <v>2580142</v>
      </c>
      <c r="X275">
        <v>2763452.5</v>
      </c>
      <c r="Y275">
        <v>2826160.25</v>
      </c>
      <c r="Z275">
        <v>2529040.75</v>
      </c>
      <c r="AB275" s="4">
        <f t="shared" si="22"/>
        <v>19860883.388001025</v>
      </c>
      <c r="AC275" s="5">
        <f t="shared" si="23"/>
        <v>51</v>
      </c>
      <c r="AD275" s="6">
        <f t="shared" si="21"/>
        <v>0.94819055730827295</v>
      </c>
      <c r="AE275" s="6">
        <f t="shared" si="24"/>
        <v>0</v>
      </c>
      <c r="AF275" s="6"/>
    </row>
    <row r="276" spans="1:32" x14ac:dyDescent="0.25">
      <c r="A276" s="1">
        <v>275</v>
      </c>
      <c r="B276">
        <v>1036992.6875</v>
      </c>
      <c r="C276">
        <v>1235975.5</v>
      </c>
      <c r="D276">
        <v>1289039</v>
      </c>
      <c r="E276">
        <v>1469112.875</v>
      </c>
      <c r="F276">
        <v>1468973.375</v>
      </c>
      <c r="G276">
        <v>1517504.25</v>
      </c>
      <c r="H276">
        <v>1526943.75</v>
      </c>
      <c r="I276">
        <v>1520786.6870375839</v>
      </c>
      <c r="J276">
        <v>1571637.0103950209</v>
      </c>
      <c r="K276">
        <v>1594834.84440752</v>
      </c>
      <c r="L276">
        <v>1620754.5</v>
      </c>
      <c r="M276">
        <v>1581157.375</v>
      </c>
      <c r="N276">
        <v>1725712.375</v>
      </c>
      <c r="O276">
        <v>1852647.5</v>
      </c>
      <c r="P276">
        <v>1979371.875</v>
      </c>
      <c r="Q276">
        <v>2127484.5</v>
      </c>
      <c r="R276">
        <v>2277141.5</v>
      </c>
      <c r="S276">
        <v>2406027.75</v>
      </c>
      <c r="T276">
        <v>2468468</v>
      </c>
      <c r="U276">
        <v>2480568</v>
      </c>
      <c r="V276">
        <v>2537144.5</v>
      </c>
      <c r="W276">
        <v>2543546.5</v>
      </c>
      <c r="X276">
        <v>2733109.5</v>
      </c>
      <c r="Y276">
        <v>2746060.5</v>
      </c>
      <c r="Z276">
        <v>2487987.25</v>
      </c>
      <c r="AB276" s="4">
        <f t="shared" si="22"/>
        <v>19282034.140644811</v>
      </c>
      <c r="AC276" s="5">
        <f t="shared" si="23"/>
        <v>120</v>
      </c>
      <c r="AD276" s="6">
        <f t="shared" si="21"/>
        <v>0.15172049243677191</v>
      </c>
      <c r="AE276" s="6">
        <f t="shared" si="24"/>
        <v>0</v>
      </c>
      <c r="AF276" s="6"/>
    </row>
    <row r="277" spans="1:32" x14ac:dyDescent="0.25">
      <c r="A277" s="1">
        <v>276</v>
      </c>
      <c r="B277">
        <v>1044479</v>
      </c>
      <c r="C277">
        <v>1283513.25</v>
      </c>
      <c r="D277">
        <v>1327332.375</v>
      </c>
      <c r="E277">
        <v>1466508</v>
      </c>
      <c r="F277">
        <v>1474799</v>
      </c>
      <c r="G277">
        <v>1525298.625</v>
      </c>
      <c r="H277">
        <v>1542715.75</v>
      </c>
      <c r="I277">
        <v>1522841.0483709411</v>
      </c>
      <c r="J277">
        <v>1581188.7989884149</v>
      </c>
      <c r="K277">
        <v>1615692.625</v>
      </c>
      <c r="L277">
        <v>1643680.125</v>
      </c>
      <c r="M277">
        <v>1599093.75</v>
      </c>
      <c r="N277">
        <v>1748501.5</v>
      </c>
      <c r="O277">
        <v>1874137.375</v>
      </c>
      <c r="P277">
        <v>2007188.875</v>
      </c>
      <c r="Q277">
        <v>2180391.75</v>
      </c>
      <c r="R277">
        <v>2293902.5</v>
      </c>
      <c r="S277">
        <v>2414563.25</v>
      </c>
      <c r="T277">
        <v>2494463.5</v>
      </c>
      <c r="U277">
        <v>2502034.25</v>
      </c>
      <c r="V277">
        <v>2580957.5</v>
      </c>
      <c r="W277">
        <v>2566605.25</v>
      </c>
      <c r="X277">
        <v>2767099.5</v>
      </c>
      <c r="Y277">
        <v>2755099</v>
      </c>
      <c r="Z277">
        <v>2479340.75</v>
      </c>
      <c r="AB277" s="4">
        <f t="shared" si="22"/>
        <v>19516310.878759973</v>
      </c>
      <c r="AC277" s="5">
        <f t="shared" si="23"/>
        <v>89</v>
      </c>
      <c r="AD277" s="6">
        <f t="shared" si="21"/>
        <v>0.474074558986399</v>
      </c>
      <c r="AE277" s="6">
        <f t="shared" si="24"/>
        <v>0</v>
      </c>
      <c r="AF277" s="6"/>
    </row>
    <row r="278" spans="1:32" x14ac:dyDescent="0.25">
      <c r="A278" s="1">
        <v>277</v>
      </c>
      <c r="B278">
        <v>972717.0625</v>
      </c>
      <c r="C278">
        <v>1201601.375</v>
      </c>
      <c r="D278">
        <v>1256519.625</v>
      </c>
      <c r="E278">
        <v>1382547.25</v>
      </c>
      <c r="F278">
        <v>1365358.625</v>
      </c>
      <c r="G278">
        <v>1425777.5</v>
      </c>
      <c r="H278">
        <v>1485348.5</v>
      </c>
      <c r="I278">
        <v>1484240.0125927189</v>
      </c>
      <c r="J278">
        <v>1549048.8751128791</v>
      </c>
      <c r="K278">
        <v>1584756.75</v>
      </c>
      <c r="L278">
        <v>1615116.125</v>
      </c>
      <c r="M278">
        <v>1574169.75</v>
      </c>
      <c r="N278">
        <v>1714152.875</v>
      </c>
      <c r="O278">
        <v>1835963.125</v>
      </c>
      <c r="P278">
        <v>1968522</v>
      </c>
      <c r="Q278">
        <v>2117181.75</v>
      </c>
      <c r="R278">
        <v>2263083</v>
      </c>
      <c r="S278">
        <v>2367802.75</v>
      </c>
      <c r="T278">
        <v>2442807</v>
      </c>
      <c r="U278">
        <v>2454001.75</v>
      </c>
      <c r="V278">
        <v>2519220.5</v>
      </c>
      <c r="W278">
        <v>2552231.75</v>
      </c>
      <c r="X278">
        <v>2738929</v>
      </c>
      <c r="Y278">
        <v>2743092</v>
      </c>
      <c r="Z278">
        <v>2486565.25</v>
      </c>
      <c r="AB278" s="4">
        <f t="shared" si="22"/>
        <v>18873680.288211029</v>
      </c>
      <c r="AC278" s="5">
        <f t="shared" si="23"/>
        <v>188</v>
      </c>
      <c r="AD278" s="6">
        <f t="shared" si="21"/>
        <v>-0.41015571423351821</v>
      </c>
      <c r="AE278" s="6">
        <f t="shared" si="24"/>
        <v>0</v>
      </c>
      <c r="AF278" s="6"/>
    </row>
    <row r="279" spans="1:32" x14ac:dyDescent="0.25">
      <c r="A279" s="1">
        <v>278</v>
      </c>
      <c r="B279">
        <v>970610.75</v>
      </c>
      <c r="C279">
        <v>1203823.5</v>
      </c>
      <c r="D279">
        <v>1247464.875</v>
      </c>
      <c r="E279">
        <v>1366445</v>
      </c>
      <c r="F279">
        <v>1356877</v>
      </c>
      <c r="G279">
        <v>1410557.875</v>
      </c>
      <c r="H279">
        <v>1446639.125</v>
      </c>
      <c r="I279">
        <v>1438315.875</v>
      </c>
      <c r="J279">
        <v>1501917.375</v>
      </c>
      <c r="K279">
        <v>1535625.125</v>
      </c>
      <c r="L279">
        <v>1563703.25</v>
      </c>
      <c r="M279">
        <v>1520180.75</v>
      </c>
      <c r="N279">
        <v>1666014.875</v>
      </c>
      <c r="O279">
        <v>1791110.5</v>
      </c>
      <c r="P279">
        <v>1924369.25</v>
      </c>
      <c r="Q279">
        <v>2075258</v>
      </c>
      <c r="R279">
        <v>2226964.5</v>
      </c>
      <c r="S279">
        <v>2338449.75</v>
      </c>
      <c r="T279">
        <v>2408104.25</v>
      </c>
      <c r="U279">
        <v>2424361.5</v>
      </c>
      <c r="V279">
        <v>2482674.75</v>
      </c>
      <c r="W279">
        <v>2528977.75</v>
      </c>
      <c r="X279">
        <v>2702594.25</v>
      </c>
      <c r="Y279">
        <v>2693392.25</v>
      </c>
      <c r="Z279">
        <v>2458292</v>
      </c>
      <c r="AB279" s="4">
        <f t="shared" si="22"/>
        <v>18534599.052669272</v>
      </c>
      <c r="AC279" s="5">
        <f t="shared" si="23"/>
        <v>255</v>
      </c>
      <c r="AD279" s="6">
        <f t="shared" si="21"/>
        <v>-0.87671597133351054</v>
      </c>
      <c r="AE279" s="6">
        <f t="shared" si="24"/>
        <v>0</v>
      </c>
      <c r="AF279" s="6"/>
    </row>
    <row r="280" spans="1:32" x14ac:dyDescent="0.25">
      <c r="A280" s="1">
        <v>279</v>
      </c>
      <c r="B280">
        <v>1012359.625</v>
      </c>
      <c r="C280">
        <v>1236165.25</v>
      </c>
      <c r="D280">
        <v>1293715.625</v>
      </c>
      <c r="E280">
        <v>1448089</v>
      </c>
      <c r="F280">
        <v>1446429.125</v>
      </c>
      <c r="G280">
        <v>1511287.125</v>
      </c>
      <c r="H280">
        <v>1541788.75</v>
      </c>
      <c r="I280">
        <v>1540436.45290426</v>
      </c>
      <c r="J280">
        <v>1603193.6438084859</v>
      </c>
      <c r="K280">
        <v>1641754.360532366</v>
      </c>
      <c r="L280">
        <v>1670483.7950917869</v>
      </c>
      <c r="M280">
        <v>1626368.249247347</v>
      </c>
      <c r="N280">
        <v>1765203.582878639</v>
      </c>
      <c r="O280">
        <v>1905237.7203067481</v>
      </c>
      <c r="P280">
        <v>2044717</v>
      </c>
      <c r="Q280">
        <v>2172054.25</v>
      </c>
      <c r="R280">
        <v>2327600</v>
      </c>
      <c r="S280">
        <v>2420542</v>
      </c>
      <c r="T280">
        <v>2501738.5</v>
      </c>
      <c r="U280">
        <v>2540134.25</v>
      </c>
      <c r="V280">
        <v>2614181.75</v>
      </c>
      <c r="W280">
        <v>2607591.25</v>
      </c>
      <c r="X280">
        <v>2768910</v>
      </c>
      <c r="Y280">
        <v>2796130</v>
      </c>
      <c r="Z280">
        <v>2510513</v>
      </c>
      <c r="AB280" s="4">
        <f t="shared" si="22"/>
        <v>19539631.703593932</v>
      </c>
      <c r="AC280" s="5">
        <f t="shared" si="23"/>
        <v>85</v>
      </c>
      <c r="AD280" s="6">
        <f t="shared" si="21"/>
        <v>0.50616294633974768</v>
      </c>
      <c r="AE280" s="6">
        <f t="shared" si="24"/>
        <v>0</v>
      </c>
      <c r="AF280" s="6"/>
    </row>
    <row r="281" spans="1:32" x14ac:dyDescent="0.25">
      <c r="A281" s="1">
        <v>280</v>
      </c>
      <c r="B281">
        <v>1066202.375</v>
      </c>
      <c r="C281">
        <v>1293596.625</v>
      </c>
      <c r="D281">
        <v>1371187.125</v>
      </c>
      <c r="E281">
        <v>1565248.625</v>
      </c>
      <c r="F281">
        <v>1588734.25</v>
      </c>
      <c r="G281">
        <v>1666320.125</v>
      </c>
      <c r="H281">
        <v>1683161</v>
      </c>
      <c r="I281">
        <v>1686166.9941385749</v>
      </c>
      <c r="J281">
        <v>1739846.609306301</v>
      </c>
      <c r="K281">
        <v>1782058.5596151019</v>
      </c>
      <c r="L281">
        <v>1815960.8336312601</v>
      </c>
      <c r="M281">
        <v>1772682.6805313111</v>
      </c>
      <c r="N281">
        <v>1921855.449299766</v>
      </c>
      <c r="O281">
        <v>2074301.0262522071</v>
      </c>
      <c r="P281">
        <v>2191426.3531292891</v>
      </c>
      <c r="Q281">
        <v>2290512</v>
      </c>
      <c r="R281">
        <v>2407068</v>
      </c>
      <c r="S281">
        <v>2529762.5</v>
      </c>
      <c r="T281">
        <v>2605978.25</v>
      </c>
      <c r="U281">
        <v>2648784.25</v>
      </c>
      <c r="V281">
        <v>2721802.75</v>
      </c>
      <c r="W281">
        <v>2756796.75</v>
      </c>
      <c r="X281">
        <v>2901738.75</v>
      </c>
      <c r="Y281">
        <v>2946105.25</v>
      </c>
      <c r="Z281">
        <v>2603112.75</v>
      </c>
      <c r="AB281" s="4">
        <f t="shared" si="22"/>
        <v>20939954.109250166</v>
      </c>
      <c r="AC281" s="5">
        <f t="shared" si="23"/>
        <v>10</v>
      </c>
      <c r="AD281" s="6">
        <f t="shared" si="21"/>
        <v>2.4329424703143059</v>
      </c>
      <c r="AE281" s="6">
        <f t="shared" si="24"/>
        <v>20939954.109250166</v>
      </c>
      <c r="AF281" s="6"/>
    </row>
    <row r="282" spans="1:32" x14ac:dyDescent="0.25">
      <c r="A282" s="1">
        <v>281</v>
      </c>
      <c r="B282">
        <v>960598.0625</v>
      </c>
      <c r="C282">
        <v>1186739.625</v>
      </c>
      <c r="D282">
        <v>1226299</v>
      </c>
      <c r="E282">
        <v>1377808.875</v>
      </c>
      <c r="F282">
        <v>1353976.5</v>
      </c>
      <c r="G282">
        <v>1405897.75</v>
      </c>
      <c r="H282">
        <v>1451451.25</v>
      </c>
      <c r="I282">
        <v>1437186.875</v>
      </c>
      <c r="J282">
        <v>1500355</v>
      </c>
      <c r="K282">
        <v>1531621.25</v>
      </c>
      <c r="L282">
        <v>1552850.375</v>
      </c>
      <c r="M282">
        <v>1510588.25</v>
      </c>
      <c r="N282">
        <v>1652394.625</v>
      </c>
      <c r="O282">
        <v>1784673</v>
      </c>
      <c r="P282">
        <v>1910759.375</v>
      </c>
      <c r="Q282">
        <v>2102958.75</v>
      </c>
      <c r="R282">
        <v>2272500</v>
      </c>
      <c r="S282">
        <v>2358214.25</v>
      </c>
      <c r="T282">
        <v>2435949.75</v>
      </c>
      <c r="U282">
        <v>2449175.5</v>
      </c>
      <c r="V282">
        <v>2568039</v>
      </c>
      <c r="W282">
        <v>2570221.75</v>
      </c>
      <c r="X282">
        <v>2725618</v>
      </c>
      <c r="Y282">
        <v>2735174.5</v>
      </c>
      <c r="Z282">
        <v>2486356.75</v>
      </c>
      <c r="AB282" s="4">
        <f t="shared" si="22"/>
        <v>18565555.132921603</v>
      </c>
      <c r="AC282" s="5">
        <f t="shared" si="23"/>
        <v>249</v>
      </c>
      <c r="AD282" s="6">
        <f t="shared" si="21"/>
        <v>-0.83412182206346985</v>
      </c>
      <c r="AE282" s="6">
        <f t="shared" si="24"/>
        <v>0</v>
      </c>
      <c r="AF282" s="6"/>
    </row>
    <row r="283" spans="1:32" x14ac:dyDescent="0.25">
      <c r="A283" s="1">
        <v>282</v>
      </c>
      <c r="B283">
        <v>971804.5</v>
      </c>
      <c r="C283">
        <v>1178210.375</v>
      </c>
      <c r="D283">
        <v>1205931.875</v>
      </c>
      <c r="E283">
        <v>1376032</v>
      </c>
      <c r="F283">
        <v>1357646.5</v>
      </c>
      <c r="G283">
        <v>1402679</v>
      </c>
      <c r="H283">
        <v>1424204</v>
      </c>
      <c r="I283">
        <v>1412350.5</v>
      </c>
      <c r="J283">
        <v>1476040.75</v>
      </c>
      <c r="K283">
        <v>1508956.25</v>
      </c>
      <c r="L283">
        <v>1530007.375</v>
      </c>
      <c r="M283">
        <v>1487963.5</v>
      </c>
      <c r="N283">
        <v>1661699</v>
      </c>
      <c r="O283">
        <v>1775888.125</v>
      </c>
      <c r="P283">
        <v>1921262.125</v>
      </c>
      <c r="Q283">
        <v>2065375</v>
      </c>
      <c r="R283">
        <v>2195416.5</v>
      </c>
      <c r="S283">
        <v>2312726.25</v>
      </c>
      <c r="T283">
        <v>2391405.75</v>
      </c>
      <c r="U283">
        <v>2419185.75</v>
      </c>
      <c r="V283">
        <v>2474051.25</v>
      </c>
      <c r="W283">
        <v>2443637.25</v>
      </c>
      <c r="X283">
        <v>2695934.5</v>
      </c>
      <c r="Y283">
        <v>2615305.75</v>
      </c>
      <c r="Z283">
        <v>2514630.5</v>
      </c>
      <c r="AB283" s="4">
        <f t="shared" si="22"/>
        <v>18317696.819066767</v>
      </c>
      <c r="AC283" s="5">
        <f t="shared" si="23"/>
        <v>281</v>
      </c>
      <c r="AD283" s="6">
        <f t="shared" si="21"/>
        <v>-1.1751635150716984</v>
      </c>
      <c r="AE283" s="6">
        <f t="shared" si="24"/>
        <v>0</v>
      </c>
      <c r="AF283" s="6"/>
    </row>
    <row r="284" spans="1:32" x14ac:dyDescent="0.25">
      <c r="A284" s="1">
        <v>283</v>
      </c>
      <c r="B284">
        <v>1064505.125</v>
      </c>
      <c r="C284">
        <v>1240882.75</v>
      </c>
      <c r="D284">
        <v>1274166.875</v>
      </c>
      <c r="E284">
        <v>1446938.875</v>
      </c>
      <c r="F284">
        <v>1427890.125</v>
      </c>
      <c r="G284">
        <v>1458985.625</v>
      </c>
      <c r="H284">
        <v>1445738.375</v>
      </c>
      <c r="I284">
        <v>1416548.125</v>
      </c>
      <c r="J284">
        <v>1469148</v>
      </c>
      <c r="K284">
        <v>1497268.5</v>
      </c>
      <c r="L284">
        <v>1507986.25</v>
      </c>
      <c r="M284">
        <v>1452009.5</v>
      </c>
      <c r="N284">
        <v>1613187.625</v>
      </c>
      <c r="O284">
        <v>1702494.125</v>
      </c>
      <c r="P284">
        <v>1849425.75</v>
      </c>
      <c r="Q284">
        <v>2056838.125</v>
      </c>
      <c r="R284">
        <v>2222824</v>
      </c>
      <c r="S284">
        <v>2334433.75</v>
      </c>
      <c r="T284">
        <v>2424977</v>
      </c>
      <c r="U284">
        <v>2374019.5</v>
      </c>
      <c r="V284">
        <v>2492273.5</v>
      </c>
      <c r="W284">
        <v>2476041.5</v>
      </c>
      <c r="X284">
        <v>2708241</v>
      </c>
      <c r="Y284">
        <v>2656052.25</v>
      </c>
      <c r="Z284">
        <v>2504184</v>
      </c>
      <c r="AB284" s="4">
        <f t="shared" si="22"/>
        <v>18511601.585940976</v>
      </c>
      <c r="AC284" s="5">
        <f t="shared" si="23"/>
        <v>257</v>
      </c>
      <c r="AD284" s="6">
        <f t="shared" si="21"/>
        <v>-0.9083594327366733</v>
      </c>
      <c r="AE284" s="6">
        <f t="shared" si="24"/>
        <v>0</v>
      </c>
      <c r="AF284" s="6"/>
    </row>
    <row r="285" spans="1:32" x14ac:dyDescent="0.25">
      <c r="A285" s="1">
        <v>284</v>
      </c>
      <c r="B285">
        <v>999357.5</v>
      </c>
      <c r="C285">
        <v>1215305.375</v>
      </c>
      <c r="D285">
        <v>1265374.875</v>
      </c>
      <c r="E285">
        <v>1414949.25</v>
      </c>
      <c r="F285">
        <v>1413744.375</v>
      </c>
      <c r="G285">
        <v>1458115.5</v>
      </c>
      <c r="H285">
        <v>1465372.875</v>
      </c>
      <c r="I285">
        <v>1446921.375</v>
      </c>
      <c r="J285">
        <v>1501152.25</v>
      </c>
      <c r="K285">
        <v>1525165.75</v>
      </c>
      <c r="L285">
        <v>1548481.625</v>
      </c>
      <c r="M285">
        <v>1503871</v>
      </c>
      <c r="N285">
        <v>1628756.625</v>
      </c>
      <c r="O285">
        <v>1776359.875</v>
      </c>
      <c r="P285">
        <v>1919045.75</v>
      </c>
      <c r="Q285">
        <v>2137565.75</v>
      </c>
      <c r="R285">
        <v>2312761.25</v>
      </c>
      <c r="S285">
        <v>2432451.5</v>
      </c>
      <c r="T285">
        <v>2469368.75</v>
      </c>
      <c r="U285">
        <v>2489322.25</v>
      </c>
      <c r="V285">
        <v>2577257.5</v>
      </c>
      <c r="W285">
        <v>2543608.25</v>
      </c>
      <c r="X285">
        <v>2763669.75</v>
      </c>
      <c r="Y285">
        <v>2769596.25</v>
      </c>
      <c r="Z285">
        <v>2472521</v>
      </c>
      <c r="AB285" s="4">
        <f t="shared" si="22"/>
        <v>18814181.568261907</v>
      </c>
      <c r="AC285" s="5">
        <f t="shared" si="23"/>
        <v>199</v>
      </c>
      <c r="AD285" s="6">
        <f t="shared" si="21"/>
        <v>-0.49202322905553636</v>
      </c>
      <c r="AE285" s="6">
        <f t="shared" si="24"/>
        <v>0</v>
      </c>
      <c r="AF285" s="6"/>
    </row>
    <row r="286" spans="1:32" x14ac:dyDescent="0.25">
      <c r="A286" s="1">
        <v>285</v>
      </c>
      <c r="B286">
        <v>891594.5625</v>
      </c>
      <c r="C286">
        <v>1127554.5</v>
      </c>
      <c r="D286">
        <v>1163667.125</v>
      </c>
      <c r="E286">
        <v>1304359.25</v>
      </c>
      <c r="F286">
        <v>1281621.75</v>
      </c>
      <c r="G286">
        <v>1329555.625</v>
      </c>
      <c r="H286">
        <v>1367601.875</v>
      </c>
      <c r="I286">
        <v>1371253.875</v>
      </c>
      <c r="J286">
        <v>1440382.125</v>
      </c>
      <c r="K286">
        <v>1472281.75</v>
      </c>
      <c r="L286">
        <v>1494121.5</v>
      </c>
      <c r="M286">
        <v>1457529.875</v>
      </c>
      <c r="N286">
        <v>1605077.25</v>
      </c>
      <c r="O286">
        <v>1728287.875</v>
      </c>
      <c r="P286">
        <v>1865106.25</v>
      </c>
      <c r="Q286">
        <v>2046100.125</v>
      </c>
      <c r="R286">
        <v>2201750.25</v>
      </c>
      <c r="S286">
        <v>2301799</v>
      </c>
      <c r="T286">
        <v>2385817.75</v>
      </c>
      <c r="U286">
        <v>2411413.75</v>
      </c>
      <c r="V286">
        <v>2468485.5</v>
      </c>
      <c r="W286">
        <v>2497308.75</v>
      </c>
      <c r="X286">
        <v>2696642.5</v>
      </c>
      <c r="Y286">
        <v>2676554.5</v>
      </c>
      <c r="Z286">
        <v>2421691</v>
      </c>
      <c r="AB286" s="4">
        <f t="shared" si="22"/>
        <v>17855909.866895635</v>
      </c>
      <c r="AC286" s="5">
        <f t="shared" si="23"/>
        <v>309</v>
      </c>
      <c r="AD286" s="6">
        <f t="shared" si="21"/>
        <v>-1.8105612208343129</v>
      </c>
      <c r="AE286" s="6">
        <f t="shared" si="24"/>
        <v>0</v>
      </c>
      <c r="AF286" s="6"/>
    </row>
    <row r="287" spans="1:32" x14ac:dyDescent="0.25">
      <c r="A287" s="1">
        <v>286</v>
      </c>
      <c r="B287">
        <v>972303.6875</v>
      </c>
      <c r="C287">
        <v>1194488.375</v>
      </c>
      <c r="D287">
        <v>1244745.625</v>
      </c>
      <c r="E287">
        <v>1375454.75</v>
      </c>
      <c r="F287">
        <v>1368755</v>
      </c>
      <c r="G287">
        <v>1424927.25</v>
      </c>
      <c r="H287">
        <v>1452384.25</v>
      </c>
      <c r="I287">
        <v>1441057.125</v>
      </c>
      <c r="J287">
        <v>1508183.75</v>
      </c>
      <c r="K287">
        <v>1544660.125</v>
      </c>
      <c r="L287">
        <v>1558682.625</v>
      </c>
      <c r="M287">
        <v>1512900.875</v>
      </c>
      <c r="N287">
        <v>1661383.375</v>
      </c>
      <c r="O287">
        <v>1789684.5</v>
      </c>
      <c r="P287">
        <v>1916131</v>
      </c>
      <c r="Q287">
        <v>2101243</v>
      </c>
      <c r="R287">
        <v>2240313</v>
      </c>
      <c r="S287">
        <v>2338551.75</v>
      </c>
      <c r="T287">
        <v>2439386.25</v>
      </c>
      <c r="U287">
        <v>2445054.25</v>
      </c>
      <c r="V287">
        <v>2526153.75</v>
      </c>
      <c r="W287">
        <v>2517155.25</v>
      </c>
      <c r="X287">
        <v>2691160.75</v>
      </c>
      <c r="Y287">
        <v>2699114.5</v>
      </c>
      <c r="Z287">
        <v>2491020.25</v>
      </c>
      <c r="AB287" s="4">
        <f t="shared" si="22"/>
        <v>18588407.294593941</v>
      </c>
      <c r="AC287" s="5">
        <f t="shared" si="23"/>
        <v>246</v>
      </c>
      <c r="AD287" s="6">
        <f t="shared" si="21"/>
        <v>-0.80267829376529598</v>
      </c>
      <c r="AE287" s="6">
        <f t="shared" si="24"/>
        <v>0</v>
      </c>
      <c r="AF287" s="6"/>
    </row>
    <row r="288" spans="1:32" x14ac:dyDescent="0.25">
      <c r="A288" s="1">
        <v>287</v>
      </c>
      <c r="B288">
        <v>889933.5</v>
      </c>
      <c r="C288">
        <v>1127270.875</v>
      </c>
      <c r="D288">
        <v>1171873.5</v>
      </c>
      <c r="E288">
        <v>1332057.75</v>
      </c>
      <c r="F288">
        <v>1306776.375</v>
      </c>
      <c r="G288">
        <v>1365307.5</v>
      </c>
      <c r="H288">
        <v>1408408.375</v>
      </c>
      <c r="I288">
        <v>1414796.125</v>
      </c>
      <c r="J288">
        <v>1478474.875</v>
      </c>
      <c r="K288">
        <v>1518537.625</v>
      </c>
      <c r="L288">
        <v>1540892.625</v>
      </c>
      <c r="M288">
        <v>1502767.375</v>
      </c>
      <c r="N288">
        <v>1654178.375</v>
      </c>
      <c r="O288">
        <v>1756672.75</v>
      </c>
      <c r="P288">
        <v>1893114</v>
      </c>
      <c r="Q288">
        <v>2083635.25</v>
      </c>
      <c r="R288">
        <v>2214479.75</v>
      </c>
      <c r="S288">
        <v>2324679.5</v>
      </c>
      <c r="T288">
        <v>2404847</v>
      </c>
      <c r="U288">
        <v>2405273.25</v>
      </c>
      <c r="V288">
        <v>2484482.75</v>
      </c>
      <c r="W288">
        <v>2524625.75</v>
      </c>
      <c r="X288">
        <v>2693810.5</v>
      </c>
      <c r="Y288">
        <v>2714984.5</v>
      </c>
      <c r="Z288">
        <v>2490301.75</v>
      </c>
      <c r="AB288" s="4">
        <f t="shared" si="22"/>
        <v>18165846.786360152</v>
      </c>
      <c r="AC288" s="5">
        <f t="shared" si="23"/>
        <v>293</v>
      </c>
      <c r="AD288" s="6">
        <f t="shared" si="21"/>
        <v>-1.3841022084412866</v>
      </c>
      <c r="AE288" s="6">
        <f t="shared" si="24"/>
        <v>0</v>
      </c>
      <c r="AF288" s="6"/>
    </row>
    <row r="289" spans="1:32" x14ac:dyDescent="0.25">
      <c r="A289" s="1">
        <v>288</v>
      </c>
      <c r="B289">
        <v>1009745.875</v>
      </c>
      <c r="C289">
        <v>1239189</v>
      </c>
      <c r="D289">
        <v>1280438.375</v>
      </c>
      <c r="E289">
        <v>1437931.125</v>
      </c>
      <c r="F289">
        <v>1419575.625</v>
      </c>
      <c r="G289">
        <v>1463025.5</v>
      </c>
      <c r="H289">
        <v>1487077.25</v>
      </c>
      <c r="I289">
        <v>1469770.3307943391</v>
      </c>
      <c r="J289">
        <v>1532510.25</v>
      </c>
      <c r="K289">
        <v>1561681.875</v>
      </c>
      <c r="L289">
        <v>1575281</v>
      </c>
      <c r="M289">
        <v>1527656.375</v>
      </c>
      <c r="N289">
        <v>1663775.875</v>
      </c>
      <c r="O289">
        <v>1783026.25</v>
      </c>
      <c r="P289">
        <v>1912366.75</v>
      </c>
      <c r="Q289">
        <v>2116074</v>
      </c>
      <c r="R289">
        <v>2241830.25</v>
      </c>
      <c r="S289">
        <v>2389392.5</v>
      </c>
      <c r="T289">
        <v>2457815.25</v>
      </c>
      <c r="U289">
        <v>2444911.75</v>
      </c>
      <c r="V289">
        <v>2514083</v>
      </c>
      <c r="W289">
        <v>2537230.5</v>
      </c>
      <c r="X289">
        <v>2702450.25</v>
      </c>
      <c r="Y289">
        <v>2712273.75</v>
      </c>
      <c r="Z289">
        <v>2538653.25</v>
      </c>
      <c r="AB289" s="4">
        <f t="shared" si="22"/>
        <v>18889845.39546987</v>
      </c>
      <c r="AC289" s="5">
        <f t="shared" si="23"/>
        <v>185</v>
      </c>
      <c r="AD289" s="6">
        <f t="shared" si="21"/>
        <v>-0.38791326667759846</v>
      </c>
      <c r="AE289" s="6">
        <f t="shared" si="24"/>
        <v>0</v>
      </c>
      <c r="AF289" s="6"/>
    </row>
    <row r="290" spans="1:32" x14ac:dyDescent="0.25">
      <c r="A290" s="1">
        <v>289</v>
      </c>
      <c r="B290">
        <v>986458.4375</v>
      </c>
      <c r="C290">
        <v>1211660.25</v>
      </c>
      <c r="D290">
        <v>1255579.25</v>
      </c>
      <c r="E290">
        <v>1406425.875</v>
      </c>
      <c r="F290">
        <v>1400312.25</v>
      </c>
      <c r="G290">
        <v>1465788.5</v>
      </c>
      <c r="H290">
        <v>1480762</v>
      </c>
      <c r="I290">
        <v>1469138.125</v>
      </c>
      <c r="J290">
        <v>1532078.25</v>
      </c>
      <c r="K290">
        <v>1570400.875</v>
      </c>
      <c r="L290">
        <v>1590589.375</v>
      </c>
      <c r="M290">
        <v>1548431.125</v>
      </c>
      <c r="N290">
        <v>1701158.625</v>
      </c>
      <c r="O290">
        <v>1821754.125</v>
      </c>
      <c r="P290">
        <v>1953229.125</v>
      </c>
      <c r="Q290">
        <v>2129612.25</v>
      </c>
      <c r="R290">
        <v>2269204.5</v>
      </c>
      <c r="S290">
        <v>2389542.75</v>
      </c>
      <c r="T290">
        <v>2457833</v>
      </c>
      <c r="U290">
        <v>2470694</v>
      </c>
      <c r="V290">
        <v>2574559.5</v>
      </c>
      <c r="W290">
        <v>2567635.25</v>
      </c>
      <c r="X290">
        <v>2727790.5</v>
      </c>
      <c r="Y290">
        <v>2724524.5</v>
      </c>
      <c r="Z290">
        <v>2493696.25</v>
      </c>
      <c r="AB290" s="4">
        <f t="shared" si="22"/>
        <v>18923085.537164472</v>
      </c>
      <c r="AC290" s="5">
        <f t="shared" si="23"/>
        <v>176</v>
      </c>
      <c r="AD290" s="6">
        <f t="shared" si="21"/>
        <v>-0.34217635342642666</v>
      </c>
      <c r="AE290" s="6">
        <f t="shared" si="24"/>
        <v>0</v>
      </c>
      <c r="AF290" s="6"/>
    </row>
    <row r="291" spans="1:32" x14ac:dyDescent="0.25">
      <c r="A291" s="1">
        <v>290</v>
      </c>
      <c r="B291">
        <v>1063902.75</v>
      </c>
      <c r="C291">
        <v>1262214.25</v>
      </c>
      <c r="D291">
        <v>1319445.75</v>
      </c>
      <c r="E291">
        <v>1489977.375</v>
      </c>
      <c r="F291">
        <v>1489367.625</v>
      </c>
      <c r="G291">
        <v>1538795.125</v>
      </c>
      <c r="H291">
        <v>1528999.25</v>
      </c>
      <c r="I291">
        <v>1511662.375</v>
      </c>
      <c r="J291">
        <v>1562124.75</v>
      </c>
      <c r="K291">
        <v>1581969.25</v>
      </c>
      <c r="L291">
        <v>1596412.5</v>
      </c>
      <c r="M291">
        <v>1553475.25</v>
      </c>
      <c r="N291">
        <v>1687981.75</v>
      </c>
      <c r="O291">
        <v>1814142.75</v>
      </c>
      <c r="P291">
        <v>1922269</v>
      </c>
      <c r="Q291">
        <v>2094126</v>
      </c>
      <c r="R291">
        <v>2231960.25</v>
      </c>
      <c r="S291">
        <v>2391336</v>
      </c>
      <c r="T291">
        <v>2425198.25</v>
      </c>
      <c r="U291">
        <v>2424437.5</v>
      </c>
      <c r="V291">
        <v>2494428</v>
      </c>
      <c r="W291">
        <v>2488756.25</v>
      </c>
      <c r="X291">
        <v>2765527.5</v>
      </c>
      <c r="Y291">
        <v>2680172.25</v>
      </c>
      <c r="Z291">
        <v>2474464.75</v>
      </c>
      <c r="AB291" s="4">
        <f t="shared" si="22"/>
        <v>19202080.672091302</v>
      </c>
      <c r="AC291" s="5">
        <f t="shared" si="23"/>
        <v>134</v>
      </c>
      <c r="AD291" s="6">
        <f t="shared" si="21"/>
        <v>4.170817994545515E-2</v>
      </c>
      <c r="AE291" s="6">
        <f t="shared" si="24"/>
        <v>0</v>
      </c>
      <c r="AF291" s="6"/>
    </row>
    <row r="292" spans="1:32" x14ac:dyDescent="0.25">
      <c r="A292" s="1">
        <v>291</v>
      </c>
      <c r="B292">
        <v>1072601.75</v>
      </c>
      <c r="C292">
        <v>1274798.875</v>
      </c>
      <c r="D292">
        <v>1309415.75</v>
      </c>
      <c r="E292">
        <v>1439424.5</v>
      </c>
      <c r="F292">
        <v>1449511.5</v>
      </c>
      <c r="G292">
        <v>1503494.5</v>
      </c>
      <c r="H292">
        <v>1514555.625</v>
      </c>
      <c r="I292">
        <v>1484605.5890362861</v>
      </c>
      <c r="J292">
        <v>1536831.625</v>
      </c>
      <c r="K292">
        <v>1563206.25</v>
      </c>
      <c r="L292">
        <v>1582110</v>
      </c>
      <c r="M292">
        <v>1528173.875</v>
      </c>
      <c r="N292">
        <v>1665816.875</v>
      </c>
      <c r="O292">
        <v>1779922.25</v>
      </c>
      <c r="P292">
        <v>1935039.125</v>
      </c>
      <c r="Q292">
        <v>2094434.125</v>
      </c>
      <c r="R292">
        <v>2285434.75</v>
      </c>
      <c r="S292">
        <v>2354716.25</v>
      </c>
      <c r="T292">
        <v>2419194.75</v>
      </c>
      <c r="U292">
        <v>2431987.25</v>
      </c>
      <c r="V292">
        <v>2467999.25</v>
      </c>
      <c r="W292">
        <v>2473386.5</v>
      </c>
      <c r="X292">
        <v>2669683.5</v>
      </c>
      <c r="Y292">
        <v>2669184.5</v>
      </c>
      <c r="Z292">
        <v>2447687</v>
      </c>
      <c r="AB292" s="4">
        <f t="shared" si="22"/>
        <v>18989840.61869299</v>
      </c>
      <c r="AC292" s="5">
        <f t="shared" si="23"/>
        <v>165</v>
      </c>
      <c r="AD292" s="6">
        <f t="shared" si="21"/>
        <v>-0.25032441726453608</v>
      </c>
      <c r="AE292" s="6">
        <f t="shared" si="24"/>
        <v>0</v>
      </c>
      <c r="AF292" s="6"/>
    </row>
    <row r="293" spans="1:32" x14ac:dyDescent="0.25">
      <c r="A293" s="1">
        <v>292</v>
      </c>
      <c r="B293">
        <v>915174.6875</v>
      </c>
      <c r="C293">
        <v>1151095.75</v>
      </c>
      <c r="D293">
        <v>1199857</v>
      </c>
      <c r="E293">
        <v>1395520.5</v>
      </c>
      <c r="F293">
        <v>1380722.75</v>
      </c>
      <c r="G293">
        <v>1440463.625</v>
      </c>
      <c r="H293">
        <v>1466369.375</v>
      </c>
      <c r="I293">
        <v>1464576.6431184779</v>
      </c>
      <c r="J293">
        <v>1529245.125</v>
      </c>
      <c r="K293">
        <v>1557342.75</v>
      </c>
      <c r="L293">
        <v>1577526</v>
      </c>
      <c r="M293">
        <v>1545817.625</v>
      </c>
      <c r="N293">
        <v>1695029.875</v>
      </c>
      <c r="O293">
        <v>1817842.875</v>
      </c>
      <c r="P293">
        <v>1951928.25</v>
      </c>
      <c r="Q293">
        <v>2113377.75</v>
      </c>
      <c r="R293">
        <v>2281898.5</v>
      </c>
      <c r="S293">
        <v>2373423</v>
      </c>
      <c r="T293">
        <v>2456783.75</v>
      </c>
      <c r="U293">
        <v>2457752.25</v>
      </c>
      <c r="V293">
        <v>2538758.75</v>
      </c>
      <c r="W293">
        <v>2553726.5</v>
      </c>
      <c r="X293">
        <v>2724725</v>
      </c>
      <c r="Y293">
        <v>2739604.5</v>
      </c>
      <c r="Z293">
        <v>2498579</v>
      </c>
      <c r="AB293" s="4">
        <f t="shared" si="22"/>
        <v>18716080.993802324</v>
      </c>
      <c r="AC293" s="5">
        <f t="shared" si="23"/>
        <v>221</v>
      </c>
      <c r="AD293" s="6">
        <f t="shared" si="21"/>
        <v>-0.62700512850624579</v>
      </c>
      <c r="AE293" s="6">
        <f t="shared" si="24"/>
        <v>0</v>
      </c>
      <c r="AF293" s="6"/>
    </row>
    <row r="294" spans="1:32" x14ac:dyDescent="0.25">
      <c r="A294" s="1">
        <v>293</v>
      </c>
      <c r="B294">
        <v>1151445</v>
      </c>
      <c r="C294">
        <v>1345742.625</v>
      </c>
      <c r="D294">
        <v>1384166</v>
      </c>
      <c r="E294">
        <v>1536120</v>
      </c>
      <c r="F294">
        <v>1546897.75</v>
      </c>
      <c r="G294">
        <v>1586603.625</v>
      </c>
      <c r="H294">
        <v>1555866.625</v>
      </c>
      <c r="I294">
        <v>1531833.6160543619</v>
      </c>
      <c r="J294">
        <v>1587345.1299704011</v>
      </c>
      <c r="K294">
        <v>1616389.375</v>
      </c>
      <c r="L294">
        <v>1629650.125</v>
      </c>
      <c r="M294">
        <v>1589240.5</v>
      </c>
      <c r="N294">
        <v>1737275.375</v>
      </c>
      <c r="O294">
        <v>1857168.25</v>
      </c>
      <c r="P294">
        <v>2005814.125</v>
      </c>
      <c r="Q294">
        <v>2125068.25</v>
      </c>
      <c r="R294">
        <v>2287137.5</v>
      </c>
      <c r="S294">
        <v>2384979.75</v>
      </c>
      <c r="T294">
        <v>2447926</v>
      </c>
      <c r="U294">
        <v>2475441</v>
      </c>
      <c r="V294">
        <v>2521618.75</v>
      </c>
      <c r="W294">
        <v>2587526.75</v>
      </c>
      <c r="X294">
        <v>2692858.75</v>
      </c>
      <c r="Y294">
        <v>2705148.25</v>
      </c>
      <c r="Z294">
        <v>2397025.75</v>
      </c>
      <c r="AB294" s="4">
        <f t="shared" si="22"/>
        <v>19692102.995016165</v>
      </c>
      <c r="AC294" s="5">
        <f t="shared" si="23"/>
        <v>65</v>
      </c>
      <c r="AD294" s="6">
        <f t="shared" si="21"/>
        <v>0.71595646326104745</v>
      </c>
      <c r="AE294" s="6">
        <f t="shared" si="24"/>
        <v>0</v>
      </c>
      <c r="AF294" s="6"/>
    </row>
    <row r="295" spans="1:32" x14ac:dyDescent="0.25">
      <c r="A295" s="1">
        <v>294</v>
      </c>
      <c r="B295">
        <v>973134.75</v>
      </c>
      <c r="C295">
        <v>1218940.75</v>
      </c>
      <c r="D295">
        <v>1264544.5</v>
      </c>
      <c r="E295">
        <v>1352883.375</v>
      </c>
      <c r="F295">
        <v>1347252.125</v>
      </c>
      <c r="G295">
        <v>1408520.25</v>
      </c>
      <c r="H295">
        <v>1465593.125</v>
      </c>
      <c r="I295">
        <v>1458300.25</v>
      </c>
      <c r="J295">
        <v>1534152.5</v>
      </c>
      <c r="K295">
        <v>1567318.75</v>
      </c>
      <c r="L295">
        <v>1589074</v>
      </c>
      <c r="M295">
        <v>1548774</v>
      </c>
      <c r="N295">
        <v>1683711</v>
      </c>
      <c r="O295">
        <v>1802774.625</v>
      </c>
      <c r="P295">
        <v>1944260.25</v>
      </c>
      <c r="Q295">
        <v>2113154.5</v>
      </c>
      <c r="R295">
        <v>2257400.5</v>
      </c>
      <c r="S295">
        <v>2348214.25</v>
      </c>
      <c r="T295">
        <v>2430105</v>
      </c>
      <c r="U295">
        <v>2444917.25</v>
      </c>
      <c r="V295">
        <v>2525318.5</v>
      </c>
      <c r="W295">
        <v>2554313.5</v>
      </c>
      <c r="X295">
        <v>2733167.25</v>
      </c>
      <c r="Y295">
        <v>2724921.5</v>
      </c>
      <c r="Z295">
        <v>2493595</v>
      </c>
      <c r="AB295" s="4">
        <f t="shared" si="22"/>
        <v>18719167.040221371</v>
      </c>
      <c r="AC295" s="5">
        <f t="shared" si="23"/>
        <v>219</v>
      </c>
      <c r="AD295" s="6">
        <f t="shared" si="21"/>
        <v>-0.62275886991162743</v>
      </c>
      <c r="AE295" s="6">
        <f t="shared" si="24"/>
        <v>0</v>
      </c>
      <c r="AF295" s="6"/>
    </row>
    <row r="296" spans="1:32" x14ac:dyDescent="0.25">
      <c r="A296" s="1">
        <v>295</v>
      </c>
      <c r="B296">
        <v>1123912.625</v>
      </c>
      <c r="C296">
        <v>1330076</v>
      </c>
      <c r="D296">
        <v>1386074.25</v>
      </c>
      <c r="E296">
        <v>1532918.25</v>
      </c>
      <c r="F296">
        <v>1559038.25</v>
      </c>
      <c r="G296">
        <v>1622236.75</v>
      </c>
      <c r="H296">
        <v>1607901.75</v>
      </c>
      <c r="I296">
        <v>1574993.5436599511</v>
      </c>
      <c r="J296">
        <v>1625008.0413963599</v>
      </c>
      <c r="K296">
        <v>1652877.136201414</v>
      </c>
      <c r="L296">
        <v>1675481.875</v>
      </c>
      <c r="M296">
        <v>1628144.25</v>
      </c>
      <c r="N296">
        <v>1780952.875</v>
      </c>
      <c r="O296">
        <v>1920725.875</v>
      </c>
      <c r="P296">
        <v>2037620.25</v>
      </c>
      <c r="Q296">
        <v>2170769</v>
      </c>
      <c r="R296">
        <v>2331279.75</v>
      </c>
      <c r="S296">
        <v>2440585.75</v>
      </c>
      <c r="T296">
        <v>2481764.75</v>
      </c>
      <c r="U296">
        <v>2510821</v>
      </c>
      <c r="V296">
        <v>2567812.25</v>
      </c>
      <c r="W296">
        <v>2626204</v>
      </c>
      <c r="X296">
        <v>2765329.75</v>
      </c>
      <c r="Y296">
        <v>2746117.75</v>
      </c>
      <c r="Z296">
        <v>2485298.25</v>
      </c>
      <c r="AB296" s="4">
        <f t="shared" si="22"/>
        <v>20028570.26911303</v>
      </c>
      <c r="AC296" s="5">
        <f t="shared" si="23"/>
        <v>33</v>
      </c>
      <c r="AD296" s="6">
        <f t="shared" si="21"/>
        <v>1.1789200290789941</v>
      </c>
      <c r="AE296" s="6">
        <f t="shared" si="24"/>
        <v>0</v>
      </c>
      <c r="AF296" s="6"/>
    </row>
    <row r="297" spans="1:32" x14ac:dyDescent="0.25">
      <c r="A297" s="1">
        <v>296</v>
      </c>
      <c r="B297">
        <v>1029324.5625</v>
      </c>
      <c r="C297">
        <v>1247585</v>
      </c>
      <c r="D297">
        <v>1301099.75</v>
      </c>
      <c r="E297">
        <v>1485232.375</v>
      </c>
      <c r="F297">
        <v>1489020.75</v>
      </c>
      <c r="G297">
        <v>1556053.625</v>
      </c>
      <c r="H297">
        <v>1558568.75</v>
      </c>
      <c r="I297">
        <v>1564150.6408348391</v>
      </c>
      <c r="J297">
        <v>1626561.950530336</v>
      </c>
      <c r="K297">
        <v>1664172.811764909</v>
      </c>
      <c r="L297">
        <v>1690866.664722838</v>
      </c>
      <c r="M297">
        <v>1651697.8621489881</v>
      </c>
      <c r="N297">
        <v>1798777.875</v>
      </c>
      <c r="O297">
        <v>1927460</v>
      </c>
      <c r="P297">
        <v>2051107.875</v>
      </c>
      <c r="Q297">
        <v>2205374.75</v>
      </c>
      <c r="R297">
        <v>2363559.5</v>
      </c>
      <c r="S297">
        <v>2446670.75</v>
      </c>
      <c r="T297">
        <v>2537505.25</v>
      </c>
      <c r="U297">
        <v>2574334.75</v>
      </c>
      <c r="V297">
        <v>2618712.5</v>
      </c>
      <c r="W297">
        <v>2639854.75</v>
      </c>
      <c r="X297">
        <v>2799788.25</v>
      </c>
      <c r="Y297">
        <v>2820659</v>
      </c>
      <c r="Z297">
        <v>2506140.25</v>
      </c>
      <c r="AB297" s="4">
        <f t="shared" si="22"/>
        <v>19825636.961261481</v>
      </c>
      <c r="AC297" s="5">
        <f t="shared" si="23"/>
        <v>54</v>
      </c>
      <c r="AD297" s="6">
        <f t="shared" si="21"/>
        <v>0.89969308768220024</v>
      </c>
      <c r="AE297" s="6">
        <f t="shared" si="24"/>
        <v>0</v>
      </c>
      <c r="AF297" s="6"/>
    </row>
    <row r="298" spans="1:32" x14ac:dyDescent="0.25">
      <c r="A298" s="1">
        <v>297</v>
      </c>
      <c r="B298">
        <v>1057071.125</v>
      </c>
      <c r="C298">
        <v>1269659.375</v>
      </c>
      <c r="D298">
        <v>1307551.625</v>
      </c>
      <c r="E298">
        <v>1453155.125</v>
      </c>
      <c r="F298">
        <v>1449536</v>
      </c>
      <c r="G298">
        <v>1497759.875</v>
      </c>
      <c r="H298">
        <v>1506403</v>
      </c>
      <c r="I298">
        <v>1484614.25</v>
      </c>
      <c r="J298">
        <v>1542105.5</v>
      </c>
      <c r="K298">
        <v>1565976.375</v>
      </c>
      <c r="L298">
        <v>1577542</v>
      </c>
      <c r="M298">
        <v>1530864.125</v>
      </c>
      <c r="N298">
        <v>1684656.25</v>
      </c>
      <c r="O298">
        <v>1812220.25</v>
      </c>
      <c r="P298">
        <v>1937424.5</v>
      </c>
      <c r="Q298">
        <v>2123307.25</v>
      </c>
      <c r="R298">
        <v>2270588.5</v>
      </c>
      <c r="S298">
        <v>2428416.25</v>
      </c>
      <c r="T298">
        <v>2465091.5</v>
      </c>
      <c r="U298">
        <v>2501688.75</v>
      </c>
      <c r="V298">
        <v>2547587.75</v>
      </c>
      <c r="W298">
        <v>2524449.25</v>
      </c>
      <c r="X298">
        <v>2742332.25</v>
      </c>
      <c r="Y298">
        <v>2706360.75</v>
      </c>
      <c r="Z298">
        <v>2488838.5</v>
      </c>
      <c r="AB298" s="4">
        <f t="shared" si="22"/>
        <v>19126838.507915206</v>
      </c>
      <c r="AC298" s="5">
        <f t="shared" si="23"/>
        <v>150</v>
      </c>
      <c r="AD298" s="6">
        <f t="shared" si="21"/>
        <v>-6.1821593404199078E-2</v>
      </c>
      <c r="AE298" s="6">
        <f t="shared" si="24"/>
        <v>0</v>
      </c>
      <c r="AF298" s="6"/>
    </row>
    <row r="299" spans="1:32" x14ac:dyDescent="0.25">
      <c r="A299" s="1">
        <v>298</v>
      </c>
      <c r="B299">
        <v>981696.25</v>
      </c>
      <c r="C299">
        <v>1192718.5</v>
      </c>
      <c r="D299">
        <v>1224783.125</v>
      </c>
      <c r="E299">
        <v>1369210.875</v>
      </c>
      <c r="F299">
        <v>1356040.875</v>
      </c>
      <c r="G299">
        <v>1400513.25</v>
      </c>
      <c r="H299">
        <v>1429303.75</v>
      </c>
      <c r="I299">
        <v>1417130.75</v>
      </c>
      <c r="J299">
        <v>1490285.75</v>
      </c>
      <c r="K299">
        <v>1513387.25</v>
      </c>
      <c r="L299">
        <v>1531178.125</v>
      </c>
      <c r="M299">
        <v>1497551.125</v>
      </c>
      <c r="N299">
        <v>1640625.625</v>
      </c>
      <c r="O299">
        <v>1775960.25</v>
      </c>
      <c r="P299">
        <v>1892432.375</v>
      </c>
      <c r="Q299">
        <v>2074262.625</v>
      </c>
      <c r="R299">
        <v>2228855.25</v>
      </c>
      <c r="S299">
        <v>2313145.75</v>
      </c>
      <c r="T299">
        <v>2448702</v>
      </c>
      <c r="U299">
        <v>2445298</v>
      </c>
      <c r="V299">
        <v>2520078.25</v>
      </c>
      <c r="W299">
        <v>2519576.75</v>
      </c>
      <c r="X299">
        <v>2750331.5</v>
      </c>
      <c r="Y299">
        <v>2734940</v>
      </c>
      <c r="Z299">
        <v>2445342.75</v>
      </c>
      <c r="AB299" s="4">
        <f t="shared" si="22"/>
        <v>18425327.989668708</v>
      </c>
      <c r="AC299" s="5">
        <f t="shared" si="23"/>
        <v>267</v>
      </c>
      <c r="AD299" s="6">
        <f t="shared" si="21"/>
        <v>-1.0270679516360421</v>
      </c>
      <c r="AE299" s="6">
        <f t="shared" si="24"/>
        <v>0</v>
      </c>
      <c r="AF299" s="6"/>
    </row>
    <row r="300" spans="1:32" x14ac:dyDescent="0.25">
      <c r="A300" s="1">
        <v>299</v>
      </c>
      <c r="B300">
        <v>1237322.5</v>
      </c>
      <c r="C300">
        <v>1429795.625</v>
      </c>
      <c r="D300">
        <v>1487289.375</v>
      </c>
      <c r="E300">
        <v>1665396.125</v>
      </c>
      <c r="F300">
        <v>1692760</v>
      </c>
      <c r="G300">
        <v>1729365.375</v>
      </c>
      <c r="H300">
        <v>1684565</v>
      </c>
      <c r="I300">
        <v>1663881.6432072951</v>
      </c>
      <c r="J300">
        <v>1710373.072714244</v>
      </c>
      <c r="K300">
        <v>1736420.0583280921</v>
      </c>
      <c r="L300">
        <v>1748910.966709902</v>
      </c>
      <c r="M300">
        <v>1697901.558942074</v>
      </c>
      <c r="N300">
        <v>1832541.875</v>
      </c>
      <c r="O300">
        <v>1949784.5</v>
      </c>
      <c r="P300">
        <v>2081881.625</v>
      </c>
      <c r="Q300">
        <v>2197121.5</v>
      </c>
      <c r="R300">
        <v>2349662.75</v>
      </c>
      <c r="S300">
        <v>2463319</v>
      </c>
      <c r="T300">
        <v>2612731.5</v>
      </c>
      <c r="U300">
        <v>2561420</v>
      </c>
      <c r="V300">
        <v>2670201.5</v>
      </c>
      <c r="W300">
        <v>2636816.75</v>
      </c>
      <c r="X300">
        <v>2800446</v>
      </c>
      <c r="Y300">
        <v>2798260</v>
      </c>
      <c r="Z300">
        <v>2491362.5</v>
      </c>
      <c r="AB300" s="4">
        <f t="shared" si="22"/>
        <v>20945599.63520512</v>
      </c>
      <c r="AC300" s="5">
        <f t="shared" si="23"/>
        <v>9</v>
      </c>
      <c r="AD300" s="6">
        <f t="shared" si="21"/>
        <v>2.4407104555783676</v>
      </c>
      <c r="AE300" s="6">
        <f t="shared" si="24"/>
        <v>20945599.63520512</v>
      </c>
      <c r="AF300" s="6"/>
    </row>
    <row r="301" spans="1:32" x14ac:dyDescent="0.25">
      <c r="A301" s="1">
        <v>300</v>
      </c>
      <c r="B301">
        <v>1066698.625</v>
      </c>
      <c r="C301">
        <v>1264614.125</v>
      </c>
      <c r="D301">
        <v>1311137.125</v>
      </c>
      <c r="E301">
        <v>1472350.25</v>
      </c>
      <c r="F301">
        <v>1474154.5</v>
      </c>
      <c r="G301">
        <v>1522098.75</v>
      </c>
      <c r="H301">
        <v>1531591.5</v>
      </c>
      <c r="I301">
        <v>1516081.1926495491</v>
      </c>
      <c r="J301">
        <v>1569845.4834566831</v>
      </c>
      <c r="K301">
        <v>1595920.625</v>
      </c>
      <c r="L301">
        <v>1616177</v>
      </c>
      <c r="M301">
        <v>1570201.625</v>
      </c>
      <c r="N301">
        <v>1723447.375</v>
      </c>
      <c r="O301">
        <v>1862917.375</v>
      </c>
      <c r="P301">
        <v>1986405</v>
      </c>
      <c r="Q301">
        <v>2123207.75</v>
      </c>
      <c r="R301">
        <v>2257673.75</v>
      </c>
      <c r="S301">
        <v>2380082.25</v>
      </c>
      <c r="T301">
        <v>2483586.75</v>
      </c>
      <c r="U301">
        <v>2485881</v>
      </c>
      <c r="V301">
        <v>2556432.75</v>
      </c>
      <c r="W301">
        <v>2560887.75</v>
      </c>
      <c r="X301">
        <v>2728287.25</v>
      </c>
      <c r="Y301">
        <v>2745648.25</v>
      </c>
      <c r="Z301">
        <v>2453447.5</v>
      </c>
      <c r="AB301" s="4">
        <f t="shared" si="22"/>
        <v>19334005.278138477</v>
      </c>
      <c r="AC301" s="5">
        <f t="shared" si="23"/>
        <v>109</v>
      </c>
      <c r="AD301" s="6">
        <f t="shared" si="21"/>
        <v>0.22323039840984343</v>
      </c>
      <c r="AE301" s="6">
        <f t="shared" si="24"/>
        <v>0</v>
      </c>
      <c r="AF301" s="6"/>
    </row>
    <row r="302" spans="1:32" x14ac:dyDescent="0.25">
      <c r="A302" s="1">
        <v>301</v>
      </c>
      <c r="B302">
        <v>1041630</v>
      </c>
      <c r="C302">
        <v>1240896.625</v>
      </c>
      <c r="D302">
        <v>1261633.875</v>
      </c>
      <c r="E302">
        <v>1396456.875</v>
      </c>
      <c r="F302">
        <v>1370559.375</v>
      </c>
      <c r="G302">
        <v>1404669.75</v>
      </c>
      <c r="H302">
        <v>1420222.125</v>
      </c>
      <c r="I302">
        <v>1407303.375</v>
      </c>
      <c r="J302">
        <v>1467245.625</v>
      </c>
      <c r="K302">
        <v>1500243.75</v>
      </c>
      <c r="L302">
        <v>1523413.875</v>
      </c>
      <c r="M302">
        <v>1469548</v>
      </c>
      <c r="N302">
        <v>1628004.25</v>
      </c>
      <c r="O302">
        <v>1755279.75</v>
      </c>
      <c r="P302">
        <v>1896844.375</v>
      </c>
      <c r="Q302">
        <v>2116452</v>
      </c>
      <c r="R302">
        <v>2289878.5</v>
      </c>
      <c r="S302">
        <v>2400929</v>
      </c>
      <c r="T302">
        <v>2509272.75</v>
      </c>
      <c r="U302">
        <v>2534003.25</v>
      </c>
      <c r="V302">
        <v>2615747.75</v>
      </c>
      <c r="W302">
        <v>2577367.75</v>
      </c>
      <c r="X302">
        <v>2725990.25</v>
      </c>
      <c r="Y302">
        <v>2767683.25</v>
      </c>
      <c r="Z302">
        <v>2449998.5</v>
      </c>
      <c r="AB302" s="4">
        <f t="shared" si="22"/>
        <v>18619810.21538958</v>
      </c>
      <c r="AC302" s="5">
        <f t="shared" si="23"/>
        <v>236</v>
      </c>
      <c r="AD302" s="6">
        <f t="shared" si="21"/>
        <v>-0.75946931236384851</v>
      </c>
      <c r="AE302" s="6">
        <f t="shared" si="24"/>
        <v>0</v>
      </c>
      <c r="AF302" s="6"/>
    </row>
    <row r="303" spans="1:32" x14ac:dyDescent="0.25">
      <c r="A303" s="1">
        <v>302</v>
      </c>
      <c r="B303">
        <v>884362.8125</v>
      </c>
      <c r="C303">
        <v>1101384.5</v>
      </c>
      <c r="D303">
        <v>1134798.125</v>
      </c>
      <c r="E303">
        <v>1303081.25</v>
      </c>
      <c r="F303">
        <v>1276744.875</v>
      </c>
      <c r="G303">
        <v>1316804.375</v>
      </c>
      <c r="H303">
        <v>1357687.375</v>
      </c>
      <c r="I303">
        <v>1366247.5</v>
      </c>
      <c r="J303">
        <v>1435582</v>
      </c>
      <c r="K303">
        <v>1486713.25</v>
      </c>
      <c r="L303">
        <v>1500154.25</v>
      </c>
      <c r="M303">
        <v>1460542.25</v>
      </c>
      <c r="N303">
        <v>1607559.375</v>
      </c>
      <c r="O303">
        <v>1709583.375</v>
      </c>
      <c r="P303">
        <v>1854021.125</v>
      </c>
      <c r="Q303">
        <v>2052775.5</v>
      </c>
      <c r="R303">
        <v>2205432.25</v>
      </c>
      <c r="S303">
        <v>2320914.5</v>
      </c>
      <c r="T303">
        <v>2399512</v>
      </c>
      <c r="U303">
        <v>2407700.5</v>
      </c>
      <c r="V303">
        <v>2484587</v>
      </c>
      <c r="W303">
        <v>2489695.25</v>
      </c>
      <c r="X303">
        <v>2717995</v>
      </c>
      <c r="Y303">
        <v>2698782.25</v>
      </c>
      <c r="Z303">
        <v>2464162.5</v>
      </c>
      <c r="AB303" s="4">
        <f t="shared" si="22"/>
        <v>17801352.151724078</v>
      </c>
      <c r="AC303" s="5">
        <f t="shared" si="23"/>
        <v>310</v>
      </c>
      <c r="AD303" s="6">
        <f t="shared" si="21"/>
        <v>-1.8856301392796542</v>
      </c>
      <c r="AE303" s="6">
        <f t="shared" si="24"/>
        <v>0</v>
      </c>
      <c r="AF303" s="6"/>
    </row>
    <row r="304" spans="1:32" x14ac:dyDescent="0.25">
      <c r="A304" s="1">
        <v>303</v>
      </c>
      <c r="B304">
        <v>1117184.375</v>
      </c>
      <c r="C304">
        <v>1301743.5</v>
      </c>
      <c r="D304">
        <v>1331461.25</v>
      </c>
      <c r="E304">
        <v>1525548.75</v>
      </c>
      <c r="F304">
        <v>1544387.125</v>
      </c>
      <c r="G304">
        <v>1568133.125</v>
      </c>
      <c r="H304">
        <v>1530643.5</v>
      </c>
      <c r="I304">
        <v>1494778.5</v>
      </c>
      <c r="J304">
        <v>1548411.5</v>
      </c>
      <c r="K304">
        <v>1569657.875</v>
      </c>
      <c r="L304">
        <v>1591992.25</v>
      </c>
      <c r="M304">
        <v>1534898.625</v>
      </c>
      <c r="N304">
        <v>1693870</v>
      </c>
      <c r="O304">
        <v>1821716.125</v>
      </c>
      <c r="P304">
        <v>1942005.125</v>
      </c>
      <c r="Q304">
        <v>2081847.75</v>
      </c>
      <c r="R304">
        <v>2237112.5</v>
      </c>
      <c r="S304">
        <v>2365946</v>
      </c>
      <c r="T304">
        <v>2455715.5</v>
      </c>
      <c r="U304">
        <v>2424813.75</v>
      </c>
      <c r="V304">
        <v>2489244.75</v>
      </c>
      <c r="W304">
        <v>2486846</v>
      </c>
      <c r="X304">
        <v>2700786.75</v>
      </c>
      <c r="Y304">
        <v>2672088.25</v>
      </c>
      <c r="Z304">
        <v>2495889</v>
      </c>
      <c r="AB304" s="4">
        <f t="shared" si="22"/>
        <v>19301499.204786122</v>
      </c>
      <c r="AC304" s="5">
        <f t="shared" si="23"/>
        <v>117</v>
      </c>
      <c r="AD304" s="6">
        <f t="shared" si="21"/>
        <v>0.17850352959224255</v>
      </c>
      <c r="AE304" s="6">
        <f t="shared" si="24"/>
        <v>0</v>
      </c>
      <c r="AF304" s="6"/>
    </row>
    <row r="305" spans="1:32" x14ac:dyDescent="0.25">
      <c r="A305" s="1">
        <v>304</v>
      </c>
      <c r="B305">
        <v>1021743.1875</v>
      </c>
      <c r="C305">
        <v>1243832.125</v>
      </c>
      <c r="D305">
        <v>1295377.5</v>
      </c>
      <c r="E305">
        <v>1449931.125</v>
      </c>
      <c r="F305">
        <v>1445242.625</v>
      </c>
      <c r="G305">
        <v>1493296.125</v>
      </c>
      <c r="H305">
        <v>1513179.375</v>
      </c>
      <c r="I305">
        <v>1510713.2103945201</v>
      </c>
      <c r="J305">
        <v>1567559</v>
      </c>
      <c r="K305">
        <v>1598454.125</v>
      </c>
      <c r="L305">
        <v>1621262.25</v>
      </c>
      <c r="M305">
        <v>1580242.125</v>
      </c>
      <c r="N305">
        <v>1709951.875</v>
      </c>
      <c r="O305">
        <v>1822000.375</v>
      </c>
      <c r="P305">
        <v>1953618.625</v>
      </c>
      <c r="Q305">
        <v>2123110</v>
      </c>
      <c r="R305">
        <v>2259488.5</v>
      </c>
      <c r="S305">
        <v>2358697.5</v>
      </c>
      <c r="T305">
        <v>2465310.5</v>
      </c>
      <c r="U305">
        <v>2455164</v>
      </c>
      <c r="V305">
        <v>2599212.25</v>
      </c>
      <c r="W305">
        <v>2542493</v>
      </c>
      <c r="X305">
        <v>2734093.5</v>
      </c>
      <c r="Y305">
        <v>2718496.25</v>
      </c>
      <c r="Z305">
        <v>2485904.5</v>
      </c>
      <c r="AB305" s="4">
        <f t="shared" si="22"/>
        <v>19181993.094089884</v>
      </c>
      <c r="AC305" s="5">
        <f t="shared" si="23"/>
        <v>138</v>
      </c>
      <c r="AD305" s="6">
        <f t="shared" si="21"/>
        <v>1.4068592216917411E-2</v>
      </c>
      <c r="AE305" s="6">
        <f t="shared" si="24"/>
        <v>0</v>
      </c>
      <c r="AF305" s="6"/>
    </row>
    <row r="306" spans="1:32" x14ac:dyDescent="0.25">
      <c r="A306" s="1">
        <v>305</v>
      </c>
      <c r="B306">
        <v>1060465.75</v>
      </c>
      <c r="C306">
        <v>1289468</v>
      </c>
      <c r="D306">
        <v>1325329.375</v>
      </c>
      <c r="E306">
        <v>1446072.25</v>
      </c>
      <c r="F306">
        <v>1470305.375</v>
      </c>
      <c r="G306">
        <v>1524528.25</v>
      </c>
      <c r="H306">
        <v>1558404.75</v>
      </c>
      <c r="I306">
        <v>1541623.1377178819</v>
      </c>
      <c r="J306">
        <v>1601999.6795340511</v>
      </c>
      <c r="K306">
        <v>1625280.825724639</v>
      </c>
      <c r="L306">
        <v>1656313.75</v>
      </c>
      <c r="M306">
        <v>1616097.25</v>
      </c>
      <c r="N306">
        <v>1758778.875</v>
      </c>
      <c r="O306">
        <v>1903364.75</v>
      </c>
      <c r="P306">
        <v>2039997.25</v>
      </c>
      <c r="Q306">
        <v>2169547.25</v>
      </c>
      <c r="R306">
        <v>2319377.5</v>
      </c>
      <c r="S306">
        <v>2418495.5</v>
      </c>
      <c r="T306">
        <v>2500548.25</v>
      </c>
      <c r="U306">
        <v>2511552.75</v>
      </c>
      <c r="V306">
        <v>2598355</v>
      </c>
      <c r="W306">
        <v>2600046</v>
      </c>
      <c r="X306">
        <v>2764519.25</v>
      </c>
      <c r="Y306">
        <v>2764062</v>
      </c>
      <c r="Z306">
        <v>2483419.5</v>
      </c>
      <c r="AB306" s="4">
        <f t="shared" si="22"/>
        <v>19607496.770074006</v>
      </c>
      <c r="AC306" s="5">
        <f t="shared" si="23"/>
        <v>74</v>
      </c>
      <c r="AD306" s="6">
        <f t="shared" si="21"/>
        <v>0.59954217098030482</v>
      </c>
      <c r="AE306" s="6">
        <f t="shared" si="24"/>
        <v>0</v>
      </c>
      <c r="AF306" s="6"/>
    </row>
    <row r="307" spans="1:32" x14ac:dyDescent="0.25">
      <c r="A307" s="1">
        <v>306</v>
      </c>
      <c r="B307">
        <v>1077100.375</v>
      </c>
      <c r="C307">
        <v>1303679</v>
      </c>
      <c r="D307">
        <v>1355808.625</v>
      </c>
      <c r="E307">
        <v>1508652.5</v>
      </c>
      <c r="F307">
        <v>1524057.375</v>
      </c>
      <c r="G307">
        <v>1579569.125</v>
      </c>
      <c r="H307">
        <v>1605533.875</v>
      </c>
      <c r="I307">
        <v>1601696.609103288</v>
      </c>
      <c r="J307">
        <v>1668743.415095299</v>
      </c>
      <c r="K307">
        <v>1709174.763095238</v>
      </c>
      <c r="L307">
        <v>1736765.0905441931</v>
      </c>
      <c r="M307">
        <v>1698182.6053469779</v>
      </c>
      <c r="N307">
        <v>1840319.149026545</v>
      </c>
      <c r="O307">
        <v>1965108.3299310389</v>
      </c>
      <c r="P307">
        <v>2111195.25</v>
      </c>
      <c r="Q307">
        <v>2257161.75</v>
      </c>
      <c r="R307">
        <v>2397873.75</v>
      </c>
      <c r="S307">
        <v>2519002.25</v>
      </c>
      <c r="T307">
        <v>2592388.75</v>
      </c>
      <c r="U307">
        <v>2605368</v>
      </c>
      <c r="V307">
        <v>2707952</v>
      </c>
      <c r="W307">
        <v>2729622.5</v>
      </c>
      <c r="X307">
        <v>2863327.25</v>
      </c>
      <c r="Y307">
        <v>2875043.5</v>
      </c>
      <c r="Z307">
        <v>2581554.75</v>
      </c>
      <c r="AB307" s="4">
        <f t="shared" si="22"/>
        <v>20341502.14029086</v>
      </c>
      <c r="AC307" s="5">
        <f t="shared" si="23"/>
        <v>23</v>
      </c>
      <c r="AD307" s="6">
        <f t="shared" si="21"/>
        <v>1.6094999579218279</v>
      </c>
      <c r="AE307" s="6">
        <f t="shared" si="24"/>
        <v>20341502.14029086</v>
      </c>
      <c r="AF307" s="6"/>
    </row>
    <row r="308" spans="1:32" x14ac:dyDescent="0.25">
      <c r="A308" s="1">
        <v>307</v>
      </c>
      <c r="B308">
        <v>1036269.5</v>
      </c>
      <c r="C308">
        <v>1251403.75</v>
      </c>
      <c r="D308">
        <v>1289192.25</v>
      </c>
      <c r="E308">
        <v>1420485.875</v>
      </c>
      <c r="F308">
        <v>1417774.375</v>
      </c>
      <c r="G308">
        <v>1468310.875</v>
      </c>
      <c r="H308">
        <v>1494397.125</v>
      </c>
      <c r="I308">
        <v>1474339.1773568359</v>
      </c>
      <c r="J308">
        <v>1532976.75</v>
      </c>
      <c r="K308">
        <v>1559919.25</v>
      </c>
      <c r="L308">
        <v>1580763.125</v>
      </c>
      <c r="M308">
        <v>1533979.625</v>
      </c>
      <c r="N308">
        <v>1676535.5</v>
      </c>
      <c r="O308">
        <v>1800140.5</v>
      </c>
      <c r="P308">
        <v>1939321</v>
      </c>
      <c r="Q308">
        <v>2097825.25</v>
      </c>
      <c r="R308">
        <v>2251590</v>
      </c>
      <c r="S308">
        <v>2372132.25</v>
      </c>
      <c r="T308">
        <v>2434657</v>
      </c>
      <c r="U308">
        <v>2461766</v>
      </c>
      <c r="V308">
        <v>2563949.25</v>
      </c>
      <c r="W308">
        <v>2562739</v>
      </c>
      <c r="X308">
        <v>2709095.5</v>
      </c>
      <c r="Y308">
        <v>2714918.5</v>
      </c>
      <c r="Z308">
        <v>2498086.25</v>
      </c>
      <c r="AB308" s="4">
        <f t="shared" si="22"/>
        <v>18943933.187626813</v>
      </c>
      <c r="AC308" s="5">
        <f t="shared" si="23"/>
        <v>172</v>
      </c>
      <c r="AD308" s="6">
        <f t="shared" si="21"/>
        <v>-0.31349094078747641</v>
      </c>
      <c r="AE308" s="6">
        <f t="shared" si="24"/>
        <v>0</v>
      </c>
      <c r="AF308" s="6"/>
    </row>
    <row r="309" spans="1:32" x14ac:dyDescent="0.25">
      <c r="A309" s="1">
        <v>308</v>
      </c>
      <c r="B309">
        <v>1029715.5625</v>
      </c>
      <c r="C309">
        <v>1230572.125</v>
      </c>
      <c r="D309">
        <v>1261371.5</v>
      </c>
      <c r="E309">
        <v>1443410.875</v>
      </c>
      <c r="F309">
        <v>1431558</v>
      </c>
      <c r="G309">
        <v>1466275.875</v>
      </c>
      <c r="H309">
        <v>1466221.625</v>
      </c>
      <c r="I309">
        <v>1442840.625</v>
      </c>
      <c r="J309">
        <v>1496502.125</v>
      </c>
      <c r="K309">
        <v>1527553.5</v>
      </c>
      <c r="L309">
        <v>1545497.375</v>
      </c>
      <c r="M309">
        <v>1492891.625</v>
      </c>
      <c r="N309">
        <v>1639288.875</v>
      </c>
      <c r="O309">
        <v>1764337.75</v>
      </c>
      <c r="P309">
        <v>1893564.625</v>
      </c>
      <c r="Q309">
        <v>2121658.25</v>
      </c>
      <c r="R309">
        <v>2236500.5</v>
      </c>
      <c r="S309">
        <v>2349618.5</v>
      </c>
      <c r="T309">
        <v>2411788</v>
      </c>
      <c r="U309">
        <v>2437119</v>
      </c>
      <c r="V309">
        <v>2503995.75</v>
      </c>
      <c r="W309">
        <v>2488164</v>
      </c>
      <c r="X309">
        <v>2689796.5</v>
      </c>
      <c r="Y309">
        <v>2687932.25</v>
      </c>
      <c r="Z309">
        <v>2459987.75</v>
      </c>
      <c r="AB309" s="4">
        <f t="shared" si="22"/>
        <v>18703972.961996362</v>
      </c>
      <c r="AC309" s="5">
        <f t="shared" si="23"/>
        <v>224</v>
      </c>
      <c r="AD309" s="6">
        <f t="shared" si="21"/>
        <v>-0.64366522597032083</v>
      </c>
      <c r="AE309" s="6">
        <f t="shared" si="24"/>
        <v>0</v>
      </c>
      <c r="AF309" s="6"/>
    </row>
    <row r="310" spans="1:32" x14ac:dyDescent="0.25">
      <c r="A310" s="1">
        <v>309</v>
      </c>
      <c r="B310">
        <v>1035567.625</v>
      </c>
      <c r="C310">
        <v>1250440.875</v>
      </c>
      <c r="D310">
        <v>1290126</v>
      </c>
      <c r="E310">
        <v>1431215.375</v>
      </c>
      <c r="F310">
        <v>1431719.25</v>
      </c>
      <c r="G310">
        <v>1474631.75</v>
      </c>
      <c r="H310">
        <v>1488976.375</v>
      </c>
      <c r="I310">
        <v>1475840</v>
      </c>
      <c r="J310">
        <v>1536704</v>
      </c>
      <c r="K310">
        <v>1558534.625</v>
      </c>
      <c r="L310">
        <v>1587136</v>
      </c>
      <c r="M310">
        <v>1532123.5</v>
      </c>
      <c r="N310">
        <v>1666913.375</v>
      </c>
      <c r="O310">
        <v>1804975.375</v>
      </c>
      <c r="P310">
        <v>1915382.5</v>
      </c>
      <c r="Q310">
        <v>2105352.5</v>
      </c>
      <c r="R310">
        <v>2287978.25</v>
      </c>
      <c r="S310">
        <v>2352519.5</v>
      </c>
      <c r="T310">
        <v>2456606.75</v>
      </c>
      <c r="U310">
        <v>2443319.5</v>
      </c>
      <c r="V310">
        <v>2521831.25</v>
      </c>
      <c r="W310">
        <v>2518361.25</v>
      </c>
      <c r="X310">
        <v>2737346.5</v>
      </c>
      <c r="Y310">
        <v>2696194.75</v>
      </c>
      <c r="Z310">
        <v>2503228.75</v>
      </c>
      <c r="AB310" s="4">
        <f t="shared" si="22"/>
        <v>18951938.932874799</v>
      </c>
      <c r="AC310" s="5">
        <f t="shared" si="23"/>
        <v>171</v>
      </c>
      <c r="AD310" s="6">
        <f t="shared" si="21"/>
        <v>-0.30247540182611299</v>
      </c>
      <c r="AE310" s="6">
        <f t="shared" si="24"/>
        <v>0</v>
      </c>
      <c r="AF310" s="6"/>
    </row>
    <row r="311" spans="1:32" x14ac:dyDescent="0.25">
      <c r="A311" s="1">
        <v>310</v>
      </c>
      <c r="B311">
        <v>1013181.9375</v>
      </c>
      <c r="C311">
        <v>1220747.375</v>
      </c>
      <c r="D311">
        <v>1252910.875</v>
      </c>
      <c r="E311">
        <v>1403441</v>
      </c>
      <c r="F311">
        <v>1406859.375</v>
      </c>
      <c r="G311">
        <v>1446212.875</v>
      </c>
      <c r="H311">
        <v>1450030.75</v>
      </c>
      <c r="I311">
        <v>1425312.75</v>
      </c>
      <c r="J311">
        <v>1479093.5</v>
      </c>
      <c r="K311">
        <v>1504817</v>
      </c>
      <c r="L311">
        <v>1517073.5</v>
      </c>
      <c r="M311">
        <v>1468706.125</v>
      </c>
      <c r="N311">
        <v>1613679.25</v>
      </c>
      <c r="O311">
        <v>1734734.625</v>
      </c>
      <c r="P311">
        <v>1866116.25</v>
      </c>
      <c r="Q311">
        <v>2030816.625</v>
      </c>
      <c r="R311">
        <v>2213913.75</v>
      </c>
      <c r="S311">
        <v>2315580.75</v>
      </c>
      <c r="T311">
        <v>2430050</v>
      </c>
      <c r="U311">
        <v>2396784.25</v>
      </c>
      <c r="V311">
        <v>2515397.5</v>
      </c>
      <c r="W311">
        <v>2510845</v>
      </c>
      <c r="X311">
        <v>2717772.5</v>
      </c>
      <c r="Y311">
        <v>2705963.75</v>
      </c>
      <c r="Z311">
        <v>2497425.5</v>
      </c>
      <c r="AB311" s="4">
        <f t="shared" si="22"/>
        <v>18471193.877665926</v>
      </c>
      <c r="AC311" s="5">
        <f t="shared" si="23"/>
        <v>262</v>
      </c>
      <c r="AD311" s="6">
        <f t="shared" si="21"/>
        <v>-0.96395858947416579</v>
      </c>
      <c r="AE311" s="6">
        <f t="shared" si="24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5">C1</f>
        <v>2024</v>
      </c>
      <c r="D313" s="11" t="str">
        <f t="shared" si="25"/>
        <v>2025</v>
      </c>
      <c r="E313" s="11" t="str">
        <f t="shared" si="25"/>
        <v>2026</v>
      </c>
      <c r="F313" s="11" t="str">
        <f t="shared" si="25"/>
        <v>2027</v>
      </c>
      <c r="G313" s="11" t="str">
        <f t="shared" si="25"/>
        <v>2028</v>
      </c>
      <c r="H313" s="11" t="str">
        <f t="shared" si="25"/>
        <v>2029</v>
      </c>
      <c r="I313" s="11" t="str">
        <f t="shared" si="25"/>
        <v>2030</v>
      </c>
      <c r="J313" s="11" t="str">
        <f t="shared" si="25"/>
        <v>2031</v>
      </c>
      <c r="K313" s="11" t="str">
        <f t="shared" si="25"/>
        <v>2032</v>
      </c>
      <c r="L313" s="11" t="str">
        <f t="shared" si="25"/>
        <v>2033</v>
      </c>
      <c r="M313" s="11" t="str">
        <f t="shared" si="25"/>
        <v>2034</v>
      </c>
      <c r="N313" s="11" t="str">
        <f t="shared" si="25"/>
        <v>2035</v>
      </c>
      <c r="O313" s="11" t="str">
        <f t="shared" si="25"/>
        <v>2036</v>
      </c>
      <c r="P313" s="11" t="str">
        <f t="shared" si="25"/>
        <v>2037</v>
      </c>
      <c r="Q313" s="11" t="str">
        <f t="shared" si="25"/>
        <v>2038</v>
      </c>
      <c r="R313" s="11" t="str">
        <f t="shared" si="25"/>
        <v>2039</v>
      </c>
      <c r="S313" s="11" t="str">
        <f t="shared" si="25"/>
        <v>2040</v>
      </c>
      <c r="T313" s="11" t="str">
        <f t="shared" si="25"/>
        <v>2041</v>
      </c>
      <c r="U313" s="11" t="str">
        <f t="shared" si="25"/>
        <v>2042</v>
      </c>
      <c r="V313" s="11" t="str">
        <f t="shared" si="25"/>
        <v>2043</v>
      </c>
      <c r="W313" s="11" t="str">
        <f t="shared" si="25"/>
        <v>2044</v>
      </c>
      <c r="X313" s="11" t="str">
        <f t="shared" si="25"/>
        <v>2045</v>
      </c>
      <c r="Y313" s="11" t="str">
        <f t="shared" si="25"/>
        <v>2046</v>
      </c>
      <c r="Z313" s="11" t="str">
        <f t="shared" si="25"/>
        <v>2047</v>
      </c>
    </row>
    <row r="314" spans="1:32" x14ac:dyDescent="0.25">
      <c r="A314" t="s">
        <v>30</v>
      </c>
      <c r="B314" s="8">
        <f>PERCENTILE(B$2:B$311,0.25)</f>
        <v>969470.28125</v>
      </c>
      <c r="C314" s="8">
        <f t="shared" ref="C314:Z314" si="26">PERCENTILE(C$2:C$311,0.25)</f>
        <v>1194945.9375</v>
      </c>
      <c r="D314" s="8">
        <f t="shared" si="26"/>
        <v>1242377.5</v>
      </c>
      <c r="E314" s="8">
        <f t="shared" si="26"/>
        <v>1382582.03125</v>
      </c>
      <c r="F314" s="8">
        <f t="shared" si="26"/>
        <v>1371859.5625</v>
      </c>
      <c r="G314" s="8">
        <f t="shared" si="26"/>
        <v>1428137.5625</v>
      </c>
      <c r="H314" s="8">
        <f t="shared" si="26"/>
        <v>1460474.4375</v>
      </c>
      <c r="I314" s="8">
        <f t="shared" si="26"/>
        <v>1447131.65625</v>
      </c>
      <c r="J314" s="8">
        <f t="shared" si="26"/>
        <v>1509037.21875</v>
      </c>
      <c r="K314" s="8">
        <f t="shared" si="26"/>
        <v>1540575.59375</v>
      </c>
      <c r="L314" s="8">
        <f t="shared" si="26"/>
        <v>1560797.5625</v>
      </c>
      <c r="M314" s="8">
        <f t="shared" si="26"/>
        <v>1516723.71875</v>
      </c>
      <c r="N314" s="8">
        <f t="shared" si="26"/>
        <v>1660971.25</v>
      </c>
      <c r="O314" s="8">
        <f t="shared" si="26"/>
        <v>1785999</v>
      </c>
      <c r="P314" s="8">
        <f t="shared" si="26"/>
        <v>1919346.0625</v>
      </c>
      <c r="Q314" s="8">
        <f t="shared" si="26"/>
        <v>2090276.21875</v>
      </c>
      <c r="R314" s="8">
        <f t="shared" si="26"/>
        <v>2241480</v>
      </c>
      <c r="S314" s="8">
        <f t="shared" si="26"/>
        <v>2349558.875</v>
      </c>
      <c r="T314" s="8">
        <f t="shared" si="26"/>
        <v>2433153.5</v>
      </c>
      <c r="U314" s="8">
        <f t="shared" si="26"/>
        <v>2439748.5</v>
      </c>
      <c r="V314" s="8">
        <f t="shared" si="26"/>
        <v>2517669.1875</v>
      </c>
      <c r="W314" s="8">
        <f t="shared" si="26"/>
        <v>2528186.3125</v>
      </c>
      <c r="X314" s="8">
        <f t="shared" si="26"/>
        <v>2708358.625</v>
      </c>
      <c r="Y314" s="8">
        <f t="shared" si="26"/>
        <v>2711713.4375</v>
      </c>
      <c r="Z314" s="8">
        <f t="shared" si="26"/>
        <v>2462173.75</v>
      </c>
    </row>
    <row r="315" spans="1:32" x14ac:dyDescent="0.25">
      <c r="A315" t="s">
        <v>28</v>
      </c>
      <c r="B315" s="8">
        <f>MIN(B$2:B$311)</f>
        <v>848137.0625</v>
      </c>
      <c r="C315" s="8">
        <f t="shared" ref="C315:Z315" si="27">MIN(C$2:C$311)</f>
        <v>1085700.75</v>
      </c>
      <c r="D315" s="8">
        <f t="shared" si="27"/>
        <v>1131533</v>
      </c>
      <c r="E315" s="8">
        <f t="shared" si="27"/>
        <v>1300910.875</v>
      </c>
      <c r="F315" s="8">
        <f t="shared" si="27"/>
        <v>1275945.5</v>
      </c>
      <c r="G315" s="8">
        <f t="shared" si="27"/>
        <v>1316804.375</v>
      </c>
      <c r="H315" s="8">
        <f t="shared" si="27"/>
        <v>1357687.375</v>
      </c>
      <c r="I315" s="8">
        <f t="shared" si="27"/>
        <v>1359734.875</v>
      </c>
      <c r="J315" s="8">
        <f t="shared" si="27"/>
        <v>1428287</v>
      </c>
      <c r="K315" s="8">
        <f t="shared" si="27"/>
        <v>1457162.625</v>
      </c>
      <c r="L315" s="8">
        <f t="shared" si="27"/>
        <v>1467126.25</v>
      </c>
      <c r="M315" s="8">
        <f t="shared" si="27"/>
        <v>1418366.5</v>
      </c>
      <c r="N315" s="8">
        <f t="shared" si="27"/>
        <v>1567443</v>
      </c>
      <c r="O315" s="8">
        <f t="shared" si="27"/>
        <v>1702226</v>
      </c>
      <c r="P315" s="8">
        <f t="shared" si="27"/>
        <v>1813277.125</v>
      </c>
      <c r="Q315" s="8">
        <f t="shared" si="27"/>
        <v>1988560.75</v>
      </c>
      <c r="R315" s="8">
        <f t="shared" si="27"/>
        <v>2154541.75</v>
      </c>
      <c r="S315" s="8">
        <f t="shared" si="27"/>
        <v>2277994.5</v>
      </c>
      <c r="T315" s="8">
        <f t="shared" si="27"/>
        <v>2372657.75</v>
      </c>
      <c r="U315" s="8">
        <f t="shared" si="27"/>
        <v>2368866.5</v>
      </c>
      <c r="V315" s="8">
        <f t="shared" si="27"/>
        <v>2431750.5</v>
      </c>
      <c r="W315" s="8">
        <f t="shared" si="27"/>
        <v>2443637.25</v>
      </c>
      <c r="X315" s="8">
        <f t="shared" si="27"/>
        <v>2634779.5</v>
      </c>
      <c r="Y315" s="8">
        <f t="shared" si="27"/>
        <v>2612513.25</v>
      </c>
      <c r="Z315" s="8">
        <f t="shared" si="27"/>
        <v>2397025.75</v>
      </c>
    </row>
    <row r="316" spans="1:32" x14ac:dyDescent="0.25">
      <c r="A316" t="s">
        <v>31</v>
      </c>
      <c r="B316" s="8">
        <f>MEDIAN(B$2:B$311)</f>
        <v>1018486.03125</v>
      </c>
      <c r="C316" s="8">
        <f t="shared" ref="C316:Z316" si="28">MEDIAN(C$2:C$311)</f>
        <v>1236172.9375</v>
      </c>
      <c r="D316" s="8">
        <f t="shared" si="28"/>
        <v>1284352.5625</v>
      </c>
      <c r="E316" s="8">
        <f t="shared" si="28"/>
        <v>1438181.75</v>
      </c>
      <c r="F316" s="8">
        <f t="shared" si="28"/>
        <v>1432295.25</v>
      </c>
      <c r="G316" s="8">
        <f t="shared" si="28"/>
        <v>1479619.9375</v>
      </c>
      <c r="H316" s="8">
        <f t="shared" si="28"/>
        <v>1501932.25</v>
      </c>
      <c r="I316" s="8">
        <f t="shared" si="28"/>
        <v>1488429.0443562469</v>
      </c>
      <c r="J316" s="8">
        <f t="shared" si="28"/>
        <v>1548219.171023028</v>
      </c>
      <c r="K316" s="8">
        <f t="shared" si="28"/>
        <v>1580234.5783997886</v>
      </c>
      <c r="L316" s="8">
        <f t="shared" si="28"/>
        <v>1601031.3125</v>
      </c>
      <c r="M316" s="8">
        <f t="shared" si="28"/>
        <v>1558682.1875</v>
      </c>
      <c r="N316" s="8">
        <f t="shared" si="28"/>
        <v>1700869.1875</v>
      </c>
      <c r="O316" s="8">
        <f t="shared" si="28"/>
        <v>1824645.0625</v>
      </c>
      <c r="P316" s="8">
        <f t="shared" si="28"/>
        <v>1960141.8125</v>
      </c>
      <c r="Q316" s="8">
        <f t="shared" si="28"/>
        <v>2123366.875</v>
      </c>
      <c r="R316" s="8">
        <f t="shared" si="28"/>
        <v>2271743.125</v>
      </c>
      <c r="S316" s="8">
        <f t="shared" si="28"/>
        <v>2378890.25</v>
      </c>
      <c r="T316" s="8">
        <f t="shared" si="28"/>
        <v>2457824.125</v>
      </c>
      <c r="U316" s="8">
        <f t="shared" si="28"/>
        <v>2471872.125</v>
      </c>
      <c r="V316" s="8">
        <f t="shared" si="28"/>
        <v>2545496.625</v>
      </c>
      <c r="W316" s="8">
        <f t="shared" si="28"/>
        <v>2557887.625</v>
      </c>
      <c r="X316" s="8">
        <f t="shared" si="28"/>
        <v>2729346.875</v>
      </c>
      <c r="Y316" s="8">
        <f t="shared" si="28"/>
        <v>2740285</v>
      </c>
      <c r="Z316" s="8">
        <f t="shared" si="28"/>
        <v>2481620.25</v>
      </c>
    </row>
    <row r="317" spans="1:32" x14ac:dyDescent="0.25">
      <c r="A317" t="s">
        <v>29</v>
      </c>
      <c r="B317" s="8">
        <f>MAX(B$2:B$311)</f>
        <v>1386178</v>
      </c>
      <c r="C317" s="8">
        <f t="shared" ref="C317:Z317" si="29">MAX(C$2:C$311)</f>
        <v>1509618.5</v>
      </c>
      <c r="D317" s="8">
        <f t="shared" si="29"/>
        <v>1553022.25</v>
      </c>
      <c r="E317" s="8">
        <f t="shared" si="29"/>
        <v>1770275.125</v>
      </c>
      <c r="F317" s="8">
        <f t="shared" si="29"/>
        <v>1788662.625</v>
      </c>
      <c r="G317" s="8">
        <f t="shared" si="29"/>
        <v>1818980.125</v>
      </c>
      <c r="H317" s="8">
        <f t="shared" si="29"/>
        <v>1739435.125</v>
      </c>
      <c r="I317" s="8">
        <f t="shared" si="29"/>
        <v>1712885.7307221789</v>
      </c>
      <c r="J317" s="8">
        <f t="shared" si="29"/>
        <v>1777082.568434929</v>
      </c>
      <c r="K317" s="8">
        <f t="shared" si="29"/>
        <v>1818602.249643577</v>
      </c>
      <c r="L317" s="8">
        <f t="shared" si="29"/>
        <v>1847134.1079666</v>
      </c>
      <c r="M317" s="8">
        <f t="shared" si="29"/>
        <v>1811427.427270988</v>
      </c>
      <c r="N317" s="8">
        <f t="shared" si="29"/>
        <v>1940351.75</v>
      </c>
      <c r="O317" s="8">
        <f t="shared" si="29"/>
        <v>2104663.0864757192</v>
      </c>
      <c r="P317" s="8">
        <f t="shared" si="29"/>
        <v>2228581.75</v>
      </c>
      <c r="Q317" s="8">
        <f t="shared" si="29"/>
        <v>2351097.75</v>
      </c>
      <c r="R317" s="8">
        <f t="shared" si="29"/>
        <v>2460531</v>
      </c>
      <c r="S317" s="8">
        <f t="shared" si="29"/>
        <v>2582830.5</v>
      </c>
      <c r="T317" s="8">
        <f t="shared" si="29"/>
        <v>2641331</v>
      </c>
      <c r="U317" s="8">
        <f t="shared" si="29"/>
        <v>2710256.75</v>
      </c>
      <c r="V317" s="8">
        <f t="shared" si="29"/>
        <v>2796834.75</v>
      </c>
      <c r="W317" s="8">
        <f t="shared" si="29"/>
        <v>2836388.25</v>
      </c>
      <c r="X317" s="8">
        <f t="shared" si="29"/>
        <v>2987761.5</v>
      </c>
      <c r="Y317" s="8">
        <f t="shared" si="29"/>
        <v>3171211</v>
      </c>
      <c r="Z317" s="8">
        <f t="shared" si="29"/>
        <v>2685156</v>
      </c>
    </row>
    <row r="318" spans="1:32" x14ac:dyDescent="0.25">
      <c r="A318" t="s">
        <v>32</v>
      </c>
      <c r="B318" s="8">
        <f>PERCENTILE(B$2:B$311,0.75)</f>
        <v>1070694.125</v>
      </c>
      <c r="C318" s="8">
        <f t="shared" ref="C318:Z318" si="30">PERCENTILE(C$2:C$311,0.75)</f>
        <v>1283448.5625</v>
      </c>
      <c r="D318" s="8">
        <f t="shared" si="30"/>
        <v>1330441.15625</v>
      </c>
      <c r="E318" s="8">
        <f t="shared" si="30"/>
        <v>1486560.5</v>
      </c>
      <c r="F318" s="8">
        <f t="shared" si="30"/>
        <v>1493443</v>
      </c>
      <c r="G318" s="8">
        <f t="shared" si="30"/>
        <v>1542282.65625</v>
      </c>
      <c r="H318" s="8">
        <f t="shared" si="30"/>
        <v>1550593.6875</v>
      </c>
      <c r="I318" s="8">
        <f t="shared" si="30"/>
        <v>1538370.3000420572</v>
      </c>
      <c r="J318" s="8">
        <f t="shared" si="30"/>
        <v>1596639.9118615347</v>
      </c>
      <c r="K318" s="8">
        <f t="shared" si="30"/>
        <v>1627665.5625</v>
      </c>
      <c r="L318" s="8">
        <f t="shared" si="30"/>
        <v>1649919.1383593443</v>
      </c>
      <c r="M318" s="8">
        <f t="shared" si="30"/>
        <v>1606629.53125</v>
      </c>
      <c r="N318" s="8">
        <f t="shared" si="30"/>
        <v>1748905.09375</v>
      </c>
      <c r="O318" s="8">
        <f t="shared" si="30"/>
        <v>1879652.625</v>
      </c>
      <c r="P318" s="8">
        <f t="shared" si="30"/>
        <v>2013619.84375</v>
      </c>
      <c r="Q318" s="8">
        <f t="shared" si="30"/>
        <v>2157047</v>
      </c>
      <c r="R318" s="8">
        <f t="shared" si="30"/>
        <v>2301669.25</v>
      </c>
      <c r="S318" s="8">
        <f t="shared" si="30"/>
        <v>2411475.8125</v>
      </c>
      <c r="T318" s="8">
        <f t="shared" si="30"/>
        <v>2488029.875</v>
      </c>
      <c r="U318" s="8">
        <f t="shared" si="30"/>
        <v>2507618.3125</v>
      </c>
      <c r="V318" s="8">
        <f t="shared" si="30"/>
        <v>2584364.8125</v>
      </c>
      <c r="W318" s="8">
        <f t="shared" si="30"/>
        <v>2591551.8125</v>
      </c>
      <c r="X318" s="8">
        <f t="shared" si="30"/>
        <v>2763308.625</v>
      </c>
      <c r="Y318" s="8">
        <f t="shared" si="30"/>
        <v>2774292.75</v>
      </c>
      <c r="Z318" s="8">
        <f t="shared" si="30"/>
        <v>2502560.8125</v>
      </c>
    </row>
    <row r="319" spans="1:32" x14ac:dyDescent="0.25">
      <c r="A319" t="s">
        <v>35</v>
      </c>
      <c r="B319" s="8">
        <f>PERCENTILE(B$2:B$311,0.9)</f>
        <v>1151467.8500000001</v>
      </c>
      <c r="C319" s="8">
        <f t="shared" ref="C319:Z319" si="31">PERCENTILE(C$2:C$311,0.9)</f>
        <v>1340731.425</v>
      </c>
      <c r="D319" s="8">
        <f t="shared" si="31"/>
        <v>1380741.6125</v>
      </c>
      <c r="E319" s="8">
        <f t="shared" si="31"/>
        <v>1552085.3125</v>
      </c>
      <c r="F319" s="8">
        <f t="shared" si="31"/>
        <v>1560421.95</v>
      </c>
      <c r="G319" s="8">
        <f t="shared" si="31"/>
        <v>1613616.075</v>
      </c>
      <c r="H319" s="8">
        <f t="shared" si="31"/>
        <v>1603316.2750000001</v>
      </c>
      <c r="I319" s="8">
        <f t="shared" si="31"/>
        <v>1582443.684799744</v>
      </c>
      <c r="J319" s="8">
        <f t="shared" si="31"/>
        <v>1637733.2293598426</v>
      </c>
      <c r="K319" s="8">
        <f t="shared" si="31"/>
        <v>1677453.3096784989</v>
      </c>
      <c r="L319" s="8">
        <f t="shared" si="31"/>
        <v>1703607.5357921713</v>
      </c>
      <c r="M319" s="8">
        <f t="shared" si="31"/>
        <v>1662713.6009210658</v>
      </c>
      <c r="N319" s="8">
        <f t="shared" si="31"/>
        <v>1804850.6125</v>
      </c>
      <c r="O319" s="8">
        <f t="shared" si="31"/>
        <v>1938068.3511080875</v>
      </c>
      <c r="P319" s="8">
        <f t="shared" si="31"/>
        <v>2071775.8</v>
      </c>
      <c r="Q319" s="8">
        <f t="shared" si="31"/>
        <v>2199940.25</v>
      </c>
      <c r="R319" s="8">
        <f t="shared" si="31"/>
        <v>2340526.125</v>
      </c>
      <c r="S319" s="8">
        <f t="shared" si="31"/>
        <v>2448987.7000000002</v>
      </c>
      <c r="T319" s="8">
        <f t="shared" si="31"/>
        <v>2535727.15</v>
      </c>
      <c r="U319" s="8">
        <f t="shared" si="31"/>
        <v>2558266</v>
      </c>
      <c r="V319" s="8">
        <f t="shared" si="31"/>
        <v>2623382.8250000002</v>
      </c>
      <c r="W319" s="8">
        <f t="shared" si="31"/>
        <v>2644618.6</v>
      </c>
      <c r="X319" s="8">
        <f t="shared" si="31"/>
        <v>2806001.9</v>
      </c>
      <c r="Y319" s="8">
        <f t="shared" si="31"/>
        <v>2836004.6</v>
      </c>
      <c r="Z319" s="8">
        <f t="shared" si="31"/>
        <v>2540122.65</v>
      </c>
    </row>
    <row r="320" spans="1:32" x14ac:dyDescent="0.25">
      <c r="A320" t="s">
        <v>55</v>
      </c>
      <c r="B320" s="8">
        <f>AVERAGE(B$2:B$311)</f>
        <v>1028153.083266129</v>
      </c>
      <c r="C320" s="8">
        <f t="shared" ref="C320:Z320" si="32">AVERAGE(C$2:C$311)</f>
        <v>1245491.8556451614</v>
      </c>
      <c r="D320" s="8">
        <f t="shared" si="32"/>
        <v>1290637.0592741936</v>
      </c>
      <c r="E320" s="8">
        <f t="shared" si="32"/>
        <v>1443661.0387096775</v>
      </c>
      <c r="F320" s="8">
        <f t="shared" si="32"/>
        <v>1442809.752016129</v>
      </c>
      <c r="G320" s="8">
        <f t="shared" si="32"/>
        <v>1493295.9330645162</v>
      </c>
      <c r="H320" s="8">
        <f t="shared" si="32"/>
        <v>1509579.3532258065</v>
      </c>
      <c r="I320" s="8">
        <f t="shared" si="32"/>
        <v>1497236.4449223946</v>
      </c>
      <c r="J320" s="8">
        <f t="shared" si="32"/>
        <v>1557599.8318976974</v>
      </c>
      <c r="K320" s="8">
        <f t="shared" si="32"/>
        <v>1588526.2295033787</v>
      </c>
      <c r="L320" s="8">
        <f t="shared" si="32"/>
        <v>1610011.0748342637</v>
      </c>
      <c r="M320" s="8">
        <f t="shared" si="32"/>
        <v>1566891.0362157677</v>
      </c>
      <c r="N320" s="8">
        <f t="shared" si="32"/>
        <v>1709508.3363408037</v>
      </c>
      <c r="O320" s="8">
        <f t="shared" si="32"/>
        <v>1837516.7038033004</v>
      </c>
      <c r="P320" s="8">
        <f t="shared" si="32"/>
        <v>1970944.3877633638</v>
      </c>
      <c r="Q320" s="8">
        <f t="shared" si="32"/>
        <v>2129560.9290322582</v>
      </c>
      <c r="R320" s="8">
        <f t="shared" si="32"/>
        <v>2277617.6169354836</v>
      </c>
      <c r="S320" s="8">
        <f t="shared" si="32"/>
        <v>2385135.564516129</v>
      </c>
      <c r="T320" s="8">
        <f t="shared" si="32"/>
        <v>2466217.9943548385</v>
      </c>
      <c r="U320" s="8">
        <f t="shared" si="32"/>
        <v>2479687.1298387097</v>
      </c>
      <c r="V320" s="8">
        <f t="shared" si="32"/>
        <v>2555446.9637096776</v>
      </c>
      <c r="W320" s="8">
        <f t="shared" si="32"/>
        <v>2567907.8451612904</v>
      </c>
      <c r="X320" s="8">
        <f t="shared" si="32"/>
        <v>2739999.6701612901</v>
      </c>
      <c r="Y320" s="8">
        <f t="shared" si="32"/>
        <v>2752197.7137096776</v>
      </c>
      <c r="Z320" s="8">
        <f t="shared" si="32"/>
        <v>2486494.8532258063</v>
      </c>
    </row>
    <row r="321" spans="1:26" x14ac:dyDescent="0.25">
      <c r="A321" t="s">
        <v>56</v>
      </c>
      <c r="B321" s="8">
        <f>_xlfn.STDEV.P(B$2:B$311)</f>
        <v>86668.682844633397</v>
      </c>
      <c r="C321" s="8">
        <f t="shared" ref="C321:Z321" si="33">_xlfn.STDEV.P(C$2:C$311)</f>
        <v>72386.380518626742</v>
      </c>
      <c r="D321" s="8">
        <f t="shared" si="33"/>
        <v>73097.971618860945</v>
      </c>
      <c r="E321" s="8">
        <f t="shared" si="33"/>
        <v>82105.744651282119</v>
      </c>
      <c r="F321" s="8">
        <f t="shared" si="33"/>
        <v>95033.444426623653</v>
      </c>
      <c r="G321" s="8">
        <f t="shared" si="33"/>
        <v>92565.39323391192</v>
      </c>
      <c r="H321" s="8">
        <f t="shared" si="33"/>
        <v>72195.262075056671</v>
      </c>
      <c r="I321" s="8">
        <f t="shared" si="33"/>
        <v>70553.604896696575</v>
      </c>
      <c r="J321" s="8">
        <f t="shared" si="33"/>
        <v>67659.347515537927</v>
      </c>
      <c r="K321" s="8">
        <f t="shared" si="33"/>
        <v>68567.169712642484</v>
      </c>
      <c r="L321" s="8">
        <f t="shared" si="33"/>
        <v>69466.220915989135</v>
      </c>
      <c r="M321" s="8">
        <f t="shared" si="33"/>
        <v>70504.460476963228</v>
      </c>
      <c r="N321" s="8">
        <f t="shared" si="33"/>
        <v>69022.01731028872</v>
      </c>
      <c r="O321" s="8">
        <f t="shared" si="33"/>
        <v>72276.774415604363</v>
      </c>
      <c r="P321" s="8">
        <f t="shared" si="33"/>
        <v>70680.97582832133</v>
      </c>
      <c r="Q321" s="8">
        <f t="shared" si="33"/>
        <v>53728.804161556138</v>
      </c>
      <c r="R321" s="8">
        <f t="shared" si="33"/>
        <v>48859.469255761207</v>
      </c>
      <c r="S321" s="8">
        <f t="shared" si="33"/>
        <v>49542.214871131589</v>
      </c>
      <c r="T321" s="8">
        <f t="shared" si="33"/>
        <v>49135.72555326455</v>
      </c>
      <c r="U321" s="8">
        <f t="shared" si="33"/>
        <v>57730.648199308976</v>
      </c>
      <c r="V321" s="8">
        <f t="shared" si="33"/>
        <v>58537.321183890708</v>
      </c>
      <c r="W321" s="8">
        <f t="shared" si="33"/>
        <v>60404.987945655063</v>
      </c>
      <c r="X321" s="8">
        <f t="shared" si="33"/>
        <v>52547.039523936248</v>
      </c>
      <c r="Y321" s="8">
        <f t="shared" si="33"/>
        <v>65161.836296441848</v>
      </c>
      <c r="Z321" s="8">
        <f t="shared" si="33"/>
        <v>42422.827038091906</v>
      </c>
    </row>
  </sheetData>
  <sortState ref="AN15:AN27">
    <sortCondition ref="AN15"/>
  </sortState>
  <pageMargins left="0.75" right="0.75" top="1" bottom="1" header="0.5" footer="0.5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1"/>
  <sheetViews>
    <sheetView topLeftCell="V1" zoomScale="80" zoomScaleNormal="80" workbookViewId="0">
      <selection activeCell="AI9" sqref="AI9"/>
    </sheetView>
  </sheetViews>
  <sheetFormatPr defaultRowHeight="15" x14ac:dyDescent="0.25"/>
  <cols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9.85546875" bestFit="1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86</v>
      </c>
    </row>
    <row r="2" spans="1:38" x14ac:dyDescent="0.25">
      <c r="A2" s="1">
        <v>1</v>
      </c>
      <c r="B2">
        <v>520412.68598685239</v>
      </c>
      <c r="C2">
        <v>511582.25212357152</v>
      </c>
      <c r="D2">
        <v>501731.98939431482</v>
      </c>
      <c r="E2">
        <v>278297.57563537202</v>
      </c>
      <c r="F2">
        <v>338381.09913136158</v>
      </c>
      <c r="G2">
        <v>334013.10483075271</v>
      </c>
      <c r="H2">
        <v>301513.79862381442</v>
      </c>
      <c r="I2">
        <v>255564.40870557449</v>
      </c>
      <c r="J2">
        <v>235376.47604207811</v>
      </c>
      <c r="K2">
        <v>227034.43362122151</v>
      </c>
      <c r="L2">
        <v>223887.49005695319</v>
      </c>
      <c r="M2">
        <v>216182.71912635441</v>
      </c>
      <c r="N2">
        <v>174190.51748999589</v>
      </c>
      <c r="O2">
        <v>184580.23357367449</v>
      </c>
      <c r="P2">
        <v>174053.26252040631</v>
      </c>
      <c r="Q2">
        <v>125610.36087343319</v>
      </c>
      <c r="R2">
        <v>119943.7997543232</v>
      </c>
      <c r="S2">
        <v>111324.24033408141</v>
      </c>
      <c r="T2">
        <v>110945.1445034122</v>
      </c>
      <c r="U2">
        <v>105873.1444170693</v>
      </c>
      <c r="V2">
        <v>99372.088181807441</v>
      </c>
      <c r="W2">
        <v>95900.251047938393</v>
      </c>
      <c r="X2">
        <v>56994.70082406787</v>
      </c>
      <c r="Y2">
        <v>73865.574724080128</v>
      </c>
      <c r="Z2">
        <v>52425.17802806713</v>
      </c>
      <c r="AB2" s="4">
        <f>NPV(0.068,C2:X2)</f>
        <v>2978065.842695524</v>
      </c>
      <c r="AC2" s="5">
        <f>_xlfn.RANK.AVG(AB2,$AB$2:$AB$311)</f>
        <v>210</v>
      </c>
      <c r="AD2" s="6">
        <f t="shared" ref="AD2:AD65" si="0">(AB2-$AI$8)/$AI$10</f>
        <v>-0.44237783802574571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2725303.2746683676</v>
      </c>
    </row>
    <row r="3" spans="1:38" x14ac:dyDescent="0.25">
      <c r="A3" s="1">
        <v>2</v>
      </c>
      <c r="B3">
        <v>457147.38258056698</v>
      </c>
      <c r="C3">
        <v>447074.38389000861</v>
      </c>
      <c r="D3">
        <v>437754.75285882573</v>
      </c>
      <c r="E3">
        <v>194116.09620721851</v>
      </c>
      <c r="F3">
        <v>242291.76639513561</v>
      </c>
      <c r="G3">
        <v>223574.33679655581</v>
      </c>
      <c r="H3">
        <v>176800.49223481861</v>
      </c>
      <c r="I3">
        <v>138191.87004840051</v>
      </c>
      <c r="J3">
        <v>125115.50219509831</v>
      </c>
      <c r="K3">
        <v>118160.521570504</v>
      </c>
      <c r="L3">
        <v>106492.2869647945</v>
      </c>
      <c r="M3">
        <v>91448.099421284249</v>
      </c>
      <c r="N3">
        <v>73529.690806888262</v>
      </c>
      <c r="O3">
        <v>82028.333718479349</v>
      </c>
      <c r="P3">
        <v>72614.394480171555</v>
      </c>
      <c r="Q3">
        <v>47347.675226670457</v>
      </c>
      <c r="R3">
        <v>47363.461421244683</v>
      </c>
      <c r="S3">
        <v>46289.1275624892</v>
      </c>
      <c r="T3">
        <v>44193.150631773358</v>
      </c>
      <c r="U3">
        <v>40880.89782937304</v>
      </c>
      <c r="V3">
        <v>32157.029660307358</v>
      </c>
      <c r="W3">
        <v>30370.533869191229</v>
      </c>
      <c r="X3">
        <v>23836.0756618628</v>
      </c>
      <c r="Y3">
        <v>22698.39498031059</v>
      </c>
      <c r="Z3">
        <v>25129.1151112716</v>
      </c>
      <c r="AB3" s="4">
        <f t="shared" ref="AB3:AB66" si="1">NPV(0.068,C3:X3)</f>
        <v>1947578.1722656465</v>
      </c>
      <c r="AC3" s="5">
        <f t="shared" ref="AC3:AC66" si="2">_xlfn.RANK.AVG(AB3,$AB$2:$AB$311)</f>
        <v>300</v>
      </c>
      <c r="AD3" s="6">
        <f t="shared" si="0"/>
        <v>-1.7259421927404697</v>
      </c>
      <c r="AE3" s="6">
        <f t="shared" ref="AE3:AE66" si="3">IF(AB3&gt;=PERCENTILE($AB$2:$AB$311,0.9),1,0)*AB3</f>
        <v>0</v>
      </c>
      <c r="AF3" s="6"/>
      <c r="AH3" t="s">
        <v>28</v>
      </c>
      <c r="AI3" s="9">
        <f>MIN(AB2:AB311)</f>
        <v>1551783.2843664961</v>
      </c>
    </row>
    <row r="4" spans="1:38" x14ac:dyDescent="0.25">
      <c r="A4" s="1">
        <v>3</v>
      </c>
      <c r="B4">
        <v>483715.57320141181</v>
      </c>
      <c r="C4">
        <v>468263.60007615929</v>
      </c>
      <c r="D4">
        <v>460885.19625129149</v>
      </c>
      <c r="E4">
        <v>222808.61321789841</v>
      </c>
      <c r="F4">
        <v>277931.36777388508</v>
      </c>
      <c r="G4">
        <v>267554.70294270152</v>
      </c>
      <c r="H4">
        <v>228793.3064118464</v>
      </c>
      <c r="I4">
        <v>179319.00454718439</v>
      </c>
      <c r="J4">
        <v>160867.68938666151</v>
      </c>
      <c r="K4">
        <v>158868.26636089219</v>
      </c>
      <c r="L4">
        <v>146650.1548522166</v>
      </c>
      <c r="M4">
        <v>130551.90866031899</v>
      </c>
      <c r="N4">
        <v>83929.650401802122</v>
      </c>
      <c r="O4">
        <v>85052.025795113936</v>
      </c>
      <c r="P4">
        <v>82564.92114196594</v>
      </c>
      <c r="Q4">
        <v>57230.410644911477</v>
      </c>
      <c r="R4">
        <v>53516.19119407508</v>
      </c>
      <c r="S4">
        <v>46845.229870913281</v>
      </c>
      <c r="T4">
        <v>50026.720392967291</v>
      </c>
      <c r="U4">
        <v>57231.545263617692</v>
      </c>
      <c r="V4">
        <v>50135.702427195327</v>
      </c>
      <c r="W4">
        <v>40667.046854412612</v>
      </c>
      <c r="X4">
        <v>22016.881158606509</v>
      </c>
      <c r="Y4">
        <v>19076.85806367141</v>
      </c>
      <c r="Z4">
        <v>21427.371779184188</v>
      </c>
      <c r="AB4" s="4">
        <f t="shared" si="1"/>
        <v>2244120.0544035393</v>
      </c>
      <c r="AC4" s="5">
        <f t="shared" si="2"/>
        <v>289</v>
      </c>
      <c r="AD4" s="6">
        <f t="shared" si="0"/>
        <v>-1.3565728150035867</v>
      </c>
      <c r="AE4" s="6">
        <f t="shared" si="3"/>
        <v>0</v>
      </c>
      <c r="AF4" s="6"/>
      <c r="AH4" t="s">
        <v>31</v>
      </c>
      <c r="AI4" s="9">
        <f>MEDIAN(AB2:AB311)</f>
        <v>3318537.5901818704</v>
      </c>
    </row>
    <row r="5" spans="1:38" x14ac:dyDescent="0.25">
      <c r="A5" s="1">
        <v>4</v>
      </c>
      <c r="B5">
        <v>515242.7151928104</v>
      </c>
      <c r="C5">
        <v>520556.05727073492</v>
      </c>
      <c r="D5">
        <v>525393.06307547179</v>
      </c>
      <c r="E5">
        <v>323839.85010425909</v>
      </c>
      <c r="F5">
        <v>409118.33530905202</v>
      </c>
      <c r="G5">
        <v>421601.53538365453</v>
      </c>
      <c r="H5">
        <v>419275.51226820378</v>
      </c>
      <c r="I5">
        <v>350786.10780274152</v>
      </c>
      <c r="J5">
        <v>343012.95768143289</v>
      </c>
      <c r="K5">
        <v>351886.00047237042</v>
      </c>
      <c r="L5">
        <v>364261.43365331681</v>
      </c>
      <c r="M5">
        <v>364518.46944487398</v>
      </c>
      <c r="N5">
        <v>267767.96092996257</v>
      </c>
      <c r="O5">
        <v>297895.52104016539</v>
      </c>
      <c r="P5">
        <v>300164.57287386328</v>
      </c>
      <c r="Q5">
        <v>244334.79940890649</v>
      </c>
      <c r="R5">
        <v>251380.4613155922</v>
      </c>
      <c r="S5">
        <v>229527.15937783191</v>
      </c>
      <c r="T5">
        <v>229475.16526154071</v>
      </c>
      <c r="U5">
        <v>253826.53489280929</v>
      </c>
      <c r="V5">
        <v>268970.16824960918</v>
      </c>
      <c r="W5">
        <v>280152.60622122412</v>
      </c>
      <c r="X5">
        <v>212849.63333934001</v>
      </c>
      <c r="Y5">
        <v>254111.4005696844</v>
      </c>
      <c r="Z5">
        <v>192785.68264151979</v>
      </c>
      <c r="AB5" s="4">
        <f t="shared" si="1"/>
        <v>4055477.0848892326</v>
      </c>
      <c r="AC5" s="5">
        <f t="shared" si="2"/>
        <v>57</v>
      </c>
      <c r="AD5" s="6">
        <f t="shared" si="0"/>
        <v>0.89963401280198552</v>
      </c>
      <c r="AE5" s="6">
        <f t="shared" si="3"/>
        <v>0</v>
      </c>
      <c r="AF5" s="6"/>
      <c r="AH5" t="s">
        <v>29</v>
      </c>
      <c r="AI5" s="9">
        <f>MAX(AB2:AB311)</f>
        <v>5524249.8357066326</v>
      </c>
    </row>
    <row r="6" spans="1:38" x14ac:dyDescent="0.25">
      <c r="A6" s="1">
        <v>5</v>
      </c>
      <c r="B6">
        <v>573945.75070902752</v>
      </c>
      <c r="C6">
        <v>552845.96413146716</v>
      </c>
      <c r="D6">
        <v>560703.66909273632</v>
      </c>
      <c r="E6">
        <v>349835.44342972862</v>
      </c>
      <c r="F6">
        <v>399534.72753161087</v>
      </c>
      <c r="G6">
        <v>397193.38010876009</v>
      </c>
      <c r="H6">
        <v>402214.51593152131</v>
      </c>
      <c r="I6">
        <v>322695.05006252829</v>
      </c>
      <c r="J6">
        <v>308422.78271331819</v>
      </c>
      <c r="K6">
        <v>301241.4039752112</v>
      </c>
      <c r="L6">
        <v>298479.710411951</v>
      </c>
      <c r="M6">
        <v>294029.82199792418</v>
      </c>
      <c r="N6">
        <v>223911.12500223899</v>
      </c>
      <c r="O6">
        <v>236848.40318855521</v>
      </c>
      <c r="P6">
        <v>224254.31278905619</v>
      </c>
      <c r="Q6">
        <v>162616.70575282539</v>
      </c>
      <c r="R6">
        <v>144204.71240714661</v>
      </c>
      <c r="S6">
        <v>126278.8797934545</v>
      </c>
      <c r="T6">
        <v>113645.2706370482</v>
      </c>
      <c r="U6">
        <v>126596.6811074431</v>
      </c>
      <c r="V6">
        <v>125826.8461268111</v>
      </c>
      <c r="W6">
        <v>121629.1449611064</v>
      </c>
      <c r="X6">
        <v>62276.576696970347</v>
      </c>
      <c r="Y6">
        <v>77467.223294185736</v>
      </c>
      <c r="Z6">
        <v>47967.271568984477</v>
      </c>
      <c r="AB6" s="4">
        <f t="shared" si="1"/>
        <v>3603912.7299064812</v>
      </c>
      <c r="AC6" s="5">
        <f t="shared" si="2"/>
        <v>112</v>
      </c>
      <c r="AD6" s="6">
        <f t="shared" si="0"/>
        <v>0.33717031085995697</v>
      </c>
      <c r="AE6" s="6">
        <f t="shared" si="3"/>
        <v>0</v>
      </c>
      <c r="AF6" s="6"/>
      <c r="AH6" t="s">
        <v>32</v>
      </c>
      <c r="AI6" s="9">
        <f>PERCENTILE($AB$2:$AB$311,0.75)</f>
        <v>3839409.3986979229</v>
      </c>
    </row>
    <row r="7" spans="1:38" x14ac:dyDescent="0.25">
      <c r="A7" s="1">
        <v>6</v>
      </c>
      <c r="B7">
        <v>552726.12439828808</v>
      </c>
      <c r="C7">
        <v>554822.38328131137</v>
      </c>
      <c r="D7">
        <v>560055.78150818066</v>
      </c>
      <c r="E7">
        <v>365177.08868651121</v>
      </c>
      <c r="F7">
        <v>458206.06279310299</v>
      </c>
      <c r="G7">
        <v>477461.85353215173</v>
      </c>
      <c r="H7">
        <v>472643.29615242442</v>
      </c>
      <c r="I7">
        <v>379715.66795745672</v>
      </c>
      <c r="J7">
        <v>369713.74175385071</v>
      </c>
      <c r="K7">
        <v>375614.0596260936</v>
      </c>
      <c r="L7">
        <v>388206.22436232562</v>
      </c>
      <c r="M7">
        <v>394435.86507743399</v>
      </c>
      <c r="N7">
        <v>291717.59965908219</v>
      </c>
      <c r="O7">
        <v>315704.45150099439</v>
      </c>
      <c r="P7">
        <v>315758.84103656211</v>
      </c>
      <c r="Q7">
        <v>247905.3037994187</v>
      </c>
      <c r="R7">
        <v>239646.7245756067</v>
      </c>
      <c r="S7">
        <v>220371.82968018079</v>
      </c>
      <c r="T7">
        <v>224822.42912064641</v>
      </c>
      <c r="U7">
        <v>250366.99074938189</v>
      </c>
      <c r="V7">
        <v>262024.359079627</v>
      </c>
      <c r="W7">
        <v>276040.37942210317</v>
      </c>
      <c r="X7">
        <v>201068.2972345562</v>
      </c>
      <c r="Y7">
        <v>244134.44985896701</v>
      </c>
      <c r="Z7">
        <v>179464.0086740377</v>
      </c>
      <c r="AB7" s="4">
        <f t="shared" si="1"/>
        <v>4350660.7430141913</v>
      </c>
      <c r="AC7" s="5">
        <f t="shared" si="2"/>
        <v>36</v>
      </c>
      <c r="AD7" s="6">
        <f t="shared" si="0"/>
        <v>1.2673116013222225</v>
      </c>
      <c r="AE7" s="6">
        <f t="shared" si="3"/>
        <v>0</v>
      </c>
      <c r="AF7" s="6"/>
      <c r="AH7" t="s">
        <v>33</v>
      </c>
      <c r="AI7" s="9">
        <f>SUM(AE2:AE311)/COUNTIF(AE2:AE311,"&gt;0")</f>
        <v>4793056.3067734959</v>
      </c>
    </row>
    <row r="8" spans="1:38" x14ac:dyDescent="0.25">
      <c r="A8" s="1">
        <v>7</v>
      </c>
      <c r="B8">
        <v>585544.16930820164</v>
      </c>
      <c r="C8">
        <v>565527.93133210542</v>
      </c>
      <c r="D8">
        <v>572451.05851780809</v>
      </c>
      <c r="E8">
        <v>365902.24996570993</v>
      </c>
      <c r="F8">
        <v>447195.70841067849</v>
      </c>
      <c r="G8">
        <v>448873.03855604288</v>
      </c>
      <c r="H8">
        <v>444631.90643461049</v>
      </c>
      <c r="I8">
        <v>353986.04804056138</v>
      </c>
      <c r="J8">
        <v>345559.56411797949</v>
      </c>
      <c r="K8">
        <v>344849.70609682228</v>
      </c>
      <c r="L8">
        <v>342145.4279421235</v>
      </c>
      <c r="M8">
        <v>335143.91606327891</v>
      </c>
      <c r="N8">
        <v>247254.11683754119</v>
      </c>
      <c r="O8">
        <v>267977.53601024719</v>
      </c>
      <c r="P8">
        <v>266568.65356399911</v>
      </c>
      <c r="Q8">
        <v>218049.02749004791</v>
      </c>
      <c r="R8">
        <v>209523.96993925149</v>
      </c>
      <c r="S8">
        <v>195963.12143860199</v>
      </c>
      <c r="T8">
        <v>195570.19959016511</v>
      </c>
      <c r="U8">
        <v>202787.97494671121</v>
      </c>
      <c r="V8">
        <v>207840.74107892209</v>
      </c>
      <c r="W8">
        <v>193743.52767232191</v>
      </c>
      <c r="X8">
        <v>143840.16677253949</v>
      </c>
      <c r="Y8">
        <v>175413.29994379479</v>
      </c>
      <c r="Z8">
        <v>111839.23979527591</v>
      </c>
      <c r="AB8" s="4">
        <f t="shared" si="1"/>
        <v>4063161.7774733328</v>
      </c>
      <c r="AC8" s="5">
        <f t="shared" si="2"/>
        <v>56</v>
      </c>
      <c r="AD8" s="6">
        <f t="shared" si="0"/>
        <v>0.90920598320098767</v>
      </c>
      <c r="AE8" s="6">
        <f t="shared" si="3"/>
        <v>0</v>
      </c>
      <c r="AF8" s="6"/>
      <c r="AH8" t="s">
        <v>55</v>
      </c>
      <c r="AI8" s="9">
        <f>AVERAGE(AB2:AB311)</f>
        <v>3333221.3174346723</v>
      </c>
    </row>
    <row r="9" spans="1:38" x14ac:dyDescent="0.25">
      <c r="A9" s="1">
        <v>8</v>
      </c>
      <c r="B9">
        <v>477753.45154961338</v>
      </c>
      <c r="C9">
        <v>462189.90544954408</v>
      </c>
      <c r="D9">
        <v>459646.82600893808</v>
      </c>
      <c r="E9">
        <v>220341.51193693429</v>
      </c>
      <c r="F9">
        <v>270525.09396381082</v>
      </c>
      <c r="G9">
        <v>260371.20915264019</v>
      </c>
      <c r="H9">
        <v>217157.44929806789</v>
      </c>
      <c r="I9">
        <v>180533.3498364985</v>
      </c>
      <c r="J9">
        <v>166866.28025225</v>
      </c>
      <c r="K9">
        <v>167001.15993935161</v>
      </c>
      <c r="L9">
        <v>161832.57587186919</v>
      </c>
      <c r="M9">
        <v>149982.7787137097</v>
      </c>
      <c r="N9">
        <v>134219.29959889219</v>
      </c>
      <c r="O9">
        <v>148084.1421881791</v>
      </c>
      <c r="P9">
        <v>151143.52859435341</v>
      </c>
      <c r="Q9">
        <v>103719.3357237952</v>
      </c>
      <c r="R9">
        <v>98339.567220520985</v>
      </c>
      <c r="S9">
        <v>98039.067008716142</v>
      </c>
      <c r="T9">
        <v>99876.463541897232</v>
      </c>
      <c r="U9">
        <v>105112.41567708791</v>
      </c>
      <c r="V9">
        <v>109234.6730682757</v>
      </c>
      <c r="W9">
        <v>106205.4084110265</v>
      </c>
      <c r="X9">
        <v>69791.823328618062</v>
      </c>
      <c r="Y9">
        <v>97502.295492421006</v>
      </c>
      <c r="Z9">
        <v>65558.266106329305</v>
      </c>
      <c r="AB9" s="4">
        <f t="shared" si="1"/>
        <v>2441883.2557079024</v>
      </c>
      <c r="AC9" s="5">
        <f t="shared" si="2"/>
        <v>263</v>
      </c>
      <c r="AD9" s="6">
        <f t="shared" si="0"/>
        <v>-1.1102410992998359</v>
      </c>
      <c r="AE9" s="6">
        <f t="shared" si="3"/>
        <v>0</v>
      </c>
      <c r="AF9" s="6"/>
      <c r="AH9" t="s">
        <v>36</v>
      </c>
      <c r="AI9" s="9">
        <v>2950734.4350415207</v>
      </c>
    </row>
    <row r="10" spans="1:38" x14ac:dyDescent="0.25">
      <c r="A10" s="1">
        <v>9</v>
      </c>
      <c r="B10">
        <v>462162.45190848212</v>
      </c>
      <c r="C10">
        <v>443803.68408658751</v>
      </c>
      <c r="D10">
        <v>434066.0418784417</v>
      </c>
      <c r="E10">
        <v>189993.67478459241</v>
      </c>
      <c r="F10">
        <v>238428.39019860409</v>
      </c>
      <c r="G10">
        <v>223388.24014333979</v>
      </c>
      <c r="H10">
        <v>169959.05657865369</v>
      </c>
      <c r="I10">
        <v>135396.27428807589</v>
      </c>
      <c r="J10">
        <v>118544.28661523529</v>
      </c>
      <c r="K10">
        <v>111216.67063660279</v>
      </c>
      <c r="L10">
        <v>104132.31399140009</v>
      </c>
      <c r="M10">
        <v>95711.280895877979</v>
      </c>
      <c r="N10">
        <v>80198.985384635424</v>
      </c>
      <c r="O10">
        <v>92342.475140037612</v>
      </c>
      <c r="P10">
        <v>85788.900898291904</v>
      </c>
      <c r="Q10">
        <v>57812.524317259536</v>
      </c>
      <c r="R10">
        <v>51483.930637034013</v>
      </c>
      <c r="S10">
        <v>54523.211292349421</v>
      </c>
      <c r="T10">
        <v>58824.322535884297</v>
      </c>
      <c r="U10">
        <v>60266.83150787773</v>
      </c>
      <c r="V10">
        <v>53807.078617875202</v>
      </c>
      <c r="W10">
        <v>37881.396834969273</v>
      </c>
      <c r="X10">
        <v>19321.052447305581</v>
      </c>
      <c r="Y10">
        <v>18573.349107821279</v>
      </c>
      <c r="Z10">
        <v>17344.42101040082</v>
      </c>
      <c r="AB10" s="4">
        <f t="shared" si="1"/>
        <v>1958895.0706007213</v>
      </c>
      <c r="AC10" s="5">
        <f t="shared" si="2"/>
        <v>299</v>
      </c>
      <c r="AD10" s="6">
        <f t="shared" si="0"/>
        <v>-1.7118459859389146</v>
      </c>
      <c r="AE10" s="6">
        <f t="shared" si="3"/>
        <v>0</v>
      </c>
      <c r="AF10" s="6"/>
      <c r="AH10" t="s">
        <v>56</v>
      </c>
      <c r="AI10" s="9">
        <f>_xlfn.STDEV.P(AB2:AB311)</f>
        <v>802832.88223511504</v>
      </c>
    </row>
    <row r="11" spans="1:38" x14ac:dyDescent="0.25">
      <c r="A11" s="1">
        <v>10</v>
      </c>
      <c r="B11">
        <v>442301.83992035931</v>
      </c>
      <c r="C11">
        <v>430611.24800904823</v>
      </c>
      <c r="D11">
        <v>421464.23187706078</v>
      </c>
      <c r="E11">
        <v>172725.69477466351</v>
      </c>
      <c r="F11">
        <v>212255.7764911142</v>
      </c>
      <c r="G11">
        <v>197389.90078316999</v>
      </c>
      <c r="H11">
        <v>151846.45109900241</v>
      </c>
      <c r="I11">
        <v>122702.0811113769</v>
      </c>
      <c r="J11">
        <v>107255.4497940592</v>
      </c>
      <c r="K11">
        <v>97205.059545841199</v>
      </c>
      <c r="L11">
        <v>88293.829864774962</v>
      </c>
      <c r="M11">
        <v>81377.832597593806</v>
      </c>
      <c r="N11">
        <v>68099.274763493333</v>
      </c>
      <c r="O11">
        <v>68220.354236298605</v>
      </c>
      <c r="P11">
        <v>60248.611330746076</v>
      </c>
      <c r="Q11">
        <v>42277.165998344673</v>
      </c>
      <c r="R11">
        <v>38265.830570977538</v>
      </c>
      <c r="S11">
        <v>38678.798312712272</v>
      </c>
      <c r="T11">
        <v>34130.417625617592</v>
      </c>
      <c r="U11">
        <v>33620.435114044878</v>
      </c>
      <c r="V11">
        <v>32543.528198956301</v>
      </c>
      <c r="W11">
        <v>29282.880993643899</v>
      </c>
      <c r="X11">
        <v>13400.318488426579</v>
      </c>
      <c r="Y11">
        <v>14106.80356868094</v>
      </c>
      <c r="Z11">
        <v>15007.522723454829</v>
      </c>
      <c r="AB11" s="4">
        <f t="shared" si="1"/>
        <v>1766753.1148812103</v>
      </c>
      <c r="AC11" s="5">
        <f t="shared" si="2"/>
        <v>305</v>
      </c>
      <c r="AD11" s="6">
        <f t="shared" si="0"/>
        <v>-1.9511759386241869</v>
      </c>
      <c r="AE11" s="6">
        <f t="shared" si="3"/>
        <v>0</v>
      </c>
      <c r="AF11" s="6"/>
      <c r="AH11" t="s">
        <v>35</v>
      </c>
      <c r="AI11" s="9">
        <f>PERCENTILE($AB$2:$AB$311,0.9)</f>
        <v>4389011.5135345776</v>
      </c>
    </row>
    <row r="12" spans="1:38" x14ac:dyDescent="0.25">
      <c r="A12" s="1">
        <v>11</v>
      </c>
      <c r="B12">
        <v>539010.63550321129</v>
      </c>
      <c r="C12">
        <v>534843.10583253729</v>
      </c>
      <c r="D12">
        <v>543737.82057448756</v>
      </c>
      <c r="E12">
        <v>334287.20159725117</v>
      </c>
      <c r="F12">
        <v>397086.76801556192</v>
      </c>
      <c r="G12">
        <v>391056.89052768628</v>
      </c>
      <c r="H12">
        <v>365572.08935397113</v>
      </c>
      <c r="I12">
        <v>285018.18978612061</v>
      </c>
      <c r="J12">
        <v>262546.45841181179</v>
      </c>
      <c r="K12">
        <v>249920.26377022971</v>
      </c>
      <c r="L12">
        <v>237364.63162057381</v>
      </c>
      <c r="M12">
        <v>223111.69147870739</v>
      </c>
      <c r="N12">
        <v>155168.2263054573</v>
      </c>
      <c r="O12">
        <v>163246.44552815231</v>
      </c>
      <c r="P12">
        <v>154692.43683252839</v>
      </c>
      <c r="Q12">
        <v>98589.214586308706</v>
      </c>
      <c r="R12">
        <v>80095.409803519724</v>
      </c>
      <c r="S12">
        <v>58989.024361392083</v>
      </c>
      <c r="T12">
        <v>48805.480938591129</v>
      </c>
      <c r="U12">
        <v>45978.910927611789</v>
      </c>
      <c r="V12">
        <v>38241.097566793003</v>
      </c>
      <c r="W12">
        <v>31919.80631405348</v>
      </c>
      <c r="X12">
        <v>17443.0745358698</v>
      </c>
      <c r="Y12">
        <v>18465.061306148131</v>
      </c>
      <c r="Z12">
        <v>20690.472801973639</v>
      </c>
      <c r="AB12" s="4">
        <f t="shared" si="1"/>
        <v>3125164.56616844</v>
      </c>
      <c r="AC12" s="5">
        <f t="shared" si="2"/>
        <v>186</v>
      </c>
      <c r="AD12" s="6">
        <f t="shared" si="0"/>
        <v>-0.25915325078239809</v>
      </c>
      <c r="AE12" s="6">
        <f t="shared" si="3"/>
        <v>0</v>
      </c>
      <c r="AF12" s="6"/>
    </row>
    <row r="13" spans="1:38" x14ac:dyDescent="0.25">
      <c r="A13" s="1">
        <v>12</v>
      </c>
      <c r="B13">
        <v>581519.09880949766</v>
      </c>
      <c r="C13">
        <v>578424.78092039179</v>
      </c>
      <c r="D13">
        <v>591332.22459426848</v>
      </c>
      <c r="E13">
        <v>398102.16678659921</v>
      </c>
      <c r="F13">
        <v>459274.67352790292</v>
      </c>
      <c r="G13">
        <v>468817.37981133658</v>
      </c>
      <c r="H13">
        <v>490793.8736610671</v>
      </c>
      <c r="I13">
        <v>390650.97838247271</v>
      </c>
      <c r="J13">
        <v>373947.59685230663</v>
      </c>
      <c r="K13">
        <v>366045.8303119592</v>
      </c>
      <c r="L13">
        <v>358987.98540569068</v>
      </c>
      <c r="M13">
        <v>344001.25844276912</v>
      </c>
      <c r="N13">
        <v>253814.00203280011</v>
      </c>
      <c r="O13">
        <v>270699.97177398339</v>
      </c>
      <c r="P13">
        <v>260520.648640239</v>
      </c>
      <c r="Q13">
        <v>204454.9993924161</v>
      </c>
      <c r="R13">
        <v>185738.47107796249</v>
      </c>
      <c r="S13">
        <v>157662.79420470641</v>
      </c>
      <c r="T13">
        <v>150330.29578623839</v>
      </c>
      <c r="U13">
        <v>150052.17626941361</v>
      </c>
      <c r="V13">
        <v>153298.40564729541</v>
      </c>
      <c r="W13">
        <v>149518.43577131329</v>
      </c>
      <c r="X13">
        <v>85504.14216020405</v>
      </c>
      <c r="Y13">
        <v>109187.05080061271</v>
      </c>
      <c r="Z13">
        <v>82583.929084936943</v>
      </c>
      <c r="AB13" s="4">
        <f t="shared" si="1"/>
        <v>4145046.1066603302</v>
      </c>
      <c r="AC13" s="5">
        <f t="shared" si="2"/>
        <v>50</v>
      </c>
      <c r="AD13" s="6">
        <f t="shared" si="0"/>
        <v>1.0112002225986423</v>
      </c>
      <c r="AE13" s="6">
        <f t="shared" si="3"/>
        <v>0</v>
      </c>
      <c r="AF13" s="6"/>
    </row>
    <row r="14" spans="1:38" x14ac:dyDescent="0.25">
      <c r="A14" s="1">
        <v>13</v>
      </c>
      <c r="B14">
        <v>517475.19508899882</v>
      </c>
      <c r="C14">
        <v>493641.44069844362</v>
      </c>
      <c r="D14">
        <v>487583.86913644202</v>
      </c>
      <c r="E14">
        <v>257863.3218023293</v>
      </c>
      <c r="F14">
        <v>307976.01445655292</v>
      </c>
      <c r="G14">
        <v>286976.24008093908</v>
      </c>
      <c r="H14">
        <v>237108.16124383459</v>
      </c>
      <c r="I14">
        <v>187758.38583525439</v>
      </c>
      <c r="J14">
        <v>170148.03079852799</v>
      </c>
      <c r="K14">
        <v>158907.47520326721</v>
      </c>
      <c r="L14">
        <v>139329.4317542706</v>
      </c>
      <c r="M14">
        <v>117639.9921277301</v>
      </c>
      <c r="N14">
        <v>89670.073717335777</v>
      </c>
      <c r="O14">
        <v>95034.998268043913</v>
      </c>
      <c r="P14">
        <v>90316.740737207569</v>
      </c>
      <c r="Q14">
        <v>63264.796969927767</v>
      </c>
      <c r="R14">
        <v>63063.695527997908</v>
      </c>
      <c r="S14">
        <v>51271.45639139042</v>
      </c>
      <c r="T14">
        <v>49364.368647326723</v>
      </c>
      <c r="U14">
        <v>47244.241032466904</v>
      </c>
      <c r="V14">
        <v>38451.487033138867</v>
      </c>
      <c r="W14">
        <v>31948.854467151989</v>
      </c>
      <c r="X14">
        <v>20162.46949482842</v>
      </c>
      <c r="Y14">
        <v>20898.996267335759</v>
      </c>
      <c r="Z14">
        <v>21893.06961061772</v>
      </c>
      <c r="AB14" s="4">
        <f t="shared" si="1"/>
        <v>2371655.2781020473</v>
      </c>
      <c r="AC14" s="5">
        <f t="shared" si="2"/>
        <v>274</v>
      </c>
      <c r="AD14" s="6">
        <f t="shared" si="0"/>
        <v>-1.1977163125849943</v>
      </c>
      <c r="AE14" s="6">
        <f t="shared" si="3"/>
        <v>0</v>
      </c>
      <c r="AF14" s="6"/>
      <c r="AH14" s="12" t="s">
        <v>51</v>
      </c>
      <c r="AI14" s="12" t="s">
        <v>72</v>
      </c>
      <c r="AJ14" s="12" t="s">
        <v>52</v>
      </c>
      <c r="AK14" t="s">
        <v>37</v>
      </c>
      <c r="AL14" s="12" t="s">
        <v>53</v>
      </c>
    </row>
    <row r="15" spans="1:38" x14ac:dyDescent="0.25">
      <c r="A15" s="1">
        <v>14</v>
      </c>
      <c r="B15">
        <v>428933.34673018928</v>
      </c>
      <c r="C15">
        <v>416759.35610906011</v>
      </c>
      <c r="D15">
        <v>414991.17417103349</v>
      </c>
      <c r="E15">
        <v>165889.21727864569</v>
      </c>
      <c r="F15">
        <v>212864.24514570911</v>
      </c>
      <c r="G15">
        <v>195879.20446000149</v>
      </c>
      <c r="H15">
        <v>138187.02500823571</v>
      </c>
      <c r="I15">
        <v>115509.9355743609</v>
      </c>
      <c r="J15">
        <v>105452.7799490941</v>
      </c>
      <c r="K15">
        <v>101210.0417379961</v>
      </c>
      <c r="L15">
        <v>97836.419722318024</v>
      </c>
      <c r="M15">
        <v>84387.593564968396</v>
      </c>
      <c r="N15">
        <v>69510.911197333073</v>
      </c>
      <c r="O15">
        <v>78205.616158563134</v>
      </c>
      <c r="P15">
        <v>71480.231109060071</v>
      </c>
      <c r="Q15">
        <v>41036.631359661042</v>
      </c>
      <c r="R15">
        <v>34948.801727348517</v>
      </c>
      <c r="S15">
        <v>38037.367727146942</v>
      </c>
      <c r="T15">
        <v>41257.262846241902</v>
      </c>
      <c r="U15">
        <v>47140.797799371547</v>
      </c>
      <c r="V15">
        <v>39860.992916092247</v>
      </c>
      <c r="W15">
        <v>29232.928640054452</v>
      </c>
      <c r="X15">
        <v>9337.404009869635</v>
      </c>
      <c r="Y15">
        <v>10384.91706472387</v>
      </c>
      <c r="Z15">
        <v>12078.539483215</v>
      </c>
      <c r="AB15" s="4">
        <f t="shared" si="1"/>
        <v>1750264.4257054112</v>
      </c>
      <c r="AC15" s="5">
        <f t="shared" si="2"/>
        <v>306</v>
      </c>
      <c r="AD15" s="6">
        <f t="shared" si="0"/>
        <v>-1.9717140724508608</v>
      </c>
      <c r="AE15" s="6">
        <f t="shared" si="3"/>
        <v>0</v>
      </c>
      <c r="AF15" s="6"/>
      <c r="AH15" s="13">
        <v>1</v>
      </c>
      <c r="AI15" s="13">
        <v>2500000</v>
      </c>
      <c r="AJ15" s="14">
        <f t="shared" ref="AJ15:AJ24" si="4">FREQUENCY($AB$2:$AB$311,AI15)</f>
        <v>56</v>
      </c>
      <c r="AK15" s="14">
        <f>AJ15</f>
        <v>56</v>
      </c>
      <c r="AL15" s="12" t="s">
        <v>57</v>
      </c>
    </row>
    <row r="16" spans="1:38" x14ac:dyDescent="0.25">
      <c r="A16" s="1">
        <v>15</v>
      </c>
      <c r="B16">
        <v>453206.37552491023</v>
      </c>
      <c r="C16">
        <v>443081.23672975512</v>
      </c>
      <c r="D16">
        <v>445731.35666968388</v>
      </c>
      <c r="E16">
        <v>207261.90820474949</v>
      </c>
      <c r="F16">
        <v>249858.352873736</v>
      </c>
      <c r="G16">
        <v>243905.29031331179</v>
      </c>
      <c r="H16">
        <v>210413.34553262699</v>
      </c>
      <c r="I16">
        <v>171064.67707373021</v>
      </c>
      <c r="J16">
        <v>163617.17619275639</v>
      </c>
      <c r="K16">
        <v>161862.38382957931</v>
      </c>
      <c r="L16">
        <v>160602.99427033111</v>
      </c>
      <c r="M16">
        <v>144495.236318087</v>
      </c>
      <c r="N16">
        <v>119490.7873071737</v>
      </c>
      <c r="O16">
        <v>130256.4086016675</v>
      </c>
      <c r="P16">
        <v>133760.12546983501</v>
      </c>
      <c r="Q16">
        <v>99785.367114005159</v>
      </c>
      <c r="R16">
        <v>102675.2969935999</v>
      </c>
      <c r="S16">
        <v>87488.112180372918</v>
      </c>
      <c r="T16">
        <v>77588.949479359449</v>
      </c>
      <c r="U16">
        <v>97775.219126674536</v>
      </c>
      <c r="V16">
        <v>96002.878379618676</v>
      </c>
      <c r="W16">
        <v>105642.76637045111</v>
      </c>
      <c r="X16">
        <v>53756.085943854043</v>
      </c>
      <c r="Y16">
        <v>63535.59461058848</v>
      </c>
      <c r="Z16">
        <v>40459.563016390392</v>
      </c>
      <c r="AB16" s="4">
        <f t="shared" si="1"/>
        <v>2313765.2487155828</v>
      </c>
      <c r="AC16" s="5">
        <f t="shared" si="2"/>
        <v>281</v>
      </c>
      <c r="AD16" s="6">
        <f t="shared" si="0"/>
        <v>-1.2698235103187203</v>
      </c>
      <c r="AE16" s="6">
        <f t="shared" si="3"/>
        <v>0</v>
      </c>
      <c r="AF16" s="6"/>
      <c r="AH16" s="13">
        <f t="shared" ref="AH16:AH24" si="5">AH15+1</f>
        <v>2</v>
      </c>
      <c r="AI16" s="13">
        <f>AI15+500000</f>
        <v>3000000</v>
      </c>
      <c r="AJ16" s="14">
        <f t="shared" si="4"/>
        <v>104</v>
      </c>
      <c r="AK16" s="14">
        <f>AJ16-AJ15</f>
        <v>48</v>
      </c>
      <c r="AL16" s="12" t="s">
        <v>58</v>
      </c>
    </row>
    <row r="17" spans="1:38" x14ac:dyDescent="0.25">
      <c r="A17" s="1">
        <v>16</v>
      </c>
      <c r="B17">
        <v>531553.54662948963</v>
      </c>
      <c r="C17">
        <v>532117.69265188044</v>
      </c>
      <c r="D17">
        <v>530686.12139987492</v>
      </c>
      <c r="E17">
        <v>321030.81673713931</v>
      </c>
      <c r="F17">
        <v>390782.0315289399</v>
      </c>
      <c r="G17">
        <v>382754.17716798151</v>
      </c>
      <c r="H17">
        <v>357250.99751339637</v>
      </c>
      <c r="I17">
        <v>304992.61543216131</v>
      </c>
      <c r="J17">
        <v>291445.87245944538</v>
      </c>
      <c r="K17">
        <v>296815.66232885182</v>
      </c>
      <c r="L17">
        <v>293721.95394457132</v>
      </c>
      <c r="M17">
        <v>288946.42472404841</v>
      </c>
      <c r="N17">
        <v>245148.79085792659</v>
      </c>
      <c r="O17">
        <v>265569.08367052907</v>
      </c>
      <c r="P17">
        <v>258976.53977048109</v>
      </c>
      <c r="Q17">
        <v>202622.00868963439</v>
      </c>
      <c r="R17">
        <v>193153.06685411849</v>
      </c>
      <c r="S17">
        <v>183606.03609777649</v>
      </c>
      <c r="T17">
        <v>170988.6794338724</v>
      </c>
      <c r="U17">
        <v>201657.2504456795</v>
      </c>
      <c r="V17">
        <v>210502.7795478834</v>
      </c>
      <c r="W17">
        <v>221974.41109781651</v>
      </c>
      <c r="X17">
        <v>182929.82684474339</v>
      </c>
      <c r="Y17">
        <v>228064.49443793751</v>
      </c>
      <c r="Z17">
        <v>148631.41107094791</v>
      </c>
      <c r="AB17" s="4">
        <f t="shared" si="1"/>
        <v>3660308.715509769</v>
      </c>
      <c r="AC17" s="5">
        <f t="shared" si="2"/>
        <v>104</v>
      </c>
      <c r="AD17" s="6">
        <f t="shared" si="0"/>
        <v>0.40741654373258096</v>
      </c>
      <c r="AE17" s="6">
        <f t="shared" si="3"/>
        <v>0</v>
      </c>
      <c r="AF17" s="6"/>
      <c r="AH17" s="13">
        <f t="shared" si="5"/>
        <v>3</v>
      </c>
      <c r="AI17" s="13">
        <f t="shared" ref="AI17:AI24" si="6">AI16+500000</f>
        <v>3500000</v>
      </c>
      <c r="AJ17" s="14">
        <f t="shared" si="4"/>
        <v>182</v>
      </c>
      <c r="AK17" s="14">
        <f t="shared" ref="AK17:AK24" si="7">AJ17-AJ16</f>
        <v>78</v>
      </c>
      <c r="AL17" s="12" t="s">
        <v>59</v>
      </c>
    </row>
    <row r="18" spans="1:38" x14ac:dyDescent="0.25">
      <c r="A18" s="1">
        <v>17</v>
      </c>
      <c r="B18">
        <v>517827.55078507512</v>
      </c>
      <c r="C18">
        <v>505774.00023253652</v>
      </c>
      <c r="D18">
        <v>516078.50248005323</v>
      </c>
      <c r="E18">
        <v>299632.70409163862</v>
      </c>
      <c r="F18">
        <v>369168.62093861343</v>
      </c>
      <c r="G18">
        <v>376870.25030781049</v>
      </c>
      <c r="H18">
        <v>374987.23773657001</v>
      </c>
      <c r="I18">
        <v>301688.48125890229</v>
      </c>
      <c r="J18">
        <v>289306.63534779201</v>
      </c>
      <c r="K18">
        <v>282826.51910094009</v>
      </c>
      <c r="L18">
        <v>288598.45455248439</v>
      </c>
      <c r="M18">
        <v>274760.49283485528</v>
      </c>
      <c r="N18">
        <v>203795.25249019661</v>
      </c>
      <c r="O18">
        <v>219838.9035958602</v>
      </c>
      <c r="P18">
        <v>211569.6860334237</v>
      </c>
      <c r="Q18">
        <v>164257.2423979142</v>
      </c>
      <c r="R18">
        <v>155564.55260944771</v>
      </c>
      <c r="S18">
        <v>141382.9206119731</v>
      </c>
      <c r="T18">
        <v>132568.1140474157</v>
      </c>
      <c r="U18">
        <v>136887.9008916101</v>
      </c>
      <c r="V18">
        <v>128709.3155790809</v>
      </c>
      <c r="W18">
        <v>139413.71846188349</v>
      </c>
      <c r="X18">
        <v>79484.955881416376</v>
      </c>
      <c r="Y18">
        <v>101869.9008334492</v>
      </c>
      <c r="Z18">
        <v>63851.013737590387</v>
      </c>
      <c r="AB18" s="4">
        <f t="shared" si="1"/>
        <v>3380114.8450304633</v>
      </c>
      <c r="AC18" s="5">
        <f t="shared" si="2"/>
        <v>148</v>
      </c>
      <c r="AD18" s="6">
        <f t="shared" si="0"/>
        <v>5.8410073420557714E-2</v>
      </c>
      <c r="AE18" s="6">
        <f t="shared" si="3"/>
        <v>0</v>
      </c>
      <c r="AF18" s="6"/>
      <c r="AH18" s="13">
        <f t="shared" si="5"/>
        <v>4</v>
      </c>
      <c r="AI18" s="13">
        <f t="shared" si="6"/>
        <v>4000000</v>
      </c>
      <c r="AJ18" s="14">
        <f t="shared" si="4"/>
        <v>248</v>
      </c>
      <c r="AK18" s="14">
        <f t="shared" si="7"/>
        <v>66</v>
      </c>
      <c r="AL18" s="12" t="s">
        <v>60</v>
      </c>
    </row>
    <row r="19" spans="1:38" x14ac:dyDescent="0.25">
      <c r="A19" s="1">
        <v>18</v>
      </c>
      <c r="B19">
        <v>531739.37097702385</v>
      </c>
      <c r="C19">
        <v>530397.72633566195</v>
      </c>
      <c r="D19">
        <v>537360.76094717602</v>
      </c>
      <c r="E19">
        <v>335862.45077733637</v>
      </c>
      <c r="F19">
        <v>419194.71422665991</v>
      </c>
      <c r="G19">
        <v>432914.9556742509</v>
      </c>
      <c r="H19">
        <v>422013.02079948143</v>
      </c>
      <c r="I19">
        <v>337470.46385886421</v>
      </c>
      <c r="J19">
        <v>318633.85933946469</v>
      </c>
      <c r="K19">
        <v>317740.0902837232</v>
      </c>
      <c r="L19">
        <v>311475.20806038292</v>
      </c>
      <c r="M19">
        <v>306892.59259889362</v>
      </c>
      <c r="N19">
        <v>217415.79154274499</v>
      </c>
      <c r="O19">
        <v>234496.31807613969</v>
      </c>
      <c r="P19">
        <v>230380.3046935345</v>
      </c>
      <c r="Q19">
        <v>175789.8817501454</v>
      </c>
      <c r="R19">
        <v>169592.60638058319</v>
      </c>
      <c r="S19">
        <v>155543.86422910541</v>
      </c>
      <c r="T19">
        <v>154038.28708732509</v>
      </c>
      <c r="U19">
        <v>158735.94318508179</v>
      </c>
      <c r="V19">
        <v>154869.0420848862</v>
      </c>
      <c r="W19">
        <v>155145.28364223521</v>
      </c>
      <c r="X19">
        <v>88867.455550620434</v>
      </c>
      <c r="Y19">
        <v>109271.8013542711</v>
      </c>
      <c r="Z19">
        <v>62979.856966199142</v>
      </c>
      <c r="AB19" s="4">
        <f t="shared" si="1"/>
        <v>3708427.8739678762</v>
      </c>
      <c r="AC19" s="5">
        <f t="shared" si="2"/>
        <v>98</v>
      </c>
      <c r="AD19" s="6">
        <f t="shared" si="0"/>
        <v>0.46735324976801601</v>
      </c>
      <c r="AE19" s="6">
        <f t="shared" si="3"/>
        <v>0</v>
      </c>
      <c r="AF19" s="6"/>
      <c r="AH19" s="13">
        <f t="shared" si="5"/>
        <v>5</v>
      </c>
      <c r="AI19" s="13">
        <f t="shared" si="6"/>
        <v>4500000</v>
      </c>
      <c r="AJ19" s="14">
        <f t="shared" si="4"/>
        <v>286</v>
      </c>
      <c r="AK19" s="14">
        <f t="shared" si="7"/>
        <v>38</v>
      </c>
      <c r="AL19" s="12" t="s">
        <v>61</v>
      </c>
    </row>
    <row r="20" spans="1:38" x14ac:dyDescent="0.25">
      <c r="A20" s="1">
        <v>19</v>
      </c>
      <c r="B20">
        <v>590571.14595471823</v>
      </c>
      <c r="C20">
        <v>581736.38735414564</v>
      </c>
      <c r="D20">
        <v>594078.76489757432</v>
      </c>
      <c r="E20">
        <v>390642.75434027088</v>
      </c>
      <c r="F20">
        <v>483861.09791707958</v>
      </c>
      <c r="G20">
        <v>497681.67590128229</v>
      </c>
      <c r="H20">
        <v>497229.34185544873</v>
      </c>
      <c r="I20">
        <v>397131.24520992278</v>
      </c>
      <c r="J20">
        <v>378329.92543402332</v>
      </c>
      <c r="K20">
        <v>383907.76867293962</v>
      </c>
      <c r="L20">
        <v>388917.54272780172</v>
      </c>
      <c r="M20">
        <v>384450.68522413209</v>
      </c>
      <c r="N20">
        <v>263049.86382436438</v>
      </c>
      <c r="O20">
        <v>278535.32706180721</v>
      </c>
      <c r="P20">
        <v>278975.44215726742</v>
      </c>
      <c r="Q20">
        <v>221922.2393728297</v>
      </c>
      <c r="R20">
        <v>214217.1537081766</v>
      </c>
      <c r="S20">
        <v>184087.6995326913</v>
      </c>
      <c r="T20">
        <v>178526.48171051571</v>
      </c>
      <c r="U20">
        <v>192215.26382486819</v>
      </c>
      <c r="V20">
        <v>199828.64562332421</v>
      </c>
      <c r="W20">
        <v>192340.5802266665</v>
      </c>
      <c r="X20">
        <v>109223.3874428381</v>
      </c>
      <c r="Y20">
        <v>129502.3834493287</v>
      </c>
      <c r="Z20">
        <v>79928.808314471302</v>
      </c>
      <c r="AB20" s="4">
        <f t="shared" si="1"/>
        <v>4329601.8133834358</v>
      </c>
      <c r="AC20" s="5">
        <f t="shared" si="2"/>
        <v>39</v>
      </c>
      <c r="AD20" s="6">
        <f t="shared" si="0"/>
        <v>1.2410808251585375</v>
      </c>
      <c r="AE20" s="6">
        <f t="shared" si="3"/>
        <v>0</v>
      </c>
      <c r="AF20" s="6"/>
      <c r="AH20" s="13">
        <f t="shared" si="5"/>
        <v>6</v>
      </c>
      <c r="AI20" s="13">
        <f t="shared" si="6"/>
        <v>5000000</v>
      </c>
      <c r="AJ20" s="14">
        <f t="shared" si="4"/>
        <v>302</v>
      </c>
      <c r="AK20" s="14">
        <f t="shared" si="7"/>
        <v>16</v>
      </c>
      <c r="AL20" s="12" t="s">
        <v>62</v>
      </c>
    </row>
    <row r="21" spans="1:38" x14ac:dyDescent="0.25">
      <c r="A21" s="1">
        <v>20</v>
      </c>
      <c r="B21">
        <v>579645.38184746273</v>
      </c>
      <c r="C21">
        <v>562525.25497398048</v>
      </c>
      <c r="D21">
        <v>565894.84438539285</v>
      </c>
      <c r="E21">
        <v>348345.41696677211</v>
      </c>
      <c r="F21">
        <v>411679.48473592231</v>
      </c>
      <c r="G21">
        <v>412438.39394108468</v>
      </c>
      <c r="H21">
        <v>395083.23229486891</v>
      </c>
      <c r="I21">
        <v>317612.44153197459</v>
      </c>
      <c r="J21">
        <v>300236.1270825658</v>
      </c>
      <c r="K21">
        <v>300851.61639207788</v>
      </c>
      <c r="L21">
        <v>300535.40954011201</v>
      </c>
      <c r="M21">
        <v>292860.00461209839</v>
      </c>
      <c r="N21">
        <v>222083.10155044281</v>
      </c>
      <c r="O21">
        <v>237322.61489856441</v>
      </c>
      <c r="P21">
        <v>228500.98780067899</v>
      </c>
      <c r="Q21">
        <v>163481.4840910128</v>
      </c>
      <c r="R21">
        <v>149755.78668788241</v>
      </c>
      <c r="S21">
        <v>134605.60432197919</v>
      </c>
      <c r="T21">
        <v>124489.55218529369</v>
      </c>
      <c r="U21">
        <v>137636.56866863661</v>
      </c>
      <c r="V21">
        <v>138415.43859280751</v>
      </c>
      <c r="W21">
        <v>146655.42606224949</v>
      </c>
      <c r="X21">
        <v>90412.818613453623</v>
      </c>
      <c r="Y21">
        <v>125091.4270177235</v>
      </c>
      <c r="Z21">
        <v>67521.41379227319</v>
      </c>
      <c r="AB21" s="4">
        <f t="shared" si="1"/>
        <v>3652848.7110707439</v>
      </c>
      <c r="AC21" s="5">
        <f t="shared" si="2"/>
        <v>108</v>
      </c>
      <c r="AD21" s="6">
        <f t="shared" si="0"/>
        <v>0.39812444246954315</v>
      </c>
      <c r="AE21" s="6">
        <f t="shared" si="3"/>
        <v>0</v>
      </c>
      <c r="AF21" s="6"/>
      <c r="AH21" s="13">
        <f t="shared" si="5"/>
        <v>7</v>
      </c>
      <c r="AI21" s="13">
        <f t="shared" si="6"/>
        <v>5500000</v>
      </c>
      <c r="AJ21" s="14">
        <f t="shared" si="4"/>
        <v>309</v>
      </c>
      <c r="AK21" s="14">
        <f t="shared" si="7"/>
        <v>7</v>
      </c>
      <c r="AL21" s="12" t="s">
        <v>63</v>
      </c>
    </row>
    <row r="22" spans="1:38" x14ac:dyDescent="0.25">
      <c r="A22" s="1">
        <v>21</v>
      </c>
      <c r="B22">
        <v>514525.11405611032</v>
      </c>
      <c r="C22">
        <v>514456.77447516442</v>
      </c>
      <c r="D22">
        <v>517740.25585412368</v>
      </c>
      <c r="E22">
        <v>306249.29925508512</v>
      </c>
      <c r="F22">
        <v>375686.48112248367</v>
      </c>
      <c r="G22">
        <v>375673.22686699079</v>
      </c>
      <c r="H22">
        <v>361419.2450788556</v>
      </c>
      <c r="I22">
        <v>311150.34187910071</v>
      </c>
      <c r="J22">
        <v>303341.59359888168</v>
      </c>
      <c r="K22">
        <v>311221.4904781488</v>
      </c>
      <c r="L22">
        <v>313987.61739246361</v>
      </c>
      <c r="M22">
        <v>314783.73457381292</v>
      </c>
      <c r="N22">
        <v>263940.9764018305</v>
      </c>
      <c r="O22">
        <v>284973.05288513069</v>
      </c>
      <c r="P22">
        <v>287085.71977280488</v>
      </c>
      <c r="Q22">
        <v>227598.71935465059</v>
      </c>
      <c r="R22">
        <v>215950.9734492921</v>
      </c>
      <c r="S22">
        <v>215555.58803961659</v>
      </c>
      <c r="T22">
        <v>210110.56158975579</v>
      </c>
      <c r="U22">
        <v>244610.23135889301</v>
      </c>
      <c r="V22">
        <v>265509.32700817229</v>
      </c>
      <c r="W22">
        <v>278075.9454241526</v>
      </c>
      <c r="X22">
        <v>233351.6970550516</v>
      </c>
      <c r="Y22">
        <v>276785.27612267039</v>
      </c>
      <c r="Z22">
        <v>207801.62204953219</v>
      </c>
      <c r="AB22" s="4">
        <f t="shared" si="1"/>
        <v>3768975.9570814287</v>
      </c>
      <c r="AC22" s="5">
        <f t="shared" si="2"/>
        <v>90</v>
      </c>
      <c r="AD22" s="6">
        <f t="shared" si="0"/>
        <v>0.54277129062476881</v>
      </c>
      <c r="AE22" s="6">
        <f t="shared" si="3"/>
        <v>0</v>
      </c>
      <c r="AF22" s="6"/>
      <c r="AH22" s="13">
        <f t="shared" si="5"/>
        <v>8</v>
      </c>
      <c r="AI22" s="13">
        <f t="shared" si="6"/>
        <v>6000000</v>
      </c>
      <c r="AJ22" s="14">
        <f t="shared" si="4"/>
        <v>310</v>
      </c>
      <c r="AK22" s="14">
        <f t="shared" si="7"/>
        <v>1</v>
      </c>
      <c r="AL22" s="12" t="s">
        <v>64</v>
      </c>
    </row>
    <row r="23" spans="1:38" x14ac:dyDescent="0.25">
      <c r="A23" s="1">
        <v>22</v>
      </c>
      <c r="B23">
        <v>595385.66134237556</v>
      </c>
      <c r="C23">
        <v>574582.08522009302</v>
      </c>
      <c r="D23">
        <v>575178.02849149099</v>
      </c>
      <c r="E23">
        <v>369296.67764368159</v>
      </c>
      <c r="F23">
        <v>442806.18825219548</v>
      </c>
      <c r="G23">
        <v>440198.2523620954</v>
      </c>
      <c r="H23">
        <v>411454.63360322849</v>
      </c>
      <c r="I23">
        <v>344064.76360911567</v>
      </c>
      <c r="J23">
        <v>325865.84550030122</v>
      </c>
      <c r="K23">
        <v>326110.295942417</v>
      </c>
      <c r="L23">
        <v>320238.90835591062</v>
      </c>
      <c r="M23">
        <v>311412.87115847837</v>
      </c>
      <c r="N23">
        <v>255364.14913078761</v>
      </c>
      <c r="O23">
        <v>273974.45275087393</v>
      </c>
      <c r="P23">
        <v>272777.34787808172</v>
      </c>
      <c r="Q23">
        <v>212100.19176456769</v>
      </c>
      <c r="R23">
        <v>205554.72583808959</v>
      </c>
      <c r="S23">
        <v>192319.7089228433</v>
      </c>
      <c r="T23">
        <v>187039.71365687851</v>
      </c>
      <c r="U23">
        <v>202046.0402122323</v>
      </c>
      <c r="V23">
        <v>204661.0460549767</v>
      </c>
      <c r="W23">
        <v>203875.99408891721</v>
      </c>
      <c r="X23">
        <v>160609.10490839311</v>
      </c>
      <c r="Y23">
        <v>188687.41736269821</v>
      </c>
      <c r="Z23">
        <v>119616.07521136889</v>
      </c>
      <c r="AB23" s="4">
        <f t="shared" si="1"/>
        <v>4000450.4951332067</v>
      </c>
      <c r="AC23" s="5">
        <f t="shared" si="2"/>
        <v>62</v>
      </c>
      <c r="AD23" s="6">
        <f t="shared" si="0"/>
        <v>0.83109348466264221</v>
      </c>
      <c r="AE23" s="6">
        <f t="shared" si="3"/>
        <v>0</v>
      </c>
      <c r="AF23" s="6"/>
      <c r="AH23" s="13">
        <f t="shared" si="5"/>
        <v>9</v>
      </c>
      <c r="AI23" s="13">
        <f t="shared" si="6"/>
        <v>6500000</v>
      </c>
      <c r="AJ23" s="14">
        <f t="shared" si="4"/>
        <v>310</v>
      </c>
      <c r="AK23" s="14">
        <f t="shared" si="7"/>
        <v>0</v>
      </c>
      <c r="AL23" s="12" t="s">
        <v>65</v>
      </c>
    </row>
    <row r="24" spans="1:38" x14ac:dyDescent="0.25">
      <c r="A24" s="1">
        <v>23</v>
      </c>
      <c r="B24">
        <v>522439.48363593151</v>
      </c>
      <c r="C24">
        <v>514999.81333757372</v>
      </c>
      <c r="D24">
        <v>513464.74777620961</v>
      </c>
      <c r="E24">
        <v>300676.33947842842</v>
      </c>
      <c r="F24">
        <v>365854.47581722768</v>
      </c>
      <c r="G24">
        <v>362524.55555892119</v>
      </c>
      <c r="H24">
        <v>312793.20715155528</v>
      </c>
      <c r="I24">
        <v>277284.59007662721</v>
      </c>
      <c r="J24">
        <v>264228.88034595782</v>
      </c>
      <c r="K24">
        <v>267265.7800617707</v>
      </c>
      <c r="L24">
        <v>266327.36707704229</v>
      </c>
      <c r="M24">
        <v>264111.52442588238</v>
      </c>
      <c r="N24">
        <v>240182.92540848989</v>
      </c>
      <c r="O24">
        <v>273472.42217493698</v>
      </c>
      <c r="P24">
        <v>264279.76325147459</v>
      </c>
      <c r="Q24">
        <v>206345.7932180666</v>
      </c>
      <c r="R24">
        <v>202858.04808905569</v>
      </c>
      <c r="S24">
        <v>204350.73297751541</v>
      </c>
      <c r="T24">
        <v>201069.65523461931</v>
      </c>
      <c r="U24">
        <v>218006.43782593479</v>
      </c>
      <c r="V24">
        <v>228487.86884716179</v>
      </c>
      <c r="W24">
        <v>250002.2726577147</v>
      </c>
      <c r="X24">
        <v>220015.5371700807</v>
      </c>
      <c r="Y24">
        <v>264784.16493815661</v>
      </c>
      <c r="Z24">
        <v>198080.1806977544</v>
      </c>
      <c r="AB24" s="4">
        <f t="shared" si="1"/>
        <v>3521903.0000786106</v>
      </c>
      <c r="AC24" s="5">
        <f t="shared" si="2"/>
        <v>124</v>
      </c>
      <c r="AD24" s="6">
        <f t="shared" si="0"/>
        <v>0.23501987377328379</v>
      </c>
      <c r="AE24" s="6">
        <f t="shared" si="3"/>
        <v>0</v>
      </c>
      <c r="AF24" s="6"/>
      <c r="AH24" s="13">
        <f t="shared" si="5"/>
        <v>10</v>
      </c>
      <c r="AI24" s="13">
        <f t="shared" si="6"/>
        <v>7000000</v>
      </c>
      <c r="AJ24" s="14">
        <f t="shared" si="4"/>
        <v>310</v>
      </c>
      <c r="AK24" s="14">
        <f t="shared" si="7"/>
        <v>0</v>
      </c>
      <c r="AL24" s="12" t="s">
        <v>66</v>
      </c>
    </row>
    <row r="25" spans="1:38" x14ac:dyDescent="0.25">
      <c r="A25" s="1">
        <v>24</v>
      </c>
      <c r="B25">
        <v>550463.16296436812</v>
      </c>
      <c r="C25">
        <v>541466.70285794593</v>
      </c>
      <c r="D25">
        <v>544891.81122467096</v>
      </c>
      <c r="E25">
        <v>328527.60727785277</v>
      </c>
      <c r="F25">
        <v>392913.63813232607</v>
      </c>
      <c r="G25">
        <v>396135.33137301938</v>
      </c>
      <c r="H25">
        <v>387930.04977651098</v>
      </c>
      <c r="I25">
        <v>318537.90076752577</v>
      </c>
      <c r="J25">
        <v>314190.64514927001</v>
      </c>
      <c r="K25">
        <v>318089.4215350317</v>
      </c>
      <c r="L25">
        <v>319433.55707569281</v>
      </c>
      <c r="M25">
        <v>317244.21172011312</v>
      </c>
      <c r="N25">
        <v>259710.01824215599</v>
      </c>
      <c r="O25">
        <v>285334.68838666932</v>
      </c>
      <c r="P25">
        <v>290280.58646831912</v>
      </c>
      <c r="Q25">
        <v>228598.68962286189</v>
      </c>
      <c r="R25">
        <v>222823.43129758901</v>
      </c>
      <c r="S25">
        <v>204245.93989761861</v>
      </c>
      <c r="T25">
        <v>193070.1058068737</v>
      </c>
      <c r="U25">
        <v>209523.5825531584</v>
      </c>
      <c r="V25">
        <v>214916.58483577121</v>
      </c>
      <c r="W25">
        <v>220901.78583924659</v>
      </c>
      <c r="X25">
        <v>161443.30186193771</v>
      </c>
      <c r="Y25">
        <v>193009.23440983071</v>
      </c>
      <c r="Z25">
        <v>132687.58904726169</v>
      </c>
      <c r="AB25" s="4">
        <f t="shared" si="1"/>
        <v>3839540.1896920931</v>
      </c>
      <c r="AC25" s="5">
        <f t="shared" si="2"/>
        <v>78</v>
      </c>
      <c r="AD25" s="6">
        <f t="shared" si="0"/>
        <v>0.63066533952596859</v>
      </c>
      <c r="AE25" s="6">
        <f t="shared" si="3"/>
        <v>0</v>
      </c>
      <c r="AF25" s="6"/>
      <c r="AH25" s="13"/>
      <c r="AI25" s="13"/>
      <c r="AJ25" s="14"/>
      <c r="AK25" s="14"/>
      <c r="AL25" s="12"/>
    </row>
    <row r="26" spans="1:38" x14ac:dyDescent="0.25">
      <c r="A26" s="1">
        <v>25</v>
      </c>
      <c r="B26">
        <v>508330.53706596722</v>
      </c>
      <c r="C26">
        <v>493417.9840043197</v>
      </c>
      <c r="D26">
        <v>492144.59472419089</v>
      </c>
      <c r="E26">
        <v>263923.49089109671</v>
      </c>
      <c r="F26">
        <v>328637.26697630959</v>
      </c>
      <c r="G26">
        <v>328641.60686786828</v>
      </c>
      <c r="H26">
        <v>305909.18243678298</v>
      </c>
      <c r="I26">
        <v>253292.66558602391</v>
      </c>
      <c r="J26">
        <v>239327.69419619889</v>
      </c>
      <c r="K26">
        <v>241428.17289878501</v>
      </c>
      <c r="L26">
        <v>238075.29408046999</v>
      </c>
      <c r="M26">
        <v>240631.8794728177</v>
      </c>
      <c r="N26">
        <v>209902.37057938299</v>
      </c>
      <c r="O26">
        <v>233849.64349602259</v>
      </c>
      <c r="P26">
        <v>234291.79293292781</v>
      </c>
      <c r="Q26">
        <v>184398.88712492149</v>
      </c>
      <c r="R26">
        <v>184959.24739907551</v>
      </c>
      <c r="S26">
        <v>181490.0869452155</v>
      </c>
      <c r="T26">
        <v>184487.42693816309</v>
      </c>
      <c r="U26">
        <v>202897.79704001339</v>
      </c>
      <c r="V26">
        <v>207687.82867351349</v>
      </c>
      <c r="W26">
        <v>217020.3048152581</v>
      </c>
      <c r="X26">
        <v>172168.66358555021</v>
      </c>
      <c r="Y26">
        <v>206240.1965464284</v>
      </c>
      <c r="Z26">
        <v>159769.15656687939</v>
      </c>
      <c r="AB26" s="4">
        <f t="shared" si="1"/>
        <v>3226085.5893921251</v>
      </c>
      <c r="AC26" s="5">
        <f t="shared" si="2"/>
        <v>172</v>
      </c>
      <c r="AD26" s="6">
        <f t="shared" si="0"/>
        <v>-0.1334471101187055</v>
      </c>
      <c r="AE26" s="6">
        <f t="shared" si="3"/>
        <v>0</v>
      </c>
      <c r="AF26" s="6"/>
      <c r="AH26" s="13"/>
      <c r="AI26" s="13"/>
      <c r="AJ26" s="14"/>
      <c r="AK26" s="14"/>
      <c r="AL26" s="12"/>
    </row>
    <row r="27" spans="1:38" x14ac:dyDescent="0.25">
      <c r="A27" s="1">
        <v>26</v>
      </c>
      <c r="B27">
        <v>517304.98249576002</v>
      </c>
      <c r="C27">
        <v>520426.60657313449</v>
      </c>
      <c r="D27">
        <v>523688.10208458162</v>
      </c>
      <c r="E27">
        <v>303001.30899855628</v>
      </c>
      <c r="F27">
        <v>365300.96087097959</v>
      </c>
      <c r="G27">
        <v>356864.50599948491</v>
      </c>
      <c r="H27">
        <v>317756.79616410448</v>
      </c>
      <c r="I27">
        <v>274491.21589773422</v>
      </c>
      <c r="J27">
        <v>256330.12137172531</v>
      </c>
      <c r="K27">
        <v>257546.61464769629</v>
      </c>
      <c r="L27">
        <v>255919.75061641919</v>
      </c>
      <c r="M27">
        <v>246670.4052678115</v>
      </c>
      <c r="N27">
        <v>213083.69730949571</v>
      </c>
      <c r="O27">
        <v>235100.833894757</v>
      </c>
      <c r="P27">
        <v>226874.75682118081</v>
      </c>
      <c r="Q27">
        <v>168797.99559519219</v>
      </c>
      <c r="R27">
        <v>157512.99189628049</v>
      </c>
      <c r="S27">
        <v>147205.39412849199</v>
      </c>
      <c r="T27">
        <v>144732.31540073489</v>
      </c>
      <c r="U27">
        <v>160892.90818406729</v>
      </c>
      <c r="V27">
        <v>158369.44783837019</v>
      </c>
      <c r="W27">
        <v>165934.290983913</v>
      </c>
      <c r="X27">
        <v>122096.2960229678</v>
      </c>
      <c r="Y27">
        <v>160497.7820350228</v>
      </c>
      <c r="Z27">
        <v>104090.86913158699</v>
      </c>
      <c r="AB27" s="4">
        <f t="shared" si="1"/>
        <v>3322475.9261654839</v>
      </c>
      <c r="AC27" s="5">
        <f t="shared" si="2"/>
        <v>155</v>
      </c>
      <c r="AD27" s="6">
        <f t="shared" si="0"/>
        <v>-1.338434374943989E-2</v>
      </c>
      <c r="AE27" s="6">
        <f t="shared" si="3"/>
        <v>0</v>
      </c>
      <c r="AF27" s="6"/>
      <c r="AH27" s="13"/>
      <c r="AI27" s="13"/>
      <c r="AJ27" s="14"/>
      <c r="AK27" s="14"/>
      <c r="AL27" s="12"/>
    </row>
    <row r="28" spans="1:38" x14ac:dyDescent="0.25">
      <c r="A28" s="1">
        <v>27</v>
      </c>
      <c r="B28">
        <v>508579.99592023488</v>
      </c>
      <c r="C28">
        <v>486810.56957961788</v>
      </c>
      <c r="D28">
        <v>476182.32664226659</v>
      </c>
      <c r="E28">
        <v>237938.2896245367</v>
      </c>
      <c r="F28">
        <v>293361.52972851531</v>
      </c>
      <c r="G28">
        <v>282551.21009613032</v>
      </c>
      <c r="H28">
        <v>240843.2855805188</v>
      </c>
      <c r="I28">
        <v>191023.5204941039</v>
      </c>
      <c r="J28">
        <v>177303.655811492</v>
      </c>
      <c r="K28">
        <v>177697.16469684141</v>
      </c>
      <c r="L28">
        <v>165673.2380365642</v>
      </c>
      <c r="M28">
        <v>152055.0082269088</v>
      </c>
      <c r="N28">
        <v>108166.3057230987</v>
      </c>
      <c r="O28">
        <v>112606.4435789664</v>
      </c>
      <c r="P28">
        <v>109536.669376982</v>
      </c>
      <c r="Q28">
        <v>78989.697019234387</v>
      </c>
      <c r="R28">
        <v>73447.948188757684</v>
      </c>
      <c r="S28">
        <v>65964.783904510376</v>
      </c>
      <c r="T28">
        <v>62264.474549971528</v>
      </c>
      <c r="U28">
        <v>65881.824977279291</v>
      </c>
      <c r="V28">
        <v>65921.210186503711</v>
      </c>
      <c r="W28">
        <v>54710.66172892489</v>
      </c>
      <c r="X28">
        <v>27299.072227292709</v>
      </c>
      <c r="Y28">
        <v>25608.964077624489</v>
      </c>
      <c r="Z28">
        <v>22260.263046356889</v>
      </c>
      <c r="AB28" s="4">
        <f t="shared" si="1"/>
        <v>2435885.2897842284</v>
      </c>
      <c r="AC28" s="5">
        <f t="shared" si="2"/>
        <v>265</v>
      </c>
      <c r="AD28" s="6">
        <f t="shared" si="0"/>
        <v>-1.1177121011190134</v>
      </c>
      <c r="AE28" s="6">
        <f t="shared" si="3"/>
        <v>0</v>
      </c>
      <c r="AF28" s="6"/>
      <c r="AH28" s="13"/>
      <c r="AI28" s="13"/>
      <c r="AJ28" s="14"/>
      <c r="AK28" s="14"/>
      <c r="AL28" s="12"/>
    </row>
    <row r="29" spans="1:38" x14ac:dyDescent="0.25">
      <c r="A29" s="1">
        <v>28</v>
      </c>
      <c r="B29">
        <v>456017.01668487588</v>
      </c>
      <c r="C29">
        <v>441175.23262737418</v>
      </c>
      <c r="D29">
        <v>433722.47789591888</v>
      </c>
      <c r="E29">
        <v>193082.16478089229</v>
      </c>
      <c r="F29">
        <v>236576.518261399</v>
      </c>
      <c r="G29">
        <v>219695.0823211961</v>
      </c>
      <c r="H29">
        <v>179643.18270422111</v>
      </c>
      <c r="I29">
        <v>141211.55342951789</v>
      </c>
      <c r="J29">
        <v>127646.618837318</v>
      </c>
      <c r="K29">
        <v>122290.20546882589</v>
      </c>
      <c r="L29">
        <v>116022.0480021064</v>
      </c>
      <c r="M29">
        <v>108023.4608775653</v>
      </c>
      <c r="N29">
        <v>93337.467698507797</v>
      </c>
      <c r="O29">
        <v>98325.368343166047</v>
      </c>
      <c r="P29">
        <v>92671.840966653108</v>
      </c>
      <c r="Q29">
        <v>62800.010583011113</v>
      </c>
      <c r="R29">
        <v>54293.888242986694</v>
      </c>
      <c r="S29">
        <v>53585.51759292528</v>
      </c>
      <c r="T29">
        <v>51861.328858823901</v>
      </c>
      <c r="U29">
        <v>53832.562100498748</v>
      </c>
      <c r="V29">
        <v>54664.936643840309</v>
      </c>
      <c r="W29">
        <v>47543.737023743823</v>
      </c>
      <c r="X29">
        <v>36044.093786791687</v>
      </c>
      <c r="Y29">
        <v>52184.633590809979</v>
      </c>
      <c r="Z29">
        <v>17976.815876008</v>
      </c>
      <c r="AB29" s="4">
        <f t="shared" si="1"/>
        <v>2004813.9788144366</v>
      </c>
      <c r="AC29" s="5">
        <f t="shared" si="2"/>
        <v>296</v>
      </c>
      <c r="AD29" s="6">
        <f t="shared" si="0"/>
        <v>-1.6546498879342146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38" x14ac:dyDescent="0.25">
      <c r="A30" s="1">
        <v>29</v>
      </c>
      <c r="B30">
        <v>593535.40427288716</v>
      </c>
      <c r="C30">
        <v>597904.62375017407</v>
      </c>
      <c r="D30">
        <v>614872.73781378625</v>
      </c>
      <c r="E30">
        <v>423809.9284837817</v>
      </c>
      <c r="F30">
        <v>506816.00517091987</v>
      </c>
      <c r="G30">
        <v>523775.95382177248</v>
      </c>
      <c r="H30">
        <v>522447.22004830668</v>
      </c>
      <c r="I30">
        <v>428576.9808992357</v>
      </c>
      <c r="J30">
        <v>416501.77946846688</v>
      </c>
      <c r="K30">
        <v>420735.87004019832</v>
      </c>
      <c r="L30">
        <v>423540.65698078758</v>
      </c>
      <c r="M30">
        <v>423580.76453441818</v>
      </c>
      <c r="N30">
        <v>320180.63708940259</v>
      </c>
      <c r="O30">
        <v>336638.62938950449</v>
      </c>
      <c r="P30">
        <v>341950.72723072761</v>
      </c>
      <c r="Q30">
        <v>282070.71189693222</v>
      </c>
      <c r="R30">
        <v>280293.89870478859</v>
      </c>
      <c r="S30">
        <v>253990.38787686991</v>
      </c>
      <c r="T30">
        <v>250296.3664043711</v>
      </c>
      <c r="U30">
        <v>275331.63399405993</v>
      </c>
      <c r="V30">
        <v>277609.36968945927</v>
      </c>
      <c r="W30">
        <v>291977.09393004299</v>
      </c>
      <c r="X30">
        <v>224330.22353606721</v>
      </c>
      <c r="Y30">
        <v>260966.42723708571</v>
      </c>
      <c r="Z30">
        <v>200987.28815666441</v>
      </c>
      <c r="AB30" s="4">
        <f t="shared" si="1"/>
        <v>4806077.8335651513</v>
      </c>
      <c r="AC30" s="5">
        <f t="shared" si="2"/>
        <v>13</v>
      </c>
      <c r="AD30" s="6">
        <f t="shared" si="0"/>
        <v>1.8345742292343514</v>
      </c>
      <c r="AE30" s="6">
        <f t="shared" si="3"/>
        <v>4806077.8335651513</v>
      </c>
      <c r="AF30" s="6"/>
      <c r="AH30" s="13"/>
      <c r="AI30" s="13"/>
      <c r="AJ30" s="14"/>
      <c r="AK30" s="14"/>
      <c r="AL30" s="12"/>
    </row>
    <row r="31" spans="1:38" x14ac:dyDescent="0.25">
      <c r="A31" s="1">
        <v>30</v>
      </c>
      <c r="B31">
        <v>493483.19476171222</v>
      </c>
      <c r="C31">
        <v>471850.19502674497</v>
      </c>
      <c r="D31">
        <v>477070.03949598421</v>
      </c>
      <c r="E31">
        <v>241812.80170138471</v>
      </c>
      <c r="F31">
        <v>293062.9228810363</v>
      </c>
      <c r="G31">
        <v>288715.47983979498</v>
      </c>
      <c r="H31">
        <v>281789.54322404659</v>
      </c>
      <c r="I31">
        <v>219774.51234253289</v>
      </c>
      <c r="J31">
        <v>208510.28146663509</v>
      </c>
      <c r="K31">
        <v>205528.75832927079</v>
      </c>
      <c r="L31">
        <v>195898.37559691459</v>
      </c>
      <c r="M31">
        <v>183145.54230433499</v>
      </c>
      <c r="N31">
        <v>130571.10443252711</v>
      </c>
      <c r="O31">
        <v>139551.525785501</v>
      </c>
      <c r="P31">
        <v>136400.35952093199</v>
      </c>
      <c r="Q31">
        <v>86391.046309199344</v>
      </c>
      <c r="R31">
        <v>70620.064579271333</v>
      </c>
      <c r="S31">
        <v>59100.711235641698</v>
      </c>
      <c r="T31">
        <v>52062.121727194579</v>
      </c>
      <c r="U31">
        <v>57425.585650131979</v>
      </c>
      <c r="V31">
        <v>51902.034918081241</v>
      </c>
      <c r="W31">
        <v>47676.927850689113</v>
      </c>
      <c r="X31">
        <v>21914.167121830978</v>
      </c>
      <c r="Y31">
        <v>25283.889353879989</v>
      </c>
      <c r="Z31">
        <v>19801.254962141149</v>
      </c>
      <c r="AB31" s="4">
        <f t="shared" si="1"/>
        <v>2559855.9893163438</v>
      </c>
      <c r="AC31" s="5">
        <f t="shared" si="2"/>
        <v>249</v>
      </c>
      <c r="AD31" s="6">
        <f t="shared" si="0"/>
        <v>-0.96329553164944137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38" x14ac:dyDescent="0.25">
      <c r="A32" s="1">
        <v>31</v>
      </c>
      <c r="B32">
        <v>508518.10129472998</v>
      </c>
      <c r="C32">
        <v>502005.52054794523</v>
      </c>
      <c r="D32">
        <v>500081.5132755735</v>
      </c>
      <c r="E32">
        <v>265313.25010791799</v>
      </c>
      <c r="F32">
        <v>327454.78307389998</v>
      </c>
      <c r="G32">
        <v>314062.42940559768</v>
      </c>
      <c r="H32">
        <v>276599.76492041221</v>
      </c>
      <c r="I32">
        <v>225518.42708882599</v>
      </c>
      <c r="J32">
        <v>211001.05372117209</v>
      </c>
      <c r="K32">
        <v>198223.62992820659</v>
      </c>
      <c r="L32">
        <v>189728.8383634373</v>
      </c>
      <c r="M32">
        <v>185848.94355550309</v>
      </c>
      <c r="N32">
        <v>154280.59731531871</v>
      </c>
      <c r="O32">
        <v>164908.01690190329</v>
      </c>
      <c r="P32">
        <v>149510.17402511151</v>
      </c>
      <c r="Q32">
        <v>95321.259276807745</v>
      </c>
      <c r="R32">
        <v>91309.070053793737</v>
      </c>
      <c r="S32">
        <v>93426.980289879953</v>
      </c>
      <c r="T32">
        <v>89842.5653641799</v>
      </c>
      <c r="U32">
        <v>97470.201239309303</v>
      </c>
      <c r="V32">
        <v>95924.691605481654</v>
      </c>
      <c r="W32">
        <v>77221.859139293694</v>
      </c>
      <c r="X32">
        <v>44924.35336688075</v>
      </c>
      <c r="Y32">
        <v>60802.291888904772</v>
      </c>
      <c r="Z32">
        <v>32687.950628539351</v>
      </c>
      <c r="AB32" s="4">
        <f t="shared" si="1"/>
        <v>2764118.4012121777</v>
      </c>
      <c r="AC32" s="5">
        <f t="shared" si="2"/>
        <v>229</v>
      </c>
      <c r="AD32" s="6">
        <f t="shared" si="0"/>
        <v>-0.70886846916146729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435528.99123133451</v>
      </c>
      <c r="C33">
        <v>413880.81375945278</v>
      </c>
      <c r="D33">
        <v>405970.73704437353</v>
      </c>
      <c r="E33">
        <v>144044.5634746681</v>
      </c>
      <c r="F33">
        <v>183027.53149058099</v>
      </c>
      <c r="G33">
        <v>161955.83320558479</v>
      </c>
      <c r="H33">
        <v>114638.0210359552</v>
      </c>
      <c r="I33">
        <v>94964.244763094728</v>
      </c>
      <c r="J33">
        <v>84051.736968116704</v>
      </c>
      <c r="K33">
        <v>76188.647472353376</v>
      </c>
      <c r="L33">
        <v>71365.092139389235</v>
      </c>
      <c r="M33">
        <v>60409.288252011211</v>
      </c>
      <c r="N33">
        <v>51209.590750676143</v>
      </c>
      <c r="O33">
        <v>53063.868761823251</v>
      </c>
      <c r="P33">
        <v>47740.397914393179</v>
      </c>
      <c r="Q33">
        <v>33795.807166136023</v>
      </c>
      <c r="R33">
        <v>30859.589856057781</v>
      </c>
      <c r="S33">
        <v>33647.072488917838</v>
      </c>
      <c r="T33">
        <v>36478.608875388119</v>
      </c>
      <c r="U33">
        <v>34748.104776758148</v>
      </c>
      <c r="V33">
        <v>30021.700088231311</v>
      </c>
      <c r="W33">
        <v>23449.245519145799</v>
      </c>
      <c r="X33">
        <v>14338.819816199741</v>
      </c>
      <c r="Y33">
        <v>11871.734814087269</v>
      </c>
      <c r="Z33">
        <v>18968.118695254521</v>
      </c>
      <c r="AB33" s="4">
        <f t="shared" si="1"/>
        <v>1551783.2843664961</v>
      </c>
      <c r="AC33" s="5">
        <f t="shared" si="2"/>
        <v>310</v>
      </c>
      <c r="AD33" s="6">
        <f t="shared" si="0"/>
        <v>-2.2189400465369453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464033.56039810611</v>
      </c>
      <c r="C34">
        <v>461890.19568687229</v>
      </c>
      <c r="D34">
        <v>457728.35556605808</v>
      </c>
      <c r="E34">
        <v>221863.10272989859</v>
      </c>
      <c r="F34">
        <v>264105.53813079448</v>
      </c>
      <c r="G34">
        <v>247554.79207312551</v>
      </c>
      <c r="H34">
        <v>226280.19411531449</v>
      </c>
      <c r="I34">
        <v>178304.5673417667</v>
      </c>
      <c r="J34">
        <v>164466.7856775574</v>
      </c>
      <c r="K34">
        <v>146462.23939271431</v>
      </c>
      <c r="L34">
        <v>131538.5737447108</v>
      </c>
      <c r="M34">
        <v>124654.4951742672</v>
      </c>
      <c r="N34">
        <v>89868.722740512443</v>
      </c>
      <c r="O34">
        <v>94913.048133385644</v>
      </c>
      <c r="P34">
        <v>83447.673266299447</v>
      </c>
      <c r="Q34">
        <v>62234.134428775687</v>
      </c>
      <c r="R34">
        <v>57568.635134416552</v>
      </c>
      <c r="S34">
        <v>50951.097770236607</v>
      </c>
      <c r="T34">
        <v>47892.873732683758</v>
      </c>
      <c r="U34">
        <v>41758.138702255768</v>
      </c>
      <c r="V34">
        <v>39333.837860195657</v>
      </c>
      <c r="W34">
        <v>31899.28433697949</v>
      </c>
      <c r="X34">
        <v>26466.18207339145</v>
      </c>
      <c r="Y34">
        <v>22871.749493992658</v>
      </c>
      <c r="Z34">
        <v>25548.884583508468</v>
      </c>
      <c r="AB34" s="4">
        <f t="shared" si="1"/>
        <v>2194553.4614980854</v>
      </c>
      <c r="AC34" s="5">
        <f t="shared" si="2"/>
        <v>291</v>
      </c>
      <c r="AD34" s="6">
        <f t="shared" si="0"/>
        <v>-1.4183124298129088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535566.20616368868</v>
      </c>
      <c r="C35">
        <v>548357.27314254316</v>
      </c>
      <c r="D35">
        <v>569099.95792310988</v>
      </c>
      <c r="E35">
        <v>364176.70124677342</v>
      </c>
      <c r="F35">
        <v>446942.6452732046</v>
      </c>
      <c r="G35">
        <v>459635.68604263267</v>
      </c>
      <c r="H35">
        <v>480394.91274549311</v>
      </c>
      <c r="I35">
        <v>374515.38128378801</v>
      </c>
      <c r="J35">
        <v>362847.83986397681</v>
      </c>
      <c r="K35">
        <v>352274.10765158909</v>
      </c>
      <c r="L35">
        <v>358450.79616974882</v>
      </c>
      <c r="M35">
        <v>352043.21559835941</v>
      </c>
      <c r="N35">
        <v>236840.43000219099</v>
      </c>
      <c r="O35">
        <v>251442.2730694612</v>
      </c>
      <c r="P35">
        <v>246059.74445959149</v>
      </c>
      <c r="Q35">
        <v>189370.52813986121</v>
      </c>
      <c r="R35">
        <v>184565.93781043569</v>
      </c>
      <c r="S35">
        <v>157516.7863850836</v>
      </c>
      <c r="T35">
        <v>150026.77195349219</v>
      </c>
      <c r="U35">
        <v>148365.62020150511</v>
      </c>
      <c r="V35">
        <v>155326.46658724631</v>
      </c>
      <c r="W35">
        <v>144055.55104697941</v>
      </c>
      <c r="X35">
        <v>71985.268365457974</v>
      </c>
      <c r="Y35">
        <v>92844.948420550514</v>
      </c>
      <c r="Z35">
        <v>47110.215470816962</v>
      </c>
      <c r="AB35" s="4">
        <f t="shared" si="1"/>
        <v>3993407.335107259</v>
      </c>
      <c r="AC35" s="5">
        <f t="shared" si="2"/>
        <v>63</v>
      </c>
      <c r="AD35" s="6">
        <f t="shared" si="0"/>
        <v>0.82232060031547982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529913.20113691862</v>
      </c>
      <c r="C36">
        <v>531026.89280023228</v>
      </c>
      <c r="D36">
        <v>548926.29227867536</v>
      </c>
      <c r="E36">
        <v>349899.70150243212</v>
      </c>
      <c r="F36">
        <v>424765.84175592242</v>
      </c>
      <c r="G36">
        <v>426099.30007231713</v>
      </c>
      <c r="H36">
        <v>403869.44882487372</v>
      </c>
      <c r="I36">
        <v>333583.14206124953</v>
      </c>
      <c r="J36">
        <v>321876.22857280378</v>
      </c>
      <c r="K36">
        <v>318722.0502772574</v>
      </c>
      <c r="L36">
        <v>316415.51597924752</v>
      </c>
      <c r="M36">
        <v>314265.31502011529</v>
      </c>
      <c r="N36">
        <v>235052.16434062051</v>
      </c>
      <c r="O36">
        <v>251667.7955167731</v>
      </c>
      <c r="P36">
        <v>245962.13165526069</v>
      </c>
      <c r="Q36">
        <v>183273.17654833349</v>
      </c>
      <c r="R36">
        <v>171173.84661967991</v>
      </c>
      <c r="S36">
        <v>157165.27112593001</v>
      </c>
      <c r="T36">
        <v>150389.34822655789</v>
      </c>
      <c r="U36">
        <v>171478.90646974821</v>
      </c>
      <c r="V36">
        <v>186501.81695657631</v>
      </c>
      <c r="W36">
        <v>183465.10433440501</v>
      </c>
      <c r="X36">
        <v>124651.6342579242</v>
      </c>
      <c r="Y36">
        <v>150677.78779182161</v>
      </c>
      <c r="Z36">
        <v>109752.764012543</v>
      </c>
      <c r="AB36" s="4">
        <f t="shared" si="1"/>
        <v>3775905.5144570381</v>
      </c>
      <c r="AC36" s="5">
        <f t="shared" si="2"/>
        <v>88</v>
      </c>
      <c r="AD36" s="6">
        <f t="shared" si="0"/>
        <v>0.55140267273298205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531680.52748959814</v>
      </c>
      <c r="C37">
        <v>515285.49942111998</v>
      </c>
      <c r="D37">
        <v>510360.45594642567</v>
      </c>
      <c r="E37">
        <v>295148.8785841433</v>
      </c>
      <c r="F37">
        <v>364193.60216482298</v>
      </c>
      <c r="G37">
        <v>356852.68657034682</v>
      </c>
      <c r="H37">
        <v>344677.8802974979</v>
      </c>
      <c r="I37">
        <v>279586.1932201442</v>
      </c>
      <c r="J37">
        <v>268755.29845210339</v>
      </c>
      <c r="K37">
        <v>264124.60409609822</v>
      </c>
      <c r="L37">
        <v>260428.10223603129</v>
      </c>
      <c r="M37">
        <v>260432.3084149808</v>
      </c>
      <c r="N37">
        <v>197324.75942087069</v>
      </c>
      <c r="O37">
        <v>209593.74152715219</v>
      </c>
      <c r="P37">
        <v>202103.03251046181</v>
      </c>
      <c r="Q37">
        <v>160434.25089382241</v>
      </c>
      <c r="R37">
        <v>153689.8804454729</v>
      </c>
      <c r="S37">
        <v>138957.1471520761</v>
      </c>
      <c r="T37">
        <v>133208.3036192412</v>
      </c>
      <c r="U37">
        <v>140480.43773792879</v>
      </c>
      <c r="V37">
        <v>145226.0002798365</v>
      </c>
      <c r="W37">
        <v>147770.97364934831</v>
      </c>
      <c r="X37">
        <v>96414.211380974491</v>
      </c>
      <c r="Y37">
        <v>116214.8750398548</v>
      </c>
      <c r="Z37">
        <v>75756.873548604228</v>
      </c>
      <c r="AB37" s="4">
        <f t="shared" si="1"/>
        <v>3281502.212585872</v>
      </c>
      <c r="AC37" s="5">
        <f t="shared" si="2"/>
        <v>164</v>
      </c>
      <c r="AD37" s="6">
        <f t="shared" si="0"/>
        <v>-6.4420760525917192E-2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470675.3890037784</v>
      </c>
      <c r="C38">
        <v>455420.54380469152</v>
      </c>
      <c r="D38">
        <v>448819.69972996181</v>
      </c>
      <c r="E38">
        <v>213515.2114805695</v>
      </c>
      <c r="F38">
        <v>256223.51950566759</v>
      </c>
      <c r="G38">
        <v>243295.69900425279</v>
      </c>
      <c r="H38">
        <v>209339.5132393263</v>
      </c>
      <c r="I38">
        <v>166674.5070277979</v>
      </c>
      <c r="J38">
        <v>153474.45944412769</v>
      </c>
      <c r="K38">
        <v>145854.57045136741</v>
      </c>
      <c r="L38">
        <v>139038.02222266441</v>
      </c>
      <c r="M38">
        <v>132413.65550771751</v>
      </c>
      <c r="N38">
        <v>102062.5086164903</v>
      </c>
      <c r="O38">
        <v>105909.92736265381</v>
      </c>
      <c r="P38">
        <v>100672.1097392208</v>
      </c>
      <c r="Q38">
        <v>82275.132289403395</v>
      </c>
      <c r="R38">
        <v>78293.982423821421</v>
      </c>
      <c r="S38">
        <v>75315.486433714526</v>
      </c>
      <c r="T38">
        <v>79282.112599258835</v>
      </c>
      <c r="U38">
        <v>66382.55993379865</v>
      </c>
      <c r="V38">
        <v>60288.344263983017</v>
      </c>
      <c r="W38">
        <v>53458.598455888728</v>
      </c>
      <c r="X38">
        <v>30378.770306406259</v>
      </c>
      <c r="Y38">
        <v>26455.914465483009</v>
      </c>
      <c r="Z38">
        <v>22614.501315664638</v>
      </c>
      <c r="AB38" s="4">
        <f t="shared" si="1"/>
        <v>2215126.5104571595</v>
      </c>
      <c r="AC38" s="5">
        <f t="shared" si="2"/>
        <v>290</v>
      </c>
      <c r="AD38" s="6">
        <f t="shared" si="0"/>
        <v>-1.3926868613860177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493656.10347801109</v>
      </c>
      <c r="C39">
        <v>498749.422065822</v>
      </c>
      <c r="D39">
        <v>503358.06784479658</v>
      </c>
      <c r="E39">
        <v>284603.19754834159</v>
      </c>
      <c r="F39">
        <v>362409.50671846839</v>
      </c>
      <c r="G39">
        <v>365232.16996249248</v>
      </c>
      <c r="H39">
        <v>365712.96144413413</v>
      </c>
      <c r="I39">
        <v>299135.04918305809</v>
      </c>
      <c r="J39">
        <v>289766.92004568182</v>
      </c>
      <c r="K39">
        <v>277636.2384088019</v>
      </c>
      <c r="L39">
        <v>270632.44068541762</v>
      </c>
      <c r="M39">
        <v>262052.1906799101</v>
      </c>
      <c r="N39">
        <v>191055.5097145586</v>
      </c>
      <c r="O39">
        <v>197781.09927123081</v>
      </c>
      <c r="P39">
        <v>196897.77782936391</v>
      </c>
      <c r="Q39">
        <v>162004.1568997053</v>
      </c>
      <c r="R39">
        <v>156188.1780624387</v>
      </c>
      <c r="S39">
        <v>143228.24588855129</v>
      </c>
      <c r="T39">
        <v>128665.29188140279</v>
      </c>
      <c r="U39">
        <v>130865.064624759</v>
      </c>
      <c r="V39">
        <v>127679.4511127093</v>
      </c>
      <c r="W39">
        <v>123086.6787851043</v>
      </c>
      <c r="X39">
        <v>54774.583511744582</v>
      </c>
      <c r="Y39">
        <v>67670.626346292469</v>
      </c>
      <c r="Z39">
        <v>47202.158804232909</v>
      </c>
      <c r="AB39" s="4">
        <f t="shared" si="1"/>
        <v>3276415.2589954021</v>
      </c>
      <c r="AC39" s="5">
        <f t="shared" si="2"/>
        <v>168</v>
      </c>
      <c r="AD39" s="6">
        <f t="shared" si="0"/>
        <v>-7.0757015184928718E-2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577186.84186624968</v>
      </c>
      <c r="C40">
        <v>571769.93912850856</v>
      </c>
      <c r="D40">
        <v>577438.02869989909</v>
      </c>
      <c r="E40">
        <v>374157.02818964928</v>
      </c>
      <c r="F40">
        <v>462062.5120676026</v>
      </c>
      <c r="G40">
        <v>459215.36587366799</v>
      </c>
      <c r="H40">
        <v>428088.08717250649</v>
      </c>
      <c r="I40">
        <v>362070.31909215049</v>
      </c>
      <c r="J40">
        <v>345913.81681591598</v>
      </c>
      <c r="K40">
        <v>338498.05475956592</v>
      </c>
      <c r="L40">
        <v>331007.13799685898</v>
      </c>
      <c r="M40">
        <v>331071.82236526051</v>
      </c>
      <c r="N40">
        <v>245924.86319931809</v>
      </c>
      <c r="O40">
        <v>256768.577009339</v>
      </c>
      <c r="P40">
        <v>242558.60482507781</v>
      </c>
      <c r="Q40">
        <v>186878.70453794999</v>
      </c>
      <c r="R40">
        <v>174185.6998005315</v>
      </c>
      <c r="S40">
        <v>157519.002296836</v>
      </c>
      <c r="T40">
        <v>153605.6825848869</v>
      </c>
      <c r="U40">
        <v>161917.58176172251</v>
      </c>
      <c r="V40">
        <v>165225.4920539679</v>
      </c>
      <c r="W40">
        <v>161137.04101800441</v>
      </c>
      <c r="X40">
        <v>100597.2407103021</v>
      </c>
      <c r="Y40">
        <v>125161.98254758</v>
      </c>
      <c r="Z40">
        <v>87500.738320511344</v>
      </c>
      <c r="AB40" s="4">
        <f t="shared" si="1"/>
        <v>3976139.9596508821</v>
      </c>
      <c r="AC40" s="5">
        <f t="shared" si="2"/>
        <v>64</v>
      </c>
      <c r="AD40" s="6">
        <f t="shared" si="0"/>
        <v>0.80081254323602391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525973.59219166473</v>
      </c>
      <c r="C41">
        <v>519360.07179257262</v>
      </c>
      <c r="D41">
        <v>519897.03878389258</v>
      </c>
      <c r="E41">
        <v>295483.20067698433</v>
      </c>
      <c r="F41">
        <v>360814.04169346951</v>
      </c>
      <c r="G41">
        <v>354440.05089927308</v>
      </c>
      <c r="H41">
        <v>321286.21651121828</v>
      </c>
      <c r="I41">
        <v>273367.4841715392</v>
      </c>
      <c r="J41">
        <v>256497.69608470541</v>
      </c>
      <c r="K41">
        <v>254540.48386139391</v>
      </c>
      <c r="L41">
        <v>253187.34974911521</v>
      </c>
      <c r="M41">
        <v>247511.14512951439</v>
      </c>
      <c r="N41">
        <v>211437.44857586961</v>
      </c>
      <c r="O41">
        <v>235030.07100267129</v>
      </c>
      <c r="P41">
        <v>225506.9025258942</v>
      </c>
      <c r="Q41">
        <v>163368.32120283309</v>
      </c>
      <c r="R41">
        <v>159811.4090552183</v>
      </c>
      <c r="S41">
        <v>149612.33220753679</v>
      </c>
      <c r="T41">
        <v>135787.1442382884</v>
      </c>
      <c r="U41">
        <v>152310.695246413</v>
      </c>
      <c r="V41">
        <v>159091.7979497631</v>
      </c>
      <c r="W41">
        <v>164317.49512968629</v>
      </c>
      <c r="X41">
        <v>139941.05791662369</v>
      </c>
      <c r="Y41">
        <v>168275.11945387421</v>
      </c>
      <c r="Z41">
        <v>108690.8720194465</v>
      </c>
      <c r="AB41" s="4">
        <f t="shared" si="1"/>
        <v>3302917.5864835605</v>
      </c>
      <c r="AC41" s="5">
        <f t="shared" si="2"/>
        <v>158</v>
      </c>
      <c r="AD41" s="6">
        <f t="shared" si="0"/>
        <v>-3.7746001218516498E-2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544570.55629854486</v>
      </c>
      <c r="C42">
        <v>528367.10953858553</v>
      </c>
      <c r="D42">
        <v>537830.70030002226</v>
      </c>
      <c r="E42">
        <v>329857.93796853372</v>
      </c>
      <c r="F42">
        <v>400941.03898486722</v>
      </c>
      <c r="G42">
        <v>404343.43345599022</v>
      </c>
      <c r="H42">
        <v>390715.39274961472</v>
      </c>
      <c r="I42">
        <v>323913.04258716363</v>
      </c>
      <c r="J42">
        <v>314803.27597433218</v>
      </c>
      <c r="K42">
        <v>315342.46137402061</v>
      </c>
      <c r="L42">
        <v>316299.48623507499</v>
      </c>
      <c r="M42">
        <v>315340.80175709637</v>
      </c>
      <c r="N42">
        <v>246335.12101497129</v>
      </c>
      <c r="O42">
        <v>261172.89946458509</v>
      </c>
      <c r="P42">
        <v>255263.65626221901</v>
      </c>
      <c r="Q42">
        <v>200057.11323016541</v>
      </c>
      <c r="R42">
        <v>190134.1614207814</v>
      </c>
      <c r="S42">
        <v>175473.94667153599</v>
      </c>
      <c r="T42">
        <v>168648.1175227261</v>
      </c>
      <c r="U42">
        <v>193205.01111305991</v>
      </c>
      <c r="V42">
        <v>199955.82499578691</v>
      </c>
      <c r="W42">
        <v>199440.4914296997</v>
      </c>
      <c r="X42">
        <v>145706.53131089441</v>
      </c>
      <c r="Y42">
        <v>174895.18265089611</v>
      </c>
      <c r="Z42">
        <v>128644.42560027821</v>
      </c>
      <c r="AB42" s="4">
        <f t="shared" si="1"/>
        <v>3748825.0344552835</v>
      </c>
      <c r="AC42" s="5">
        <f t="shared" si="2"/>
        <v>95</v>
      </c>
      <c r="AD42" s="6">
        <f t="shared" si="0"/>
        <v>0.51767151821628909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574492.87104566977</v>
      </c>
      <c r="C43">
        <v>573538.80263040576</v>
      </c>
      <c r="D43">
        <v>582485.71229304373</v>
      </c>
      <c r="E43">
        <v>372850.0624447657</v>
      </c>
      <c r="F43">
        <v>452292.24576456251</v>
      </c>
      <c r="G43">
        <v>451867.1629580158</v>
      </c>
      <c r="H43">
        <v>444496.26966334158</v>
      </c>
      <c r="I43">
        <v>362877.2306361419</v>
      </c>
      <c r="J43">
        <v>354544.11530867382</v>
      </c>
      <c r="K43">
        <v>352662.52632274828</v>
      </c>
      <c r="L43">
        <v>358421.78247525299</v>
      </c>
      <c r="M43">
        <v>372425.10930230463</v>
      </c>
      <c r="N43">
        <v>289109.34520526929</v>
      </c>
      <c r="O43">
        <v>303523.91183562309</v>
      </c>
      <c r="P43">
        <v>298874.22852544207</v>
      </c>
      <c r="Q43">
        <v>245380.33314288911</v>
      </c>
      <c r="R43">
        <v>232514.80356042329</v>
      </c>
      <c r="S43">
        <v>213619.50986173149</v>
      </c>
      <c r="T43">
        <v>213080.74495459921</v>
      </c>
      <c r="U43">
        <v>236774.5967761736</v>
      </c>
      <c r="V43">
        <v>247274.1811597262</v>
      </c>
      <c r="W43">
        <v>255800.3789962483</v>
      </c>
      <c r="X43">
        <v>189504.4358408612</v>
      </c>
      <c r="Y43">
        <v>227293.29100948811</v>
      </c>
      <c r="Z43">
        <v>169213.99611265329</v>
      </c>
      <c r="AB43" s="4">
        <f t="shared" si="1"/>
        <v>4255861.2523769569</v>
      </c>
      <c r="AC43" s="5">
        <f t="shared" si="2"/>
        <v>44</v>
      </c>
      <c r="AD43" s="6">
        <f t="shared" si="0"/>
        <v>1.1492303757833418</v>
      </c>
      <c r="AE43" s="6">
        <f t="shared" si="3"/>
        <v>0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524146.3376825928</v>
      </c>
      <c r="C44">
        <v>500112.37063189031</v>
      </c>
      <c r="D44">
        <v>492127.26331948378</v>
      </c>
      <c r="E44">
        <v>260951.9847120078</v>
      </c>
      <c r="F44">
        <v>322694.75599968032</v>
      </c>
      <c r="G44">
        <v>301013.24192280893</v>
      </c>
      <c r="H44">
        <v>259583.33211162989</v>
      </c>
      <c r="I44">
        <v>200420.51539724061</v>
      </c>
      <c r="J44">
        <v>179096.25277011521</v>
      </c>
      <c r="K44">
        <v>161486.67895238011</v>
      </c>
      <c r="L44">
        <v>153587.27654972841</v>
      </c>
      <c r="M44">
        <v>137020.36396409411</v>
      </c>
      <c r="N44">
        <v>98333.12830171005</v>
      </c>
      <c r="O44">
        <v>99567.292799489587</v>
      </c>
      <c r="P44">
        <v>96931.314174718384</v>
      </c>
      <c r="Q44">
        <v>67862.100411197345</v>
      </c>
      <c r="R44">
        <v>64947.907097234842</v>
      </c>
      <c r="S44">
        <v>54990.147067277743</v>
      </c>
      <c r="T44">
        <v>53368.417326178933</v>
      </c>
      <c r="U44">
        <v>55457.560388917591</v>
      </c>
      <c r="V44">
        <v>51709.138757118009</v>
      </c>
      <c r="W44">
        <v>39351.602495655519</v>
      </c>
      <c r="X44">
        <v>22829.09467669038</v>
      </c>
      <c r="Y44">
        <v>21010.3264938182</v>
      </c>
      <c r="Z44">
        <v>20171.525017499622</v>
      </c>
      <c r="AB44" s="4">
        <f t="shared" si="1"/>
        <v>2473982.4941279124</v>
      </c>
      <c r="AC44" s="5">
        <f t="shared" si="2"/>
        <v>260</v>
      </c>
      <c r="AD44" s="6">
        <f t="shared" si="0"/>
        <v>-1.0702586332968931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472325.7253337985</v>
      </c>
      <c r="C45">
        <v>475530.40212154167</v>
      </c>
      <c r="D45">
        <v>470710.24455714202</v>
      </c>
      <c r="E45">
        <v>246859.34227932349</v>
      </c>
      <c r="F45">
        <v>297744.99599272618</v>
      </c>
      <c r="G45">
        <v>283725.90926449909</v>
      </c>
      <c r="H45">
        <v>268110.35570667981</v>
      </c>
      <c r="I45">
        <v>212580.26357606021</v>
      </c>
      <c r="J45">
        <v>198247.37727088001</v>
      </c>
      <c r="K45">
        <v>179675.76483833601</v>
      </c>
      <c r="L45">
        <v>168239.6078652151</v>
      </c>
      <c r="M45">
        <v>157576.83597690941</v>
      </c>
      <c r="N45">
        <v>120336.45288578109</v>
      </c>
      <c r="O45">
        <v>124006.6353466086</v>
      </c>
      <c r="P45">
        <v>112153.36901472299</v>
      </c>
      <c r="Q45">
        <v>80445.48146685808</v>
      </c>
      <c r="R45">
        <v>76214.272792243777</v>
      </c>
      <c r="S45">
        <v>73522.413216677247</v>
      </c>
      <c r="T45">
        <v>63893.473459983048</v>
      </c>
      <c r="U45">
        <v>63676.504637511724</v>
      </c>
      <c r="V45">
        <v>54011.633554547821</v>
      </c>
      <c r="W45">
        <v>43529.642156715818</v>
      </c>
      <c r="X45">
        <v>21237.98220871235</v>
      </c>
      <c r="Y45">
        <v>26497.425101758759</v>
      </c>
      <c r="Z45">
        <v>30245.898598238779</v>
      </c>
      <c r="AB45" s="4">
        <f t="shared" si="1"/>
        <v>2489345.2402905719</v>
      </c>
      <c r="AC45" s="5">
        <f t="shared" si="2"/>
        <v>257</v>
      </c>
      <c r="AD45" s="6">
        <f t="shared" si="0"/>
        <v>-1.0511229619727578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497684.90588988562</v>
      </c>
      <c r="C46">
        <v>509659.04771366093</v>
      </c>
      <c r="D46">
        <v>513245.90021737851</v>
      </c>
      <c r="E46">
        <v>303548.08538731787</v>
      </c>
      <c r="F46">
        <v>386803.58608966629</v>
      </c>
      <c r="G46">
        <v>389957.22681461129</v>
      </c>
      <c r="H46">
        <v>367976.11480435578</v>
      </c>
      <c r="I46">
        <v>300360.4948111322</v>
      </c>
      <c r="J46">
        <v>294205.2094405567</v>
      </c>
      <c r="K46">
        <v>294745.84817763709</v>
      </c>
      <c r="L46">
        <v>295490.84431619127</v>
      </c>
      <c r="M46">
        <v>292517.74223243562</v>
      </c>
      <c r="N46">
        <v>210894.4090648015</v>
      </c>
      <c r="O46">
        <v>225492.22715796201</v>
      </c>
      <c r="P46">
        <v>222100.85343412359</v>
      </c>
      <c r="Q46">
        <v>168914.53037312301</v>
      </c>
      <c r="R46">
        <v>156907.89451400071</v>
      </c>
      <c r="S46">
        <v>144392.22439577861</v>
      </c>
      <c r="T46">
        <v>142156.62359450039</v>
      </c>
      <c r="U46">
        <v>149084.16443350399</v>
      </c>
      <c r="V46">
        <v>155333.3510679508</v>
      </c>
      <c r="W46">
        <v>146675.71338689499</v>
      </c>
      <c r="X46">
        <v>77392.123691456931</v>
      </c>
      <c r="Y46">
        <v>102206.2492363467</v>
      </c>
      <c r="Z46">
        <v>60283.697472533539</v>
      </c>
      <c r="AB46" s="4">
        <f t="shared" si="1"/>
        <v>3451474.2719672406</v>
      </c>
      <c r="AC46" s="5">
        <f t="shared" si="2"/>
        <v>136</v>
      </c>
      <c r="AD46" s="6">
        <f t="shared" si="0"/>
        <v>0.14729460781843906</v>
      </c>
      <c r="AE46" s="6">
        <f t="shared" si="3"/>
        <v>0</v>
      </c>
      <c r="AF46" s="6"/>
    </row>
    <row r="47" spans="1:38" x14ac:dyDescent="0.25">
      <c r="A47" s="1">
        <v>46</v>
      </c>
      <c r="B47">
        <v>520884.51544457121</v>
      </c>
      <c r="C47">
        <v>518173.33618966892</v>
      </c>
      <c r="D47">
        <v>517578.7165491312</v>
      </c>
      <c r="E47">
        <v>302937.88902113761</v>
      </c>
      <c r="F47">
        <v>366823.90416187351</v>
      </c>
      <c r="G47">
        <v>356857.88343767461</v>
      </c>
      <c r="H47">
        <v>334285.33405502827</v>
      </c>
      <c r="I47">
        <v>275023.11031680822</v>
      </c>
      <c r="J47">
        <v>265406.85619878158</v>
      </c>
      <c r="K47">
        <v>256929.91927774769</v>
      </c>
      <c r="L47">
        <v>258066.00613401819</v>
      </c>
      <c r="M47">
        <v>249501.91435182781</v>
      </c>
      <c r="N47">
        <v>193739.9453487217</v>
      </c>
      <c r="O47">
        <v>205274.63047423039</v>
      </c>
      <c r="P47">
        <v>202883.9988876296</v>
      </c>
      <c r="Q47">
        <v>159800.9194124502</v>
      </c>
      <c r="R47">
        <v>153429.61615373931</v>
      </c>
      <c r="S47">
        <v>140683.9665984243</v>
      </c>
      <c r="T47">
        <v>134160.733995499</v>
      </c>
      <c r="U47">
        <v>142247.71494050091</v>
      </c>
      <c r="V47">
        <v>152619.10198126759</v>
      </c>
      <c r="W47">
        <v>150429.67785187051</v>
      </c>
      <c r="X47">
        <v>107397.2191896188</v>
      </c>
      <c r="Y47">
        <v>134028.90979580401</v>
      </c>
      <c r="Z47">
        <v>84200.616398503902</v>
      </c>
      <c r="AB47" s="4">
        <f t="shared" si="1"/>
        <v>3279705.4099133643</v>
      </c>
      <c r="AC47" s="5">
        <f t="shared" si="2"/>
        <v>167</v>
      </c>
      <c r="AD47" s="6">
        <f t="shared" si="0"/>
        <v>-6.6658838602023582E-2</v>
      </c>
      <c r="AE47" s="6">
        <f t="shared" si="3"/>
        <v>0</v>
      </c>
      <c r="AF47" s="6"/>
    </row>
    <row r="48" spans="1:38" x14ac:dyDescent="0.25">
      <c r="A48" s="1">
        <v>47</v>
      </c>
      <c r="B48">
        <v>477723.66823810327</v>
      </c>
      <c r="C48">
        <v>466245.21104518638</v>
      </c>
      <c r="D48">
        <v>467286.97767067963</v>
      </c>
      <c r="E48">
        <v>231916.88274366711</v>
      </c>
      <c r="F48">
        <v>289338.55698089371</v>
      </c>
      <c r="G48">
        <v>278431.37052286731</v>
      </c>
      <c r="H48">
        <v>261633.9154915126</v>
      </c>
      <c r="I48">
        <v>211272.83203503129</v>
      </c>
      <c r="J48">
        <v>203301.15270969149</v>
      </c>
      <c r="K48">
        <v>190149.6334019549</v>
      </c>
      <c r="L48">
        <v>189244.23329727861</v>
      </c>
      <c r="M48">
        <v>179463.05214976281</v>
      </c>
      <c r="N48">
        <v>135761.0866164121</v>
      </c>
      <c r="O48">
        <v>144670.7509725469</v>
      </c>
      <c r="P48">
        <v>149707.6641384619</v>
      </c>
      <c r="Q48">
        <v>115188.12464561639</v>
      </c>
      <c r="R48">
        <v>114017.0375329302</v>
      </c>
      <c r="S48">
        <v>96500.929068918718</v>
      </c>
      <c r="T48">
        <v>83846.605221149162</v>
      </c>
      <c r="U48">
        <v>94405.187274686192</v>
      </c>
      <c r="V48">
        <v>99121.675071710546</v>
      </c>
      <c r="W48">
        <v>90743.353474640142</v>
      </c>
      <c r="X48">
        <v>44423.124948974917</v>
      </c>
      <c r="Y48">
        <v>56015.014194440329</v>
      </c>
      <c r="Z48">
        <v>37906.310084515368</v>
      </c>
      <c r="AB48" s="4">
        <f t="shared" si="1"/>
        <v>2588915.5774574387</v>
      </c>
      <c r="AC48" s="5">
        <f t="shared" si="2"/>
        <v>244</v>
      </c>
      <c r="AD48" s="6">
        <f t="shared" si="0"/>
        <v>-0.92709922132867817</v>
      </c>
      <c r="AE48" s="6">
        <f t="shared" si="3"/>
        <v>0</v>
      </c>
      <c r="AF48" s="6"/>
    </row>
    <row r="49" spans="1:32" x14ac:dyDescent="0.25">
      <c r="A49" s="1">
        <v>48</v>
      </c>
      <c r="B49">
        <v>445818.97145690199</v>
      </c>
      <c r="C49">
        <v>438621.64780358609</v>
      </c>
      <c r="D49">
        <v>430950.54435515689</v>
      </c>
      <c r="E49">
        <v>184124.95030999201</v>
      </c>
      <c r="F49">
        <v>227323.5024753476</v>
      </c>
      <c r="G49">
        <v>211405.3040359556</v>
      </c>
      <c r="H49">
        <v>183426.9917650136</v>
      </c>
      <c r="I49">
        <v>142389.1581205512</v>
      </c>
      <c r="J49">
        <v>125521.63772039249</v>
      </c>
      <c r="K49">
        <v>114139.6449053023</v>
      </c>
      <c r="L49">
        <v>106246.16232470761</v>
      </c>
      <c r="M49">
        <v>97625.900828577418</v>
      </c>
      <c r="N49">
        <v>76896.843162461257</v>
      </c>
      <c r="O49">
        <v>86511.294554304826</v>
      </c>
      <c r="P49">
        <v>83954.888704740253</v>
      </c>
      <c r="Q49">
        <v>57188.063867269972</v>
      </c>
      <c r="R49">
        <v>56561.250709944703</v>
      </c>
      <c r="S49">
        <v>51866.567004517681</v>
      </c>
      <c r="T49">
        <v>49201.836012614003</v>
      </c>
      <c r="U49">
        <v>47430.748938871417</v>
      </c>
      <c r="V49">
        <v>46419.40169125644</v>
      </c>
      <c r="W49">
        <v>36959.65620051622</v>
      </c>
      <c r="X49">
        <v>24748.990253967459</v>
      </c>
      <c r="Y49">
        <v>25780.564923821548</v>
      </c>
      <c r="Z49">
        <v>26138.981891563941</v>
      </c>
      <c r="AB49" s="4">
        <f t="shared" si="1"/>
        <v>1938987.9752053777</v>
      </c>
      <c r="AC49" s="5">
        <f t="shared" si="2"/>
        <v>301</v>
      </c>
      <c r="AD49" s="6">
        <f t="shared" si="0"/>
        <v>-1.7366420497721766</v>
      </c>
      <c r="AE49" s="6">
        <f t="shared" si="3"/>
        <v>0</v>
      </c>
      <c r="AF49" s="6"/>
    </row>
    <row r="50" spans="1:32" x14ac:dyDescent="0.25">
      <c r="A50" s="1">
        <v>49</v>
      </c>
      <c r="B50">
        <v>483955.66282201401</v>
      </c>
      <c r="C50">
        <v>473219.03190376691</v>
      </c>
      <c r="D50">
        <v>472671.83040478308</v>
      </c>
      <c r="E50">
        <v>248259.0997306713</v>
      </c>
      <c r="F50">
        <v>309393.04644558817</v>
      </c>
      <c r="G50">
        <v>302050.93415555952</v>
      </c>
      <c r="H50">
        <v>262017.27946572559</v>
      </c>
      <c r="I50">
        <v>207201.24619095179</v>
      </c>
      <c r="J50">
        <v>194861.41449750381</v>
      </c>
      <c r="K50">
        <v>184725.9795334136</v>
      </c>
      <c r="L50">
        <v>172641.12206214841</v>
      </c>
      <c r="M50">
        <v>155310.28772803629</v>
      </c>
      <c r="N50">
        <v>105500.340283731</v>
      </c>
      <c r="O50">
        <v>111029.5705813105</v>
      </c>
      <c r="P50">
        <v>101345.21237562181</v>
      </c>
      <c r="Q50">
        <v>74046.463533988121</v>
      </c>
      <c r="R50">
        <v>72119.907813303769</v>
      </c>
      <c r="S50">
        <v>66299.848676963375</v>
      </c>
      <c r="T50">
        <v>58898.927034265573</v>
      </c>
      <c r="U50">
        <v>64579.309806282217</v>
      </c>
      <c r="V50">
        <v>57275.244990761821</v>
      </c>
      <c r="W50">
        <v>45978.976220658813</v>
      </c>
      <c r="X50">
        <v>24157.897822783991</v>
      </c>
      <c r="Y50">
        <v>24668.581944122041</v>
      </c>
      <c r="Z50">
        <v>26067.19568958789</v>
      </c>
      <c r="AB50" s="4">
        <f t="shared" si="1"/>
        <v>2484840.8240157529</v>
      </c>
      <c r="AC50" s="5">
        <f t="shared" si="2"/>
        <v>258</v>
      </c>
      <c r="AD50" s="6">
        <f t="shared" si="0"/>
        <v>-1.0567336144192279</v>
      </c>
      <c r="AE50" s="6">
        <f t="shared" si="3"/>
        <v>0</v>
      </c>
      <c r="AF50" s="6"/>
    </row>
    <row r="51" spans="1:32" x14ac:dyDescent="0.25">
      <c r="A51" s="1">
        <v>50</v>
      </c>
      <c r="B51">
        <v>448971.7662240967</v>
      </c>
      <c r="C51">
        <v>445101.82936855551</v>
      </c>
      <c r="D51">
        <v>447151.80047548917</v>
      </c>
      <c r="E51">
        <v>220223.2931626206</v>
      </c>
      <c r="F51">
        <v>285193.31195523258</v>
      </c>
      <c r="G51">
        <v>279702.04616379418</v>
      </c>
      <c r="H51">
        <v>258289.16429195789</v>
      </c>
      <c r="I51">
        <v>211653.52492113001</v>
      </c>
      <c r="J51">
        <v>198818.9024917935</v>
      </c>
      <c r="K51">
        <v>188898.94026844521</v>
      </c>
      <c r="L51">
        <v>186903.03142140989</v>
      </c>
      <c r="M51">
        <v>182226.3377289029</v>
      </c>
      <c r="N51">
        <v>146198.04006013961</v>
      </c>
      <c r="O51">
        <v>158429.93271739889</v>
      </c>
      <c r="P51">
        <v>152337.92347731869</v>
      </c>
      <c r="Q51">
        <v>115223.8141382825</v>
      </c>
      <c r="R51">
        <v>108815.44501687519</v>
      </c>
      <c r="S51">
        <v>99534.955979139195</v>
      </c>
      <c r="T51">
        <v>96119.722498227813</v>
      </c>
      <c r="U51">
        <v>104894.8207326874</v>
      </c>
      <c r="V51">
        <v>113406.52490001039</v>
      </c>
      <c r="W51">
        <v>115017.9451638804</v>
      </c>
      <c r="X51">
        <v>71891.398840009206</v>
      </c>
      <c r="Y51">
        <v>101656.52145944029</v>
      </c>
      <c r="Z51">
        <v>61099.224108300798</v>
      </c>
      <c r="AB51" s="4">
        <f t="shared" si="1"/>
        <v>2568345.8547715927</v>
      </c>
      <c r="AC51" s="5">
        <f t="shared" si="2"/>
        <v>248</v>
      </c>
      <c r="AD51" s="6">
        <f t="shared" si="0"/>
        <v>-0.95272064658542555</v>
      </c>
      <c r="AE51" s="6">
        <f t="shared" si="3"/>
        <v>0</v>
      </c>
      <c r="AF51" s="6"/>
    </row>
    <row r="52" spans="1:32" x14ac:dyDescent="0.25">
      <c r="A52" s="1">
        <v>51</v>
      </c>
      <c r="B52">
        <v>491215.97103531507</v>
      </c>
      <c r="C52">
        <v>487143.37546865997</v>
      </c>
      <c r="D52">
        <v>495829.27721699578</v>
      </c>
      <c r="E52">
        <v>287487.60783563001</v>
      </c>
      <c r="F52">
        <v>367522.84051624232</v>
      </c>
      <c r="G52">
        <v>371560.83158827532</v>
      </c>
      <c r="H52">
        <v>360242.87422658713</v>
      </c>
      <c r="I52">
        <v>302008.50888037798</v>
      </c>
      <c r="J52">
        <v>301229.72934095061</v>
      </c>
      <c r="K52">
        <v>305780.14283556503</v>
      </c>
      <c r="L52">
        <v>316343.69102629938</v>
      </c>
      <c r="M52">
        <v>308932.03787605307</v>
      </c>
      <c r="N52">
        <v>251765.79458374029</v>
      </c>
      <c r="O52">
        <v>279672.84550682991</v>
      </c>
      <c r="P52">
        <v>283250.5687062614</v>
      </c>
      <c r="Q52">
        <v>226480.65799694069</v>
      </c>
      <c r="R52">
        <v>226510.0590962726</v>
      </c>
      <c r="S52">
        <v>218909.7521644051</v>
      </c>
      <c r="T52">
        <v>223576.17629723999</v>
      </c>
      <c r="U52">
        <v>240610.75256869919</v>
      </c>
      <c r="V52">
        <v>279144.26813789172</v>
      </c>
      <c r="W52">
        <v>278647.08738410799</v>
      </c>
      <c r="X52">
        <v>234019.0090857631</v>
      </c>
      <c r="Y52">
        <v>291853.31791611301</v>
      </c>
      <c r="Z52">
        <v>228879.98820469229</v>
      </c>
      <c r="AB52" s="4">
        <f t="shared" si="1"/>
        <v>3689108.7473478504</v>
      </c>
      <c r="AC52" s="5">
        <f t="shared" si="2"/>
        <v>101</v>
      </c>
      <c r="AD52" s="6">
        <f t="shared" si="0"/>
        <v>0.44328955351501664</v>
      </c>
      <c r="AE52" s="6">
        <f t="shared" si="3"/>
        <v>0</v>
      </c>
      <c r="AF52" s="6"/>
    </row>
    <row r="53" spans="1:32" x14ac:dyDescent="0.25">
      <c r="A53" s="1">
        <v>52</v>
      </c>
      <c r="B53">
        <v>509703.56898626417</v>
      </c>
      <c r="C53">
        <v>492213.81956249231</v>
      </c>
      <c r="D53">
        <v>477277.32850597141</v>
      </c>
      <c r="E53">
        <v>241701.6869906357</v>
      </c>
      <c r="F53">
        <v>287006.30773470952</v>
      </c>
      <c r="G53">
        <v>268982.36588202679</v>
      </c>
      <c r="H53">
        <v>226797.78857648911</v>
      </c>
      <c r="I53">
        <v>177487.37443988229</v>
      </c>
      <c r="J53">
        <v>150701.0634285275</v>
      </c>
      <c r="K53">
        <v>135464.27777604459</v>
      </c>
      <c r="L53">
        <v>120064.0986633611</v>
      </c>
      <c r="M53">
        <v>106973.7002311079</v>
      </c>
      <c r="N53">
        <v>86748.672292770061</v>
      </c>
      <c r="O53">
        <v>90355.42156906474</v>
      </c>
      <c r="P53">
        <v>82467.203083893372</v>
      </c>
      <c r="Q53">
        <v>60091.302624878612</v>
      </c>
      <c r="R53">
        <v>57747.643734453843</v>
      </c>
      <c r="S53">
        <v>54605.242864192842</v>
      </c>
      <c r="T53">
        <v>51556.854769590987</v>
      </c>
      <c r="U53">
        <v>44495.69471270647</v>
      </c>
      <c r="V53">
        <v>42842.405205120267</v>
      </c>
      <c r="W53">
        <v>37353.01590461711</v>
      </c>
      <c r="X53">
        <v>27544.270327795541</v>
      </c>
      <c r="Y53">
        <v>26390.913291865279</v>
      </c>
      <c r="Z53">
        <v>25638.65392535803</v>
      </c>
      <c r="AB53" s="4">
        <f t="shared" si="1"/>
        <v>2261676.0001547239</v>
      </c>
      <c r="AC53" s="5">
        <f t="shared" si="2"/>
        <v>288</v>
      </c>
      <c r="AD53" s="6">
        <f t="shared" si="0"/>
        <v>-1.3347053178698018</v>
      </c>
      <c r="AE53" s="6">
        <f t="shared" si="3"/>
        <v>0</v>
      </c>
      <c r="AF53" s="6"/>
    </row>
    <row r="54" spans="1:32" x14ac:dyDescent="0.25">
      <c r="A54" s="1">
        <v>53</v>
      </c>
      <c r="B54">
        <v>470744.88052207779</v>
      </c>
      <c r="C54">
        <v>459223.60327456577</v>
      </c>
      <c r="D54">
        <v>455080.07160153869</v>
      </c>
      <c r="E54">
        <v>221049.4118737152</v>
      </c>
      <c r="F54">
        <v>273138.52386709239</v>
      </c>
      <c r="G54">
        <v>259321.0421110655</v>
      </c>
      <c r="H54">
        <v>212725.67203623481</v>
      </c>
      <c r="I54">
        <v>177853.7304352386</v>
      </c>
      <c r="J54">
        <v>172058.93751345269</v>
      </c>
      <c r="K54">
        <v>163943.2551493294</v>
      </c>
      <c r="L54">
        <v>163544.60197801291</v>
      </c>
      <c r="M54">
        <v>154514.9009647613</v>
      </c>
      <c r="N54">
        <v>122716.9730671142</v>
      </c>
      <c r="O54">
        <v>139285.4590436834</v>
      </c>
      <c r="P54">
        <v>135362.13976570801</v>
      </c>
      <c r="Q54">
        <v>93398.752912969474</v>
      </c>
      <c r="R54">
        <v>84039.099983841297</v>
      </c>
      <c r="S54">
        <v>74325.445238580345</v>
      </c>
      <c r="T54">
        <v>77555.481423556019</v>
      </c>
      <c r="U54">
        <v>74859.730835033231</v>
      </c>
      <c r="V54">
        <v>66846.782738160502</v>
      </c>
      <c r="W54">
        <v>60131.809594336708</v>
      </c>
      <c r="X54">
        <v>37778.065024351839</v>
      </c>
      <c r="Y54">
        <v>60395.397280354096</v>
      </c>
      <c r="Z54">
        <v>37103.620073985803</v>
      </c>
      <c r="AB54" s="4">
        <f t="shared" si="1"/>
        <v>2358912.6480256421</v>
      </c>
      <c r="AC54" s="5">
        <f t="shared" si="2"/>
        <v>277</v>
      </c>
      <c r="AD54" s="6">
        <f t="shared" si="0"/>
        <v>-1.2135883955033338</v>
      </c>
      <c r="AE54" s="6">
        <f t="shared" si="3"/>
        <v>0</v>
      </c>
      <c r="AF54" s="6"/>
    </row>
    <row r="55" spans="1:32" x14ac:dyDescent="0.25">
      <c r="A55" s="1">
        <v>54</v>
      </c>
      <c r="B55">
        <v>575093.72341936629</v>
      </c>
      <c r="C55">
        <v>571403.8936230063</v>
      </c>
      <c r="D55">
        <v>578270.91483113018</v>
      </c>
      <c r="E55">
        <v>378051.61574540439</v>
      </c>
      <c r="F55">
        <v>459746.03847793507</v>
      </c>
      <c r="G55">
        <v>465105.36789404001</v>
      </c>
      <c r="H55">
        <v>483146.34642733139</v>
      </c>
      <c r="I55">
        <v>383251.00449134182</v>
      </c>
      <c r="J55">
        <v>376251.83418914367</v>
      </c>
      <c r="K55">
        <v>370834.552024526</v>
      </c>
      <c r="L55">
        <v>378919.86029755889</v>
      </c>
      <c r="M55">
        <v>384549.74933922058</v>
      </c>
      <c r="N55">
        <v>284976.18406432873</v>
      </c>
      <c r="O55">
        <v>292926.96848460252</v>
      </c>
      <c r="P55">
        <v>294828.72577825829</v>
      </c>
      <c r="Q55">
        <v>232684.12546362501</v>
      </c>
      <c r="R55">
        <v>211855.00477563409</v>
      </c>
      <c r="S55">
        <v>191885.72929354271</v>
      </c>
      <c r="T55">
        <v>178019.08947443229</v>
      </c>
      <c r="U55">
        <v>197177.66396376939</v>
      </c>
      <c r="V55">
        <v>203282.99533308361</v>
      </c>
      <c r="W55">
        <v>199885.92279964851</v>
      </c>
      <c r="X55">
        <v>131791.05472305859</v>
      </c>
      <c r="Y55">
        <v>156424.01820534581</v>
      </c>
      <c r="Z55">
        <v>104720.15685902631</v>
      </c>
      <c r="AB55" s="4">
        <f t="shared" si="1"/>
        <v>4259433.5024869554</v>
      </c>
      <c r="AC55" s="5">
        <f t="shared" si="2"/>
        <v>43</v>
      </c>
      <c r="AD55" s="6">
        <f t="shared" si="0"/>
        <v>1.1536799320845899</v>
      </c>
      <c r="AE55" s="6">
        <f t="shared" si="3"/>
        <v>0</v>
      </c>
      <c r="AF55" s="6"/>
    </row>
    <row r="56" spans="1:32" x14ac:dyDescent="0.25">
      <c r="A56" s="1">
        <v>55</v>
      </c>
      <c r="B56">
        <v>548581.16451402556</v>
      </c>
      <c r="C56">
        <v>544191.68583974848</v>
      </c>
      <c r="D56">
        <v>552848.72576813796</v>
      </c>
      <c r="E56">
        <v>345510.9595667494</v>
      </c>
      <c r="F56">
        <v>438980.69803157903</v>
      </c>
      <c r="G56">
        <v>449245.95565585798</v>
      </c>
      <c r="H56">
        <v>437486.11889908049</v>
      </c>
      <c r="I56">
        <v>362783.12597897911</v>
      </c>
      <c r="J56">
        <v>347622.40804130788</v>
      </c>
      <c r="K56">
        <v>342122.74898061098</v>
      </c>
      <c r="L56">
        <v>334988.76407880249</v>
      </c>
      <c r="M56">
        <v>339054.84638830449</v>
      </c>
      <c r="N56">
        <v>245098.19276607811</v>
      </c>
      <c r="O56">
        <v>255267.41191863501</v>
      </c>
      <c r="P56">
        <v>248295.1996016342</v>
      </c>
      <c r="Q56">
        <v>198395.00877360089</v>
      </c>
      <c r="R56">
        <v>183407.5047558732</v>
      </c>
      <c r="S56">
        <v>172478.11296249041</v>
      </c>
      <c r="T56">
        <v>164239.21666834111</v>
      </c>
      <c r="U56">
        <v>169056.75844528101</v>
      </c>
      <c r="V56">
        <v>176388.19977962179</v>
      </c>
      <c r="W56">
        <v>173305.50141597391</v>
      </c>
      <c r="X56">
        <v>115027.105053516</v>
      </c>
      <c r="Y56">
        <v>138222.96589074851</v>
      </c>
      <c r="Z56">
        <v>93824.242455546482</v>
      </c>
      <c r="AB56" s="4">
        <f t="shared" si="1"/>
        <v>3924474.2131061433</v>
      </c>
      <c r="AC56" s="5">
        <f t="shared" si="2"/>
        <v>69</v>
      </c>
      <c r="AD56" s="6">
        <f t="shared" si="0"/>
        <v>0.73645824523953496</v>
      </c>
      <c r="AE56" s="6">
        <f t="shared" si="3"/>
        <v>0</v>
      </c>
      <c r="AF56" s="6"/>
    </row>
    <row r="57" spans="1:32" x14ac:dyDescent="0.25">
      <c r="A57" s="1">
        <v>56</v>
      </c>
      <c r="B57">
        <v>518438.17508655781</v>
      </c>
      <c r="C57">
        <v>499207.43455159193</v>
      </c>
      <c r="D57">
        <v>487895.73457152379</v>
      </c>
      <c r="E57">
        <v>247011.85130246641</v>
      </c>
      <c r="F57">
        <v>303743.13890482439</v>
      </c>
      <c r="G57">
        <v>290251.87315479951</v>
      </c>
      <c r="H57">
        <v>243991.64711731049</v>
      </c>
      <c r="I57">
        <v>192487.06617000289</v>
      </c>
      <c r="J57">
        <v>176336.81711386531</v>
      </c>
      <c r="K57">
        <v>170067.03222744161</v>
      </c>
      <c r="L57">
        <v>160551.40107636011</v>
      </c>
      <c r="M57">
        <v>154877.18826908999</v>
      </c>
      <c r="N57">
        <v>115653.6321887354</v>
      </c>
      <c r="O57">
        <v>124749.7555792846</v>
      </c>
      <c r="P57">
        <v>116938.5477209556</v>
      </c>
      <c r="Q57">
        <v>82273.745279573515</v>
      </c>
      <c r="R57">
        <v>79742.682743547717</v>
      </c>
      <c r="S57">
        <v>71312.104864777022</v>
      </c>
      <c r="T57">
        <v>65566.630814293036</v>
      </c>
      <c r="U57">
        <v>61421.894711129593</v>
      </c>
      <c r="V57">
        <v>64293.496352189752</v>
      </c>
      <c r="W57">
        <v>54729.363107468198</v>
      </c>
      <c r="X57">
        <v>32721.538567298801</v>
      </c>
      <c r="Y57">
        <v>45926.321871593522</v>
      </c>
      <c r="Z57">
        <v>32620.839600476062</v>
      </c>
      <c r="AB57" s="4">
        <f t="shared" si="1"/>
        <v>2492955.6081841113</v>
      </c>
      <c r="AC57" s="5">
        <f t="shared" si="2"/>
        <v>256</v>
      </c>
      <c r="AD57" s="6">
        <f t="shared" si="0"/>
        <v>-1.0466259265704609</v>
      </c>
      <c r="AE57" s="6">
        <f t="shared" si="3"/>
        <v>0</v>
      </c>
      <c r="AF57" s="6"/>
    </row>
    <row r="58" spans="1:32" x14ac:dyDescent="0.25">
      <c r="A58" s="1">
        <v>57</v>
      </c>
      <c r="B58">
        <v>429868.66771315079</v>
      </c>
      <c r="C58">
        <v>420573.54903664818</v>
      </c>
      <c r="D58">
        <v>416050.73455315258</v>
      </c>
      <c r="E58">
        <v>166908.94352017139</v>
      </c>
      <c r="F58">
        <v>212236.2221755684</v>
      </c>
      <c r="G58">
        <v>200767.3295935865</v>
      </c>
      <c r="H58">
        <v>155846.4994475698</v>
      </c>
      <c r="I58">
        <v>138127.59169963919</v>
      </c>
      <c r="J58">
        <v>132145.4738256486</v>
      </c>
      <c r="K58">
        <v>121650.3294489994</v>
      </c>
      <c r="L58">
        <v>117431.12719217371</v>
      </c>
      <c r="M58">
        <v>116693.68074853929</v>
      </c>
      <c r="N58">
        <v>99248.088296575152</v>
      </c>
      <c r="O58">
        <v>115920.19207325191</v>
      </c>
      <c r="P58">
        <v>111161.808596098</v>
      </c>
      <c r="Q58">
        <v>77727.694700698063</v>
      </c>
      <c r="R58">
        <v>77464.822781848939</v>
      </c>
      <c r="S58">
        <v>81561.410192462223</v>
      </c>
      <c r="T58">
        <v>80117.475549896175</v>
      </c>
      <c r="U58">
        <v>87377.508055842569</v>
      </c>
      <c r="V58">
        <v>73989.007172128549</v>
      </c>
      <c r="W58">
        <v>62217.031809098327</v>
      </c>
      <c r="X58">
        <v>39549.888127036313</v>
      </c>
      <c r="Y58">
        <v>58092.181330054351</v>
      </c>
      <c r="Z58">
        <v>35478.475963755896</v>
      </c>
      <c r="AB58" s="4">
        <f t="shared" si="1"/>
        <v>1973744.1469545471</v>
      </c>
      <c r="AC58" s="5">
        <f t="shared" si="2"/>
        <v>298</v>
      </c>
      <c r="AD58" s="6">
        <f t="shared" si="0"/>
        <v>-1.6933501362018117</v>
      </c>
      <c r="AE58" s="6">
        <f t="shared" si="3"/>
        <v>0</v>
      </c>
      <c r="AF58" s="6"/>
    </row>
    <row r="59" spans="1:32" x14ac:dyDescent="0.25">
      <c r="A59" s="1">
        <v>58</v>
      </c>
      <c r="B59">
        <v>519598.95767734491</v>
      </c>
      <c r="C59">
        <v>511496.03449650272</v>
      </c>
      <c r="D59">
        <v>512978.85797036771</v>
      </c>
      <c r="E59">
        <v>278553.05601843027</v>
      </c>
      <c r="F59">
        <v>341370.87535395363</v>
      </c>
      <c r="G59">
        <v>333748.47509701317</v>
      </c>
      <c r="H59">
        <v>319964.06055640912</v>
      </c>
      <c r="I59">
        <v>246382.7346323207</v>
      </c>
      <c r="J59">
        <v>226703.91058173339</v>
      </c>
      <c r="K59">
        <v>217488.17015164811</v>
      </c>
      <c r="L59">
        <v>216108.3319944948</v>
      </c>
      <c r="M59">
        <v>213942.4008630462</v>
      </c>
      <c r="N59">
        <v>144588.84257572761</v>
      </c>
      <c r="O59">
        <v>154331.28832370951</v>
      </c>
      <c r="P59">
        <v>143891.92886615291</v>
      </c>
      <c r="Q59">
        <v>106666.9985225126</v>
      </c>
      <c r="R59">
        <v>93812.200521186096</v>
      </c>
      <c r="S59">
        <v>82920.422854307209</v>
      </c>
      <c r="T59">
        <v>80914.588295315087</v>
      </c>
      <c r="U59">
        <v>84523.572057494501</v>
      </c>
      <c r="V59">
        <v>83121.095093656055</v>
      </c>
      <c r="W59">
        <v>64621.262278120848</v>
      </c>
      <c r="X59">
        <v>26045.276682011019</v>
      </c>
      <c r="Y59">
        <v>35931.905134798049</v>
      </c>
      <c r="Z59">
        <v>20969.155264921621</v>
      </c>
      <c r="AB59" s="4">
        <f t="shared" si="1"/>
        <v>2882705.0118050328</v>
      </c>
      <c r="AC59" s="5">
        <f t="shared" si="2"/>
        <v>214</v>
      </c>
      <c r="AD59" s="6">
        <f t="shared" si="0"/>
        <v>-0.56115826294432058</v>
      </c>
      <c r="AE59" s="6">
        <f t="shared" si="3"/>
        <v>0</v>
      </c>
      <c r="AF59" s="6"/>
    </row>
    <row r="60" spans="1:32" x14ac:dyDescent="0.25">
      <c r="A60" s="1">
        <v>59</v>
      </c>
      <c r="B60">
        <v>489330.3383259832</v>
      </c>
      <c r="C60">
        <v>478981.52950081392</v>
      </c>
      <c r="D60">
        <v>473512.92047862819</v>
      </c>
      <c r="E60">
        <v>242565.98918461509</v>
      </c>
      <c r="F60">
        <v>298754.40363560402</v>
      </c>
      <c r="G60">
        <v>286442.64942817221</v>
      </c>
      <c r="H60">
        <v>229633.1021492251</v>
      </c>
      <c r="I60">
        <v>194378.17976339889</v>
      </c>
      <c r="J60">
        <v>180729.74949060081</v>
      </c>
      <c r="K60">
        <v>176608.067838772</v>
      </c>
      <c r="L60">
        <v>169585.15365985289</v>
      </c>
      <c r="M60">
        <v>170986.48855298941</v>
      </c>
      <c r="N60">
        <v>147393.59167912809</v>
      </c>
      <c r="O60">
        <v>162634.27514867781</v>
      </c>
      <c r="P60">
        <v>151507.69610933491</v>
      </c>
      <c r="Q60">
        <v>98663.614671187301</v>
      </c>
      <c r="R60">
        <v>92110.429231839982</v>
      </c>
      <c r="S60">
        <v>97110.718974240968</v>
      </c>
      <c r="T60">
        <v>87910.528115798341</v>
      </c>
      <c r="U60">
        <v>103897.6093573355</v>
      </c>
      <c r="V60">
        <v>97821.308958841517</v>
      </c>
      <c r="W60">
        <v>88812.174025650005</v>
      </c>
      <c r="X60">
        <v>74577.924950831206</v>
      </c>
      <c r="Y60">
        <v>93003.678638451252</v>
      </c>
      <c r="Z60">
        <v>43811.316263478548</v>
      </c>
      <c r="AB60" s="4">
        <f t="shared" si="1"/>
        <v>2570952.7937315982</v>
      </c>
      <c r="AC60" s="5">
        <f t="shared" si="2"/>
        <v>247</v>
      </c>
      <c r="AD60" s="6">
        <f t="shared" si="0"/>
        <v>-0.94947347146630523</v>
      </c>
      <c r="AE60" s="6">
        <f t="shared" si="3"/>
        <v>0</v>
      </c>
      <c r="AF60" s="6"/>
    </row>
    <row r="61" spans="1:32" x14ac:dyDescent="0.25">
      <c r="A61" s="1">
        <v>60</v>
      </c>
      <c r="B61">
        <v>489589.76600617409</v>
      </c>
      <c r="C61">
        <v>482739.5152877525</v>
      </c>
      <c r="D61">
        <v>486632.66408525791</v>
      </c>
      <c r="E61">
        <v>261920.78995954079</v>
      </c>
      <c r="F61">
        <v>331032.86903557117</v>
      </c>
      <c r="G61">
        <v>334156.24917623738</v>
      </c>
      <c r="H61">
        <v>335770.48314760817</v>
      </c>
      <c r="I61">
        <v>281291.89383815363</v>
      </c>
      <c r="J61">
        <v>275684.4769494693</v>
      </c>
      <c r="K61">
        <v>273777.99907126458</v>
      </c>
      <c r="L61">
        <v>280101.65888757521</v>
      </c>
      <c r="M61">
        <v>283009.89436034561</v>
      </c>
      <c r="N61">
        <v>220440.89056398699</v>
      </c>
      <c r="O61">
        <v>240230.60138189231</v>
      </c>
      <c r="P61">
        <v>245543.84336002471</v>
      </c>
      <c r="Q61">
        <v>206530.5205900133</v>
      </c>
      <c r="R61">
        <v>199449.59018120059</v>
      </c>
      <c r="S61">
        <v>187059.64855851751</v>
      </c>
      <c r="T61">
        <v>170390.06818548919</v>
      </c>
      <c r="U61">
        <v>200307.24164459179</v>
      </c>
      <c r="V61">
        <v>214502.64572010451</v>
      </c>
      <c r="W61">
        <v>215513.1539850916</v>
      </c>
      <c r="X61">
        <v>160782.65357523729</v>
      </c>
      <c r="Y61">
        <v>187777.40523552839</v>
      </c>
      <c r="Z61">
        <v>139053.87579571779</v>
      </c>
      <c r="AB61" s="4">
        <f t="shared" si="1"/>
        <v>3355724.5978528028</v>
      </c>
      <c r="AC61" s="5">
        <f t="shared" si="2"/>
        <v>152</v>
      </c>
      <c r="AD61" s="6">
        <f t="shared" si="0"/>
        <v>2.8029843963890272E-2</v>
      </c>
      <c r="AE61" s="6">
        <f t="shared" si="3"/>
        <v>0</v>
      </c>
      <c r="AF61" s="6"/>
    </row>
    <row r="62" spans="1:32" x14ac:dyDescent="0.25">
      <c r="A62" s="1">
        <v>61</v>
      </c>
      <c r="B62">
        <v>590020.58555301453</v>
      </c>
      <c r="C62">
        <v>582242.51083315304</v>
      </c>
      <c r="D62">
        <v>583803.91802349058</v>
      </c>
      <c r="E62">
        <v>378452.83468956518</v>
      </c>
      <c r="F62">
        <v>454769.65896142583</v>
      </c>
      <c r="G62">
        <v>458338.26918813249</v>
      </c>
      <c r="H62">
        <v>436395.66174554877</v>
      </c>
      <c r="I62">
        <v>371792.3517954977</v>
      </c>
      <c r="J62">
        <v>371320.09607587027</v>
      </c>
      <c r="K62">
        <v>373862.26059314801</v>
      </c>
      <c r="L62">
        <v>382957.31130144303</v>
      </c>
      <c r="M62">
        <v>390588.37914864992</v>
      </c>
      <c r="N62">
        <v>313867.9685316328</v>
      </c>
      <c r="O62">
        <v>340147.66420545412</v>
      </c>
      <c r="P62">
        <v>332084.33889596473</v>
      </c>
      <c r="Q62">
        <v>275191.66032277793</v>
      </c>
      <c r="R62">
        <v>265601.12524748541</v>
      </c>
      <c r="S62">
        <v>259951.51457224079</v>
      </c>
      <c r="T62">
        <v>258877.28007167031</v>
      </c>
      <c r="U62">
        <v>285914.52126462793</v>
      </c>
      <c r="V62">
        <v>311107.93335663591</v>
      </c>
      <c r="W62">
        <v>321558.59582492878</v>
      </c>
      <c r="X62">
        <v>263289.4811269489</v>
      </c>
      <c r="Y62">
        <v>306233.16105699033</v>
      </c>
      <c r="Z62">
        <v>241842.18180493519</v>
      </c>
      <c r="AB62" s="4">
        <f t="shared" si="1"/>
        <v>4476575.7901099501</v>
      </c>
      <c r="AC62" s="5">
        <f t="shared" si="2"/>
        <v>26</v>
      </c>
      <c r="AD62" s="6">
        <f t="shared" si="0"/>
        <v>1.4241500291967846</v>
      </c>
      <c r="AE62" s="6">
        <f t="shared" si="3"/>
        <v>4476575.7901099501</v>
      </c>
      <c r="AF62" s="6"/>
    </row>
    <row r="63" spans="1:32" x14ac:dyDescent="0.25">
      <c r="A63" s="1">
        <v>62</v>
      </c>
      <c r="B63">
        <v>605084.39225458994</v>
      </c>
      <c r="C63">
        <v>602555.88689418079</v>
      </c>
      <c r="D63">
        <v>613087.33592366194</v>
      </c>
      <c r="E63">
        <v>411129.58562431228</v>
      </c>
      <c r="F63">
        <v>490731.0162517734</v>
      </c>
      <c r="G63">
        <v>485458.78899525327</v>
      </c>
      <c r="H63">
        <v>494037.80540283042</v>
      </c>
      <c r="I63">
        <v>412051.09599672182</v>
      </c>
      <c r="J63">
        <v>401304.46351960348</v>
      </c>
      <c r="K63">
        <v>401392.67562983918</v>
      </c>
      <c r="L63">
        <v>398874.77351028571</v>
      </c>
      <c r="M63">
        <v>401077.80010027927</v>
      </c>
      <c r="N63">
        <v>315834.03592963231</v>
      </c>
      <c r="O63">
        <v>339973.11162443057</v>
      </c>
      <c r="P63">
        <v>325801.97613952449</v>
      </c>
      <c r="Q63">
        <v>254411.81568273419</v>
      </c>
      <c r="R63">
        <v>239848.7364862742</v>
      </c>
      <c r="S63">
        <v>237227.11071421331</v>
      </c>
      <c r="T63">
        <v>231677.52903590249</v>
      </c>
      <c r="U63">
        <v>255369.7108420344</v>
      </c>
      <c r="V63">
        <v>275961.22146435519</v>
      </c>
      <c r="W63">
        <v>287657.0399207928</v>
      </c>
      <c r="X63">
        <v>239533.49598714759</v>
      </c>
      <c r="Y63">
        <v>285374.11689429812</v>
      </c>
      <c r="Z63">
        <v>222307.74805871799</v>
      </c>
      <c r="AB63" s="4">
        <f t="shared" si="1"/>
        <v>4639321.9099844052</v>
      </c>
      <c r="AC63" s="5">
        <f t="shared" si="2"/>
        <v>20</v>
      </c>
      <c r="AD63" s="6">
        <f t="shared" si="0"/>
        <v>1.6268648450391106</v>
      </c>
      <c r="AE63" s="6">
        <f t="shared" si="3"/>
        <v>4639321.9099844052</v>
      </c>
      <c r="AF63" s="6"/>
    </row>
    <row r="64" spans="1:32" x14ac:dyDescent="0.25">
      <c r="A64" s="1">
        <v>63</v>
      </c>
      <c r="B64">
        <v>563733.18922825309</v>
      </c>
      <c r="C64">
        <v>548514.74240116181</v>
      </c>
      <c r="D64">
        <v>534505.38270036271</v>
      </c>
      <c r="E64">
        <v>315562.23079985782</v>
      </c>
      <c r="F64">
        <v>398229.87001605198</v>
      </c>
      <c r="G64">
        <v>394083.41391354799</v>
      </c>
      <c r="H64">
        <v>389683.4984282201</v>
      </c>
      <c r="I64">
        <v>316821.73167260631</v>
      </c>
      <c r="J64">
        <v>301040.83056737971</v>
      </c>
      <c r="K64">
        <v>295117.82047163852</v>
      </c>
      <c r="L64">
        <v>279770.25972352782</v>
      </c>
      <c r="M64">
        <v>270172.04502909997</v>
      </c>
      <c r="N64">
        <v>194660.0312167987</v>
      </c>
      <c r="O64">
        <v>205809.2085581409</v>
      </c>
      <c r="P64">
        <v>197101.34440805609</v>
      </c>
      <c r="Q64">
        <v>158624.81862326269</v>
      </c>
      <c r="R64">
        <v>149817.88041911789</v>
      </c>
      <c r="S64">
        <v>133873.5348094682</v>
      </c>
      <c r="T64">
        <v>126032.4138235534</v>
      </c>
      <c r="U64">
        <v>113751.64700468681</v>
      </c>
      <c r="V64">
        <v>111846.10968434119</v>
      </c>
      <c r="W64">
        <v>102272.4050906895</v>
      </c>
      <c r="X64">
        <v>48752.720317722582</v>
      </c>
      <c r="Y64">
        <v>59667.555701178033</v>
      </c>
      <c r="Z64">
        <v>37589.617967058497</v>
      </c>
      <c r="AB64" s="4">
        <f t="shared" si="1"/>
        <v>3458333.422446873</v>
      </c>
      <c r="AC64" s="5">
        <f t="shared" si="2"/>
        <v>134</v>
      </c>
      <c r="AD64" s="6">
        <f t="shared" si="0"/>
        <v>0.1558382918545691</v>
      </c>
      <c r="AE64" s="6">
        <f t="shared" si="3"/>
        <v>0</v>
      </c>
      <c r="AF64" s="6"/>
    </row>
    <row r="65" spans="1:32" x14ac:dyDescent="0.25">
      <c r="A65" s="1">
        <v>64</v>
      </c>
      <c r="B65">
        <v>436420.35699846578</v>
      </c>
      <c r="C65">
        <v>416163.08151757898</v>
      </c>
      <c r="D65">
        <v>407082.33950025728</v>
      </c>
      <c r="E65">
        <v>150711.49778091081</v>
      </c>
      <c r="F65">
        <v>198214.88886767931</v>
      </c>
      <c r="G65">
        <v>187696.51660256641</v>
      </c>
      <c r="H65">
        <v>165674.6261379944</v>
      </c>
      <c r="I65">
        <v>130344.7101906621</v>
      </c>
      <c r="J65">
        <v>121752.0331205541</v>
      </c>
      <c r="K65">
        <v>114353.2956235334</v>
      </c>
      <c r="L65">
        <v>104787.3298341317</v>
      </c>
      <c r="M65">
        <v>101317.62575700819</v>
      </c>
      <c r="N65">
        <v>76407.282476905821</v>
      </c>
      <c r="O65">
        <v>82194.300731533527</v>
      </c>
      <c r="P65">
        <v>74099.547663957856</v>
      </c>
      <c r="Q65">
        <v>54007.583776914908</v>
      </c>
      <c r="R65">
        <v>56405.90961746464</v>
      </c>
      <c r="S65">
        <v>57181.452841535829</v>
      </c>
      <c r="T65">
        <v>59584.923518795709</v>
      </c>
      <c r="U65">
        <v>47445.145001288598</v>
      </c>
      <c r="V65">
        <v>37505.38637855096</v>
      </c>
      <c r="W65">
        <v>29788.414311163338</v>
      </c>
      <c r="X65">
        <v>16444.136146516292</v>
      </c>
      <c r="Y65">
        <v>19563.430679921032</v>
      </c>
      <c r="Z65">
        <v>19880.176280998621</v>
      </c>
      <c r="AB65" s="4">
        <f t="shared" si="1"/>
        <v>1801083.2417180899</v>
      </c>
      <c r="AC65" s="5">
        <f t="shared" si="2"/>
        <v>304</v>
      </c>
      <c r="AD65" s="6">
        <f t="shared" si="0"/>
        <v>-1.9084147020125233</v>
      </c>
      <c r="AE65" s="6">
        <f t="shared" si="3"/>
        <v>0</v>
      </c>
      <c r="AF65" s="6"/>
    </row>
    <row r="66" spans="1:32" x14ac:dyDescent="0.25">
      <c r="A66" s="1">
        <v>65</v>
      </c>
      <c r="B66">
        <v>520860.40535943792</v>
      </c>
      <c r="C66">
        <v>523791.69515067921</v>
      </c>
      <c r="D66">
        <v>535755.71582166036</v>
      </c>
      <c r="E66">
        <v>329583.94492763857</v>
      </c>
      <c r="F66">
        <v>392737.79163461272</v>
      </c>
      <c r="G66">
        <v>391608.34839894972</v>
      </c>
      <c r="H66">
        <v>406522.46027423238</v>
      </c>
      <c r="I66">
        <v>342675.27597909031</v>
      </c>
      <c r="J66">
        <v>333714.02716084418</v>
      </c>
      <c r="K66">
        <v>322226.91364416451</v>
      </c>
      <c r="L66">
        <v>315697.18110432383</v>
      </c>
      <c r="M66">
        <v>312592.37725078769</v>
      </c>
      <c r="N66">
        <v>239918.80407196411</v>
      </c>
      <c r="O66">
        <v>261149.6009803162</v>
      </c>
      <c r="P66">
        <v>249669.78634651931</v>
      </c>
      <c r="Q66">
        <v>193122.87194474059</v>
      </c>
      <c r="R66">
        <v>174951.5286749308</v>
      </c>
      <c r="S66">
        <v>156769.64264582479</v>
      </c>
      <c r="T66">
        <v>150019.91785941881</v>
      </c>
      <c r="U66">
        <v>163740.66476042199</v>
      </c>
      <c r="V66">
        <v>167326.50147854161</v>
      </c>
      <c r="W66">
        <v>163097.88848186791</v>
      </c>
      <c r="X66">
        <v>105437.9822654953</v>
      </c>
      <c r="Y66">
        <v>128502.8503625935</v>
      </c>
      <c r="Z66">
        <v>77990.526752048521</v>
      </c>
      <c r="AB66" s="4">
        <f t="shared" si="1"/>
        <v>3702209.2103352225</v>
      </c>
      <c r="AC66" s="5">
        <f t="shared" si="2"/>
        <v>99</v>
      </c>
      <c r="AD66" s="6">
        <f t="shared" ref="AD66:AD129" si="8">(AB66-$AI$8)/$AI$10</f>
        <v>0.45960734925713925</v>
      </c>
      <c r="AE66" s="6">
        <f t="shared" si="3"/>
        <v>0</v>
      </c>
      <c r="AF66" s="6"/>
    </row>
    <row r="67" spans="1:32" x14ac:dyDescent="0.25">
      <c r="A67" s="1">
        <v>66</v>
      </c>
      <c r="B67">
        <v>587209.71612159838</v>
      </c>
      <c r="C67">
        <v>577979.38402221038</v>
      </c>
      <c r="D67">
        <v>579302.47857930057</v>
      </c>
      <c r="E67">
        <v>373215.88908819278</v>
      </c>
      <c r="F67">
        <v>448925.38132380432</v>
      </c>
      <c r="G67">
        <v>451248.07367065683</v>
      </c>
      <c r="H67">
        <v>417606.68654994771</v>
      </c>
      <c r="I67">
        <v>352358.13126525108</v>
      </c>
      <c r="J67">
        <v>342079.1559903812</v>
      </c>
      <c r="K67">
        <v>334280.86829528399</v>
      </c>
      <c r="L67">
        <v>321748.7595743828</v>
      </c>
      <c r="M67">
        <v>309405.612559348</v>
      </c>
      <c r="N67">
        <v>219256.48326753499</v>
      </c>
      <c r="O67">
        <v>228128.5636152738</v>
      </c>
      <c r="P67">
        <v>207863.81873716589</v>
      </c>
      <c r="Q67">
        <v>160102.78827691029</v>
      </c>
      <c r="R67">
        <v>147923.91151619071</v>
      </c>
      <c r="S67">
        <v>134629.86209747291</v>
      </c>
      <c r="T67">
        <v>135689.5044389524</v>
      </c>
      <c r="U67">
        <v>140975.9309756899</v>
      </c>
      <c r="V67">
        <v>143775.32257314771</v>
      </c>
      <c r="W67">
        <v>138056.87895330181</v>
      </c>
      <c r="X67">
        <v>70349.784219679437</v>
      </c>
      <c r="Y67">
        <v>93127.088056638822</v>
      </c>
      <c r="Z67">
        <v>47141.672379616117</v>
      </c>
      <c r="AB67" s="4">
        <f t="shared" ref="AB67:AB130" si="9">NPV(0.068,C67:X67)</f>
        <v>3839017.0257154116</v>
      </c>
      <c r="AC67" s="5">
        <f t="shared" ref="AC67:AC130" si="10">_xlfn.RANK.AVG(AB67,$AB$2:$AB$311)</f>
        <v>79</v>
      </c>
      <c r="AD67" s="6">
        <f t="shared" si="8"/>
        <v>0.63001369210561764</v>
      </c>
      <c r="AE67" s="6">
        <f t="shared" ref="AE67:AE130" si="11">IF(AB67&gt;=PERCENTILE($AB$2:$AB$311,0.9),1,0)*AB67</f>
        <v>0</v>
      </c>
      <c r="AF67" s="6"/>
    </row>
    <row r="68" spans="1:32" x14ac:dyDescent="0.25">
      <c r="A68" s="1">
        <v>67</v>
      </c>
      <c r="B68">
        <v>490932.98181845271</v>
      </c>
      <c r="C68">
        <v>481442.76790476672</v>
      </c>
      <c r="D68">
        <v>475293.24680837058</v>
      </c>
      <c r="E68">
        <v>242102.4318017296</v>
      </c>
      <c r="F68">
        <v>318016.22821521189</v>
      </c>
      <c r="G68">
        <v>308414.70697723218</v>
      </c>
      <c r="H68">
        <v>277823.99957039201</v>
      </c>
      <c r="I68">
        <v>221497.4926126491</v>
      </c>
      <c r="J68">
        <v>218081.66145865331</v>
      </c>
      <c r="K68">
        <v>212025.63246763559</v>
      </c>
      <c r="L68">
        <v>209019.8042529223</v>
      </c>
      <c r="M68">
        <v>203744.39911192161</v>
      </c>
      <c r="N68">
        <v>150408.60711453721</v>
      </c>
      <c r="O68">
        <v>164530.62219482611</v>
      </c>
      <c r="P68">
        <v>154888.28938009069</v>
      </c>
      <c r="Q68">
        <v>115612.8375563422</v>
      </c>
      <c r="R68">
        <v>111602.3657470386</v>
      </c>
      <c r="S68">
        <v>100726.1879979011</v>
      </c>
      <c r="T68">
        <v>106612.1338435057</v>
      </c>
      <c r="U68">
        <v>104868.3439688315</v>
      </c>
      <c r="V68">
        <v>108735.935609772</v>
      </c>
      <c r="W68">
        <v>105412.1113692392</v>
      </c>
      <c r="X68">
        <v>48043.107352092557</v>
      </c>
      <c r="Y68">
        <v>61858.489594174578</v>
      </c>
      <c r="Z68">
        <v>32188.664074043729</v>
      </c>
      <c r="AB68" s="4">
        <f t="shared" si="9"/>
        <v>2757293.5273134694</v>
      </c>
      <c r="AC68" s="5">
        <f t="shared" si="10"/>
        <v>231</v>
      </c>
      <c r="AD68" s="6">
        <f t="shared" si="8"/>
        <v>-0.71736945865719848</v>
      </c>
      <c r="AE68" s="6">
        <f t="shared" si="11"/>
        <v>0</v>
      </c>
      <c r="AF68" s="6"/>
    </row>
    <row r="69" spans="1:32" x14ac:dyDescent="0.25">
      <c r="A69" s="1">
        <v>68</v>
      </c>
      <c r="B69">
        <v>528564.83189804235</v>
      </c>
      <c r="C69">
        <v>523568.40241156542</v>
      </c>
      <c r="D69">
        <v>528366.38495265646</v>
      </c>
      <c r="E69">
        <v>307726.68946042168</v>
      </c>
      <c r="F69">
        <v>378661.2574186066</v>
      </c>
      <c r="G69">
        <v>373619.4176527966</v>
      </c>
      <c r="H69">
        <v>336147.22754558601</v>
      </c>
      <c r="I69">
        <v>298935.03447969002</v>
      </c>
      <c r="J69">
        <v>295949.8920849709</v>
      </c>
      <c r="K69">
        <v>301855.13196155173</v>
      </c>
      <c r="L69">
        <v>300420.84448064928</v>
      </c>
      <c r="M69">
        <v>299673.05253038171</v>
      </c>
      <c r="N69">
        <v>256781.50733821251</v>
      </c>
      <c r="O69">
        <v>280201.99059243558</v>
      </c>
      <c r="P69">
        <v>268855.32857505098</v>
      </c>
      <c r="Q69">
        <v>204115.7160751482</v>
      </c>
      <c r="R69">
        <v>194604.1696742475</v>
      </c>
      <c r="S69">
        <v>181667.93794417501</v>
      </c>
      <c r="T69">
        <v>188740.9522577702</v>
      </c>
      <c r="U69">
        <v>214919.78592912661</v>
      </c>
      <c r="V69">
        <v>232277.61336401751</v>
      </c>
      <c r="W69">
        <v>243475.46050133841</v>
      </c>
      <c r="X69">
        <v>189901.84340386631</v>
      </c>
      <c r="Y69">
        <v>238052.13785821159</v>
      </c>
      <c r="Z69">
        <v>181470.17231876499</v>
      </c>
      <c r="AB69" s="4">
        <f t="shared" si="9"/>
        <v>3657516.467703491</v>
      </c>
      <c r="AC69" s="5">
        <f t="shared" si="10"/>
        <v>106</v>
      </c>
      <c r="AD69" s="6">
        <f t="shared" si="8"/>
        <v>0.40393854990838141</v>
      </c>
      <c r="AE69" s="6">
        <f t="shared" si="11"/>
        <v>0</v>
      </c>
      <c r="AF69" s="6"/>
    </row>
    <row r="70" spans="1:32" x14ac:dyDescent="0.25">
      <c r="A70" s="1">
        <v>69</v>
      </c>
      <c r="B70">
        <v>563405.14929080044</v>
      </c>
      <c r="C70">
        <v>565560.26159151737</v>
      </c>
      <c r="D70">
        <v>566129.60026500281</v>
      </c>
      <c r="E70">
        <v>363012.52056232659</v>
      </c>
      <c r="F70">
        <v>453270.74431529519</v>
      </c>
      <c r="G70">
        <v>448489.16359526012</v>
      </c>
      <c r="H70">
        <v>426840.71712901612</v>
      </c>
      <c r="I70">
        <v>354806.70804030239</v>
      </c>
      <c r="J70">
        <v>344404.62507507199</v>
      </c>
      <c r="K70">
        <v>342013.15306031471</v>
      </c>
      <c r="L70">
        <v>333077.38598631148</v>
      </c>
      <c r="M70">
        <v>332165.91094375658</v>
      </c>
      <c r="N70">
        <v>269315.5201163544</v>
      </c>
      <c r="O70">
        <v>288709.21518610208</v>
      </c>
      <c r="P70">
        <v>277544.44717369537</v>
      </c>
      <c r="Q70">
        <v>214912.94629772761</v>
      </c>
      <c r="R70">
        <v>205499.8725306135</v>
      </c>
      <c r="S70">
        <v>200491.82072005069</v>
      </c>
      <c r="T70">
        <v>197142.7965527474</v>
      </c>
      <c r="U70">
        <v>207660.9140008305</v>
      </c>
      <c r="V70">
        <v>216985.7477618751</v>
      </c>
      <c r="W70">
        <v>211129.91863300899</v>
      </c>
      <c r="X70">
        <v>165470.68536814419</v>
      </c>
      <c r="Y70">
        <v>201383.36531534939</v>
      </c>
      <c r="Z70">
        <v>140183.85804073361</v>
      </c>
      <c r="AB70" s="4">
        <f t="shared" si="9"/>
        <v>4075701.5951094739</v>
      </c>
      <c r="AC70" s="5">
        <f t="shared" si="10"/>
        <v>55</v>
      </c>
      <c r="AD70" s="6">
        <f t="shared" si="8"/>
        <v>0.92482544512590259</v>
      </c>
      <c r="AE70" s="6">
        <f t="shared" si="11"/>
        <v>0</v>
      </c>
      <c r="AF70" s="6"/>
    </row>
    <row r="71" spans="1:32" x14ac:dyDescent="0.25">
      <c r="A71" s="1">
        <v>70</v>
      </c>
      <c r="B71">
        <v>557164.54882204637</v>
      </c>
      <c r="C71">
        <v>541411.39338096266</v>
      </c>
      <c r="D71">
        <v>536950.88820895029</v>
      </c>
      <c r="E71">
        <v>321490.35001209489</v>
      </c>
      <c r="F71">
        <v>393786.51776333502</v>
      </c>
      <c r="G71">
        <v>391557.03481772158</v>
      </c>
      <c r="H71">
        <v>371483.12604552991</v>
      </c>
      <c r="I71">
        <v>310524.75849513861</v>
      </c>
      <c r="J71">
        <v>306289.96653955179</v>
      </c>
      <c r="K71">
        <v>297531.08611660858</v>
      </c>
      <c r="L71">
        <v>296645.31780763483</v>
      </c>
      <c r="M71">
        <v>296537.94187279418</v>
      </c>
      <c r="N71">
        <v>233593.5855685565</v>
      </c>
      <c r="O71">
        <v>253106.94986594029</v>
      </c>
      <c r="P71">
        <v>241800.43138743649</v>
      </c>
      <c r="Q71">
        <v>178559.74882707291</v>
      </c>
      <c r="R71">
        <v>168526.0085281354</v>
      </c>
      <c r="S71">
        <v>164662.41463558219</v>
      </c>
      <c r="T71">
        <v>165825.3300980856</v>
      </c>
      <c r="U71">
        <v>188681.59061233979</v>
      </c>
      <c r="V71">
        <v>200970.35940631459</v>
      </c>
      <c r="W71">
        <v>207775.18902087159</v>
      </c>
      <c r="X71">
        <v>173172.37982054151</v>
      </c>
      <c r="Y71">
        <v>208639.01140241549</v>
      </c>
      <c r="Z71">
        <v>152460.7061659607</v>
      </c>
      <c r="AB71" s="4">
        <f t="shared" si="9"/>
        <v>3656111.0206764657</v>
      </c>
      <c r="AC71" s="5">
        <f t="shared" si="10"/>
        <v>107</v>
      </c>
      <c r="AD71" s="6">
        <f t="shared" si="8"/>
        <v>0.40218794021348142</v>
      </c>
      <c r="AE71" s="6">
        <f t="shared" si="11"/>
        <v>0</v>
      </c>
      <c r="AF71" s="6"/>
    </row>
    <row r="72" spans="1:32" x14ac:dyDescent="0.25">
      <c r="A72" s="1">
        <v>71</v>
      </c>
      <c r="B72">
        <v>542002.19071013213</v>
      </c>
      <c r="C72">
        <v>527811.52686565206</v>
      </c>
      <c r="D72">
        <v>529267.45149725734</v>
      </c>
      <c r="E72">
        <v>308720.80174742051</v>
      </c>
      <c r="F72">
        <v>375253.56972898397</v>
      </c>
      <c r="G72">
        <v>370658.22999666783</v>
      </c>
      <c r="H72">
        <v>361385.70448049472</v>
      </c>
      <c r="I72">
        <v>291135.51634264633</v>
      </c>
      <c r="J72">
        <v>283150.28783997509</v>
      </c>
      <c r="K72">
        <v>276638.32969422831</v>
      </c>
      <c r="L72">
        <v>263083.89203752798</v>
      </c>
      <c r="M72">
        <v>250698.35139832241</v>
      </c>
      <c r="N72">
        <v>182493.3318467979</v>
      </c>
      <c r="O72">
        <v>188824.62832087261</v>
      </c>
      <c r="P72">
        <v>180980.80195133359</v>
      </c>
      <c r="Q72">
        <v>136364.75190891491</v>
      </c>
      <c r="R72">
        <v>126481.85931649541</v>
      </c>
      <c r="S72">
        <v>123992.1899476504</v>
      </c>
      <c r="T72">
        <v>108409.78703112229</v>
      </c>
      <c r="U72">
        <v>110837.3650776883</v>
      </c>
      <c r="V72">
        <v>107871.1336362786</v>
      </c>
      <c r="W72">
        <v>94770.875265629278</v>
      </c>
      <c r="X72">
        <v>54768.859473275297</v>
      </c>
      <c r="Y72">
        <v>68010.314965745289</v>
      </c>
      <c r="Z72">
        <v>37654.49323842828</v>
      </c>
      <c r="AB72" s="4">
        <f t="shared" si="9"/>
        <v>3273467.5467869882</v>
      </c>
      <c r="AC72" s="5">
        <f t="shared" si="10"/>
        <v>169</v>
      </c>
      <c r="AD72" s="6">
        <f t="shared" si="8"/>
        <v>-7.4428653795703417E-2</v>
      </c>
      <c r="AE72" s="6">
        <f t="shared" si="11"/>
        <v>0</v>
      </c>
      <c r="AF72" s="6"/>
    </row>
    <row r="73" spans="1:32" x14ac:dyDescent="0.25">
      <c r="A73" s="1">
        <v>72</v>
      </c>
      <c r="B73">
        <v>580315.70196968457</v>
      </c>
      <c r="C73">
        <v>584244.04344341694</v>
      </c>
      <c r="D73">
        <v>590930.21493554092</v>
      </c>
      <c r="E73">
        <v>391539.16310393828</v>
      </c>
      <c r="F73">
        <v>486971.79422303953</v>
      </c>
      <c r="G73">
        <v>491161.35996275902</v>
      </c>
      <c r="H73">
        <v>479051.51250274241</v>
      </c>
      <c r="I73">
        <v>392292.24891036598</v>
      </c>
      <c r="J73">
        <v>376054.68483361159</v>
      </c>
      <c r="K73">
        <v>365382.69942198793</v>
      </c>
      <c r="L73">
        <v>356505.02943489782</v>
      </c>
      <c r="M73">
        <v>348788.41022032528</v>
      </c>
      <c r="N73">
        <v>247881.7456295251</v>
      </c>
      <c r="O73">
        <v>259135.14577749011</v>
      </c>
      <c r="P73">
        <v>243400.5411605647</v>
      </c>
      <c r="Q73">
        <v>188830.04949459591</v>
      </c>
      <c r="R73">
        <v>177857.4153586849</v>
      </c>
      <c r="S73">
        <v>161349.38385795901</v>
      </c>
      <c r="T73">
        <v>157624.18664266189</v>
      </c>
      <c r="U73">
        <v>160112.85244704629</v>
      </c>
      <c r="V73">
        <v>158629.59032969651</v>
      </c>
      <c r="W73">
        <v>149978.72626522981</v>
      </c>
      <c r="X73">
        <v>72206.361427266718</v>
      </c>
      <c r="Y73">
        <v>85231.132425652977</v>
      </c>
      <c r="Z73">
        <v>55615.006126930079</v>
      </c>
      <c r="AB73" s="4">
        <f t="shared" si="9"/>
        <v>4158896.4528296017</v>
      </c>
      <c r="AC73" s="5">
        <f t="shared" si="10"/>
        <v>49</v>
      </c>
      <c r="AD73" s="6">
        <f t="shared" si="8"/>
        <v>1.028452064763741</v>
      </c>
      <c r="AE73" s="6">
        <f t="shared" si="11"/>
        <v>0</v>
      </c>
      <c r="AF73" s="6"/>
    </row>
    <row r="74" spans="1:32" x14ac:dyDescent="0.25">
      <c r="A74" s="1">
        <v>73</v>
      </c>
      <c r="B74">
        <v>543222.62591921759</v>
      </c>
      <c r="C74">
        <v>536591.04313280771</v>
      </c>
      <c r="D74">
        <v>529104.01145742519</v>
      </c>
      <c r="E74">
        <v>300704.97959860798</v>
      </c>
      <c r="F74">
        <v>391062.6195605598</v>
      </c>
      <c r="G74">
        <v>376586.87467978842</v>
      </c>
      <c r="H74">
        <v>352298.1655752876</v>
      </c>
      <c r="I74">
        <v>286846.4633414445</v>
      </c>
      <c r="J74">
        <v>279796.48815069947</v>
      </c>
      <c r="K74">
        <v>272127.01120388269</v>
      </c>
      <c r="L74">
        <v>259799.13055830979</v>
      </c>
      <c r="M74">
        <v>254359.65171589729</v>
      </c>
      <c r="N74">
        <v>187955.65362431869</v>
      </c>
      <c r="O74">
        <v>204653.85669836079</v>
      </c>
      <c r="P74">
        <v>192181.77289208199</v>
      </c>
      <c r="Q74">
        <v>149541.56826849791</v>
      </c>
      <c r="R74">
        <v>148430.7264226944</v>
      </c>
      <c r="S74">
        <v>134674.33286697289</v>
      </c>
      <c r="T74">
        <v>137221.14674976509</v>
      </c>
      <c r="U74">
        <v>139146.6774082474</v>
      </c>
      <c r="V74">
        <v>143800.01344070799</v>
      </c>
      <c r="W74">
        <v>150229.09679120581</v>
      </c>
      <c r="X74">
        <v>94170.491405673834</v>
      </c>
      <c r="Y74">
        <v>109027.3989210686</v>
      </c>
      <c r="Z74">
        <v>70868.77443503408</v>
      </c>
      <c r="AB74" s="4">
        <f t="shared" si="9"/>
        <v>3357647.1867999244</v>
      </c>
      <c r="AC74" s="5">
        <f t="shared" si="10"/>
        <v>150</v>
      </c>
      <c r="AD74" s="6">
        <f t="shared" si="8"/>
        <v>3.0424600070253237E-2</v>
      </c>
      <c r="AE74" s="6">
        <f t="shared" si="11"/>
        <v>0</v>
      </c>
      <c r="AF74" s="6"/>
    </row>
    <row r="75" spans="1:32" x14ac:dyDescent="0.25">
      <c r="A75" s="1">
        <v>74</v>
      </c>
      <c r="B75">
        <v>520147.02661309781</v>
      </c>
      <c r="C75">
        <v>510289.70165015617</v>
      </c>
      <c r="D75">
        <v>506429.009540984</v>
      </c>
      <c r="E75">
        <v>280922.17037735041</v>
      </c>
      <c r="F75">
        <v>345751.08488128008</v>
      </c>
      <c r="G75">
        <v>333374.71346813347</v>
      </c>
      <c r="H75">
        <v>311145.61524395808</v>
      </c>
      <c r="I75">
        <v>257305.30116679639</v>
      </c>
      <c r="J75">
        <v>251772.95610587101</v>
      </c>
      <c r="K75">
        <v>246003.80947630439</v>
      </c>
      <c r="L75">
        <v>241272.86208940021</v>
      </c>
      <c r="M75">
        <v>230126.57399775489</v>
      </c>
      <c r="N75">
        <v>190982.91001815209</v>
      </c>
      <c r="O75">
        <v>210819.1398585694</v>
      </c>
      <c r="P75">
        <v>203070.32790377719</v>
      </c>
      <c r="Q75">
        <v>153803.44892237411</v>
      </c>
      <c r="R75">
        <v>149083.7878709865</v>
      </c>
      <c r="S75">
        <v>139363.7694236204</v>
      </c>
      <c r="T75">
        <v>134077.88292881241</v>
      </c>
      <c r="U75">
        <v>140860.1060928714</v>
      </c>
      <c r="V75">
        <v>146721.48584408019</v>
      </c>
      <c r="W75">
        <v>152472.64103376001</v>
      </c>
      <c r="X75">
        <v>104383.5150114743</v>
      </c>
      <c r="Y75">
        <v>130330.3397176217</v>
      </c>
      <c r="Z75">
        <v>78792.955235408561</v>
      </c>
      <c r="AB75" s="4">
        <f t="shared" si="9"/>
        <v>3147208.0360911172</v>
      </c>
      <c r="AC75" s="5">
        <f t="shared" si="10"/>
        <v>182</v>
      </c>
      <c r="AD75" s="6">
        <f t="shared" si="8"/>
        <v>-0.23169614182429543</v>
      </c>
      <c r="AE75" s="6">
        <f t="shared" si="11"/>
        <v>0</v>
      </c>
      <c r="AF75" s="6"/>
    </row>
    <row r="76" spans="1:32" x14ac:dyDescent="0.25">
      <c r="A76" s="1">
        <v>75</v>
      </c>
      <c r="B76">
        <v>490627.07304296811</v>
      </c>
      <c r="C76">
        <v>478642.76538933819</v>
      </c>
      <c r="D76">
        <v>471190.39978968451</v>
      </c>
      <c r="E76">
        <v>234731.39407803339</v>
      </c>
      <c r="F76">
        <v>304079.22424945288</v>
      </c>
      <c r="G76">
        <v>293714.4800809985</v>
      </c>
      <c r="H76">
        <v>265955.73321804812</v>
      </c>
      <c r="I76">
        <v>221771.967983104</v>
      </c>
      <c r="J76">
        <v>207292.62648626309</v>
      </c>
      <c r="K76">
        <v>200066.24912504209</v>
      </c>
      <c r="L76">
        <v>184837.83246691851</v>
      </c>
      <c r="M76">
        <v>171059.96443882451</v>
      </c>
      <c r="N76">
        <v>127330.2279287971</v>
      </c>
      <c r="O76">
        <v>140485.39032970869</v>
      </c>
      <c r="P76">
        <v>125358.5764133483</v>
      </c>
      <c r="Q76">
        <v>97572.609588923457</v>
      </c>
      <c r="R76">
        <v>98658.573178344581</v>
      </c>
      <c r="S76">
        <v>85887.92524424984</v>
      </c>
      <c r="T76">
        <v>91246.92778825658</v>
      </c>
      <c r="U76">
        <v>91859.272308031359</v>
      </c>
      <c r="V76">
        <v>79261.754815544817</v>
      </c>
      <c r="W76">
        <v>75160.078701439255</v>
      </c>
      <c r="X76">
        <v>22394.576702528539</v>
      </c>
      <c r="Y76">
        <v>34495.20605456159</v>
      </c>
      <c r="Z76">
        <v>22788.78052265129</v>
      </c>
      <c r="AB76" s="4">
        <f t="shared" si="9"/>
        <v>2596023.3733565607</v>
      </c>
      <c r="AC76" s="5">
        <f t="shared" si="10"/>
        <v>242</v>
      </c>
      <c r="AD76" s="6">
        <f t="shared" si="8"/>
        <v>-0.91824582723334214</v>
      </c>
      <c r="AE76" s="6">
        <f t="shared" si="11"/>
        <v>0</v>
      </c>
      <c r="AF76" s="6"/>
    </row>
    <row r="77" spans="1:32" x14ac:dyDescent="0.25">
      <c r="A77" s="1">
        <v>76</v>
      </c>
      <c r="B77">
        <v>517089.12577693019</v>
      </c>
      <c r="C77">
        <v>506255.06617500552</v>
      </c>
      <c r="D77">
        <v>506084.12303280801</v>
      </c>
      <c r="E77">
        <v>277459.4707996911</v>
      </c>
      <c r="F77">
        <v>351586.94243261172</v>
      </c>
      <c r="G77">
        <v>342698.29140334227</v>
      </c>
      <c r="H77">
        <v>317473.83144571289</v>
      </c>
      <c r="I77">
        <v>258926.4351677126</v>
      </c>
      <c r="J77">
        <v>249282.07720349741</v>
      </c>
      <c r="K77">
        <v>236480.75889167769</v>
      </c>
      <c r="L77">
        <v>238066.6908025615</v>
      </c>
      <c r="M77">
        <v>225467.51500183379</v>
      </c>
      <c r="N77">
        <v>164849.01743641609</v>
      </c>
      <c r="O77">
        <v>183647.03692225629</v>
      </c>
      <c r="P77">
        <v>169226.98273226831</v>
      </c>
      <c r="Q77">
        <v>121642.8272240207</v>
      </c>
      <c r="R77">
        <v>103513.065664186</v>
      </c>
      <c r="S77">
        <v>91812.982104221315</v>
      </c>
      <c r="T77">
        <v>90942.314322974649</v>
      </c>
      <c r="U77">
        <v>95997.210876033598</v>
      </c>
      <c r="V77">
        <v>97340.386770747209</v>
      </c>
      <c r="W77">
        <v>110178.5017959153</v>
      </c>
      <c r="X77">
        <v>67730.352946142273</v>
      </c>
      <c r="Y77">
        <v>87135.786019006686</v>
      </c>
      <c r="Z77">
        <v>65529.666457008709</v>
      </c>
      <c r="AB77" s="4">
        <f t="shared" si="9"/>
        <v>3007236.1440907503</v>
      </c>
      <c r="AC77" s="5">
        <f t="shared" si="10"/>
        <v>203</v>
      </c>
      <c r="AD77" s="6">
        <f t="shared" si="8"/>
        <v>-0.40604362446686015</v>
      </c>
      <c r="AE77" s="6">
        <f t="shared" si="11"/>
        <v>0</v>
      </c>
      <c r="AF77" s="6"/>
    </row>
    <row r="78" spans="1:32" x14ac:dyDescent="0.25">
      <c r="A78" s="1">
        <v>77</v>
      </c>
      <c r="B78">
        <v>604218.02507016622</v>
      </c>
      <c r="C78">
        <v>608849.89298043493</v>
      </c>
      <c r="D78">
        <v>614224.15714307025</v>
      </c>
      <c r="E78">
        <v>415524.2181889292</v>
      </c>
      <c r="F78">
        <v>505963.7732414761</v>
      </c>
      <c r="G78">
        <v>508344.60667662532</v>
      </c>
      <c r="H78">
        <v>492240.30353414599</v>
      </c>
      <c r="I78">
        <v>396136.38847339671</v>
      </c>
      <c r="J78">
        <v>383623.23433228582</v>
      </c>
      <c r="K78">
        <v>371594.83831334178</v>
      </c>
      <c r="L78">
        <v>358885.13958708203</v>
      </c>
      <c r="M78">
        <v>347848.05809236038</v>
      </c>
      <c r="N78">
        <v>243219.96597119051</v>
      </c>
      <c r="O78">
        <v>252375.2337636028</v>
      </c>
      <c r="P78">
        <v>235998.98069748859</v>
      </c>
      <c r="Q78">
        <v>174842.79274005521</v>
      </c>
      <c r="R78">
        <v>165484.07504584751</v>
      </c>
      <c r="S78">
        <v>142817.07963680639</v>
      </c>
      <c r="T78">
        <v>133474.69010532231</v>
      </c>
      <c r="U78">
        <v>129820.06329661539</v>
      </c>
      <c r="V78">
        <v>131811.45640187009</v>
      </c>
      <c r="W78">
        <v>121718.5818320182</v>
      </c>
      <c r="X78">
        <v>54681.655767770288</v>
      </c>
      <c r="Y78">
        <v>67015.120143952037</v>
      </c>
      <c r="Z78">
        <v>47619.419015338732</v>
      </c>
      <c r="AB78" s="4">
        <f t="shared" si="9"/>
        <v>4210997.930384581</v>
      </c>
      <c r="AC78" s="5">
        <f t="shared" si="10"/>
        <v>45</v>
      </c>
      <c r="AD78" s="6">
        <f t="shared" si="8"/>
        <v>1.0933491046183206</v>
      </c>
      <c r="AE78" s="6">
        <f t="shared" si="11"/>
        <v>0</v>
      </c>
      <c r="AF78" s="6"/>
    </row>
    <row r="79" spans="1:32" x14ac:dyDescent="0.25">
      <c r="A79" s="1">
        <v>78</v>
      </c>
      <c r="B79">
        <v>537226.97519797634</v>
      </c>
      <c r="C79">
        <v>531393.22340593359</v>
      </c>
      <c r="D79">
        <v>533706.00877785764</v>
      </c>
      <c r="E79">
        <v>315994.98618630727</v>
      </c>
      <c r="F79">
        <v>381554.59191593528</v>
      </c>
      <c r="G79">
        <v>374832.7461856436</v>
      </c>
      <c r="H79">
        <v>396546.66653288592</v>
      </c>
      <c r="I79">
        <v>321044.25189437543</v>
      </c>
      <c r="J79">
        <v>305634.67564129829</v>
      </c>
      <c r="K79">
        <v>301494.94648474682</v>
      </c>
      <c r="L79">
        <v>295550.238562849</v>
      </c>
      <c r="M79">
        <v>280995.19108644378</v>
      </c>
      <c r="N79">
        <v>197744.56725051269</v>
      </c>
      <c r="O79">
        <v>217875.27555375171</v>
      </c>
      <c r="P79">
        <v>202540.55519264069</v>
      </c>
      <c r="Q79">
        <v>151315.01799446979</v>
      </c>
      <c r="R79">
        <v>136673.32362469021</v>
      </c>
      <c r="S79">
        <v>123180.2238801818</v>
      </c>
      <c r="T79">
        <v>115374.8425430801</v>
      </c>
      <c r="U79">
        <v>119565.4803544623</v>
      </c>
      <c r="V79">
        <v>116845.85709976489</v>
      </c>
      <c r="W79">
        <v>112921.526739143</v>
      </c>
      <c r="X79">
        <v>66671.79160682096</v>
      </c>
      <c r="Y79">
        <v>74859.684710670481</v>
      </c>
      <c r="Z79">
        <v>47299.156450805916</v>
      </c>
      <c r="AB79" s="4">
        <f t="shared" si="9"/>
        <v>3446762.2024747985</v>
      </c>
      <c r="AC79" s="5">
        <f t="shared" si="10"/>
        <v>137</v>
      </c>
      <c r="AD79" s="6">
        <f t="shared" si="8"/>
        <v>0.14142530475835077</v>
      </c>
      <c r="AE79" s="6">
        <f t="shared" si="11"/>
        <v>0</v>
      </c>
      <c r="AF79" s="6"/>
    </row>
    <row r="80" spans="1:32" x14ac:dyDescent="0.25">
      <c r="A80" s="1">
        <v>79</v>
      </c>
      <c r="B80">
        <v>537266.01827201864</v>
      </c>
      <c r="C80">
        <v>536311.17505977908</v>
      </c>
      <c r="D80">
        <v>534556.86984139495</v>
      </c>
      <c r="E80">
        <v>334546.18133883883</v>
      </c>
      <c r="F80">
        <v>436144.82830086717</v>
      </c>
      <c r="G80">
        <v>447790.1128400102</v>
      </c>
      <c r="H80">
        <v>471895.17304285849</v>
      </c>
      <c r="I80">
        <v>360961.64095354319</v>
      </c>
      <c r="J80">
        <v>346466.21356150933</v>
      </c>
      <c r="K80">
        <v>345698.69135582139</v>
      </c>
      <c r="L80">
        <v>345971.76317534572</v>
      </c>
      <c r="M80">
        <v>333897.45889687532</v>
      </c>
      <c r="N80">
        <v>206888.75816017491</v>
      </c>
      <c r="O80">
        <v>225659.11200177969</v>
      </c>
      <c r="P80">
        <v>216127.4355053897</v>
      </c>
      <c r="Q80">
        <v>166655.38317602861</v>
      </c>
      <c r="R80">
        <v>151169.34769464709</v>
      </c>
      <c r="S80">
        <v>131619.01664607489</v>
      </c>
      <c r="T80">
        <v>121935.48796065481</v>
      </c>
      <c r="U80">
        <v>121529.55646136111</v>
      </c>
      <c r="V80">
        <v>119676.16217598649</v>
      </c>
      <c r="W80">
        <v>117180.7311207586</v>
      </c>
      <c r="X80">
        <v>49691.847712203307</v>
      </c>
      <c r="Y80">
        <v>66260.887841554417</v>
      </c>
      <c r="Z80">
        <v>45778.521378124409</v>
      </c>
      <c r="AB80" s="4">
        <f t="shared" si="9"/>
        <v>3764927.5337802032</v>
      </c>
      <c r="AC80" s="5">
        <f t="shared" si="10"/>
        <v>91</v>
      </c>
      <c r="AD80" s="6">
        <f t="shared" si="8"/>
        <v>0.53772861811993256</v>
      </c>
      <c r="AE80" s="6">
        <f t="shared" si="11"/>
        <v>0</v>
      </c>
      <c r="AF80" s="6"/>
    </row>
    <row r="81" spans="1:32" x14ac:dyDescent="0.25">
      <c r="A81" s="1">
        <v>80</v>
      </c>
      <c r="B81">
        <v>492456.35113370989</v>
      </c>
      <c r="C81">
        <v>486161.48118292459</v>
      </c>
      <c r="D81">
        <v>483770.88522136363</v>
      </c>
      <c r="E81">
        <v>258344.81719345189</v>
      </c>
      <c r="F81">
        <v>335564.88635084679</v>
      </c>
      <c r="G81">
        <v>328964.85146120709</v>
      </c>
      <c r="H81">
        <v>303457.7002301265</v>
      </c>
      <c r="I81">
        <v>252299.8743392055</v>
      </c>
      <c r="J81">
        <v>245894.44687288851</v>
      </c>
      <c r="K81">
        <v>236652.38370697029</v>
      </c>
      <c r="L81">
        <v>230659.91449390489</v>
      </c>
      <c r="M81">
        <v>225875.7046960851</v>
      </c>
      <c r="N81">
        <v>178303.73685571921</v>
      </c>
      <c r="O81">
        <v>200144.71937523159</v>
      </c>
      <c r="P81">
        <v>186811.18639781309</v>
      </c>
      <c r="Q81">
        <v>130197.1356481984</v>
      </c>
      <c r="R81">
        <v>127008.8483223096</v>
      </c>
      <c r="S81">
        <v>123183.001845249</v>
      </c>
      <c r="T81">
        <v>120360.8396302156</v>
      </c>
      <c r="U81">
        <v>119569.1699187546</v>
      </c>
      <c r="V81">
        <v>122089.3289036746</v>
      </c>
      <c r="W81">
        <v>131021.77922242699</v>
      </c>
      <c r="X81">
        <v>85929.04545200232</v>
      </c>
      <c r="Y81">
        <v>111908.1990645457</v>
      </c>
      <c r="Z81">
        <v>67426.844665954006</v>
      </c>
      <c r="AB81" s="4">
        <f t="shared" si="9"/>
        <v>2985475.8988778931</v>
      </c>
      <c r="AC81" s="5">
        <f t="shared" si="10"/>
        <v>209</v>
      </c>
      <c r="AD81" s="6">
        <f t="shared" si="8"/>
        <v>-0.43314795177377846</v>
      </c>
      <c r="AE81" s="6">
        <f t="shared" si="11"/>
        <v>0</v>
      </c>
      <c r="AF81" s="6"/>
    </row>
    <row r="82" spans="1:32" x14ac:dyDescent="0.25">
      <c r="A82" s="1">
        <v>81</v>
      </c>
      <c r="B82">
        <v>524174.19701646193</v>
      </c>
      <c r="C82">
        <v>509997.09863611113</v>
      </c>
      <c r="D82">
        <v>509237.12886786222</v>
      </c>
      <c r="E82">
        <v>284303.41526709287</v>
      </c>
      <c r="F82">
        <v>348152.19497462083</v>
      </c>
      <c r="G82">
        <v>345089.95918172947</v>
      </c>
      <c r="H82">
        <v>344125.67920503521</v>
      </c>
      <c r="I82">
        <v>282619.35052105552</v>
      </c>
      <c r="J82">
        <v>270669.44943117711</v>
      </c>
      <c r="K82">
        <v>259106.78190311519</v>
      </c>
      <c r="L82">
        <v>250459.96479758079</v>
      </c>
      <c r="M82">
        <v>240866.52801798101</v>
      </c>
      <c r="N82">
        <v>190274.72239568579</v>
      </c>
      <c r="O82">
        <v>205177.26923874291</v>
      </c>
      <c r="P82">
        <v>201439.29661198999</v>
      </c>
      <c r="Q82">
        <v>151016.35232711089</v>
      </c>
      <c r="R82">
        <v>143523.05165621921</v>
      </c>
      <c r="S82">
        <v>131398.67324267261</v>
      </c>
      <c r="T82">
        <v>123027.0940192881</v>
      </c>
      <c r="U82">
        <v>123995.62441037971</v>
      </c>
      <c r="V82">
        <v>124330.803784292</v>
      </c>
      <c r="W82">
        <v>112293.1156155638</v>
      </c>
      <c r="X82">
        <v>63956.752906164889</v>
      </c>
      <c r="Y82">
        <v>80347.778856635239</v>
      </c>
      <c r="Z82">
        <v>52557.945902949366</v>
      </c>
      <c r="AB82" s="4">
        <f t="shared" si="9"/>
        <v>3186249.9414103692</v>
      </c>
      <c r="AC82" s="5">
        <f t="shared" si="10"/>
        <v>178</v>
      </c>
      <c r="AD82" s="6">
        <f t="shared" si="8"/>
        <v>-0.18306596463155511</v>
      </c>
      <c r="AE82" s="6">
        <f t="shared" si="11"/>
        <v>0</v>
      </c>
      <c r="AF82" s="6"/>
    </row>
    <row r="83" spans="1:32" x14ac:dyDescent="0.25">
      <c r="A83" s="1">
        <v>82</v>
      </c>
      <c r="B83">
        <v>493600.30857602751</v>
      </c>
      <c r="C83">
        <v>493872.02950097847</v>
      </c>
      <c r="D83">
        <v>494368.37329028372</v>
      </c>
      <c r="E83">
        <v>273898.41200199112</v>
      </c>
      <c r="F83">
        <v>360582.03390621231</v>
      </c>
      <c r="G83">
        <v>355404.19298167451</v>
      </c>
      <c r="H83">
        <v>340286.99223303032</v>
      </c>
      <c r="I83">
        <v>273559.23039843678</v>
      </c>
      <c r="J83">
        <v>266867.58732920582</v>
      </c>
      <c r="K83">
        <v>266581.81767983851</v>
      </c>
      <c r="L83">
        <v>260356.75721108</v>
      </c>
      <c r="M83">
        <v>251885.4778742968</v>
      </c>
      <c r="N83">
        <v>184809.618684449</v>
      </c>
      <c r="O83">
        <v>196405.42522189999</v>
      </c>
      <c r="P83">
        <v>187557.82623177089</v>
      </c>
      <c r="Q83">
        <v>138063.9700015799</v>
      </c>
      <c r="R83">
        <v>131261.5492645058</v>
      </c>
      <c r="S83">
        <v>120696.77917081281</v>
      </c>
      <c r="T83">
        <v>122807.09112558331</v>
      </c>
      <c r="U83">
        <v>135598.7337364018</v>
      </c>
      <c r="V83">
        <v>139417.38028638871</v>
      </c>
      <c r="W83">
        <v>144105.08189013181</v>
      </c>
      <c r="X83">
        <v>82807.626661163667</v>
      </c>
      <c r="Y83">
        <v>102565.6951255508</v>
      </c>
      <c r="Z83">
        <v>57477.285489040463</v>
      </c>
      <c r="AB83" s="4">
        <f t="shared" si="9"/>
        <v>3165993.1020746962</v>
      </c>
      <c r="AC83" s="5">
        <f t="shared" si="10"/>
        <v>180</v>
      </c>
      <c r="AD83" s="6">
        <f t="shared" si="8"/>
        <v>-0.2082976657538077</v>
      </c>
      <c r="AE83" s="6">
        <f t="shared" si="11"/>
        <v>0</v>
      </c>
      <c r="AF83" s="6"/>
    </row>
    <row r="84" spans="1:32" x14ac:dyDescent="0.25">
      <c r="A84" s="1">
        <v>83</v>
      </c>
      <c r="B84">
        <v>535621.51142083481</v>
      </c>
      <c r="C84">
        <v>523358.85847128462</v>
      </c>
      <c r="D84">
        <v>520827.89254355698</v>
      </c>
      <c r="E84">
        <v>298012.46522649832</v>
      </c>
      <c r="F84">
        <v>367301.83372373809</v>
      </c>
      <c r="G84">
        <v>353152.29301451682</v>
      </c>
      <c r="H84">
        <v>342176.72496497218</v>
      </c>
      <c r="I84">
        <v>262366.46406609722</v>
      </c>
      <c r="J84">
        <v>245875.56705927241</v>
      </c>
      <c r="K84">
        <v>231823.35069519479</v>
      </c>
      <c r="L84">
        <v>224717.46554009509</v>
      </c>
      <c r="M84">
        <v>211781.83843689421</v>
      </c>
      <c r="N84">
        <v>147405.54110284059</v>
      </c>
      <c r="O84">
        <v>153444.25615109911</v>
      </c>
      <c r="P84">
        <v>141551.0069953397</v>
      </c>
      <c r="Q84">
        <v>107692.6525464228</v>
      </c>
      <c r="R84">
        <v>101878.2720480069</v>
      </c>
      <c r="S84">
        <v>90215.622697669678</v>
      </c>
      <c r="T84">
        <v>85143.183034041605</v>
      </c>
      <c r="U84">
        <v>76317.589963386563</v>
      </c>
      <c r="V84">
        <v>72494.48139047173</v>
      </c>
      <c r="W84">
        <v>65263.184807214617</v>
      </c>
      <c r="X84">
        <v>28480.163765097081</v>
      </c>
      <c r="Y84">
        <v>32375.04429983893</v>
      </c>
      <c r="Z84">
        <v>20829.339307972081</v>
      </c>
      <c r="AB84" s="4">
        <f t="shared" si="9"/>
        <v>3000662.2414705809</v>
      </c>
      <c r="AC84" s="5">
        <f t="shared" si="10"/>
        <v>206</v>
      </c>
      <c r="AD84" s="6">
        <f t="shared" si="8"/>
        <v>-0.41423200683837857</v>
      </c>
      <c r="AE84" s="6">
        <f t="shared" si="11"/>
        <v>0</v>
      </c>
      <c r="AF84" s="6"/>
    </row>
    <row r="85" spans="1:32" x14ac:dyDescent="0.25">
      <c r="A85" s="1">
        <v>84</v>
      </c>
      <c r="B85">
        <v>513012.84435880161</v>
      </c>
      <c r="C85">
        <v>504682.00301274657</v>
      </c>
      <c r="D85">
        <v>503470.21780023893</v>
      </c>
      <c r="E85">
        <v>278073.28243550711</v>
      </c>
      <c r="F85">
        <v>347232.98042418121</v>
      </c>
      <c r="G85">
        <v>345108.92453412042</v>
      </c>
      <c r="H85">
        <v>341343.71463783109</v>
      </c>
      <c r="I85">
        <v>284517.59106280742</v>
      </c>
      <c r="J85">
        <v>278567.95338397537</v>
      </c>
      <c r="K85">
        <v>267570.41105730721</v>
      </c>
      <c r="L85">
        <v>262967.68549372791</v>
      </c>
      <c r="M85">
        <v>262808.19016517728</v>
      </c>
      <c r="N85">
        <v>200217.41171202631</v>
      </c>
      <c r="O85">
        <v>214886.66610489701</v>
      </c>
      <c r="P85">
        <v>210784.54766945451</v>
      </c>
      <c r="Q85">
        <v>166252.7285653018</v>
      </c>
      <c r="R85">
        <v>164961.53612500819</v>
      </c>
      <c r="S85">
        <v>147145.22871047139</v>
      </c>
      <c r="T85">
        <v>142474.69316753399</v>
      </c>
      <c r="U85">
        <v>144950.87583683431</v>
      </c>
      <c r="V85">
        <v>144181.00870738481</v>
      </c>
      <c r="W85">
        <v>144658.44228589279</v>
      </c>
      <c r="X85">
        <v>88273.287625121608</v>
      </c>
      <c r="Y85">
        <v>110056.00774298031</v>
      </c>
      <c r="Z85">
        <v>72178.65768784839</v>
      </c>
      <c r="AB85" s="4">
        <f t="shared" si="9"/>
        <v>3258001.8264962495</v>
      </c>
      <c r="AC85" s="5">
        <f t="shared" si="10"/>
        <v>170</v>
      </c>
      <c r="AD85" s="6">
        <f t="shared" si="8"/>
        <v>-9.3692588585820025E-2</v>
      </c>
      <c r="AE85" s="6">
        <f t="shared" si="11"/>
        <v>0</v>
      </c>
      <c r="AF85" s="6"/>
    </row>
    <row r="86" spans="1:32" x14ac:dyDescent="0.25">
      <c r="A86" s="1">
        <v>85</v>
      </c>
      <c r="B86">
        <v>494459.82032000058</v>
      </c>
      <c r="C86">
        <v>485005.06372397422</v>
      </c>
      <c r="D86">
        <v>479954.3218038099</v>
      </c>
      <c r="E86">
        <v>250184.3938299655</v>
      </c>
      <c r="F86">
        <v>321261.8202883678</v>
      </c>
      <c r="G86">
        <v>315689.40415076818</v>
      </c>
      <c r="H86">
        <v>316649.21149031358</v>
      </c>
      <c r="I86">
        <v>245737.59907004889</v>
      </c>
      <c r="J86">
        <v>240689.6480761714</v>
      </c>
      <c r="K86">
        <v>228465.9804265337</v>
      </c>
      <c r="L86">
        <v>218113.1848164995</v>
      </c>
      <c r="M86">
        <v>202554.3324477452</v>
      </c>
      <c r="N86">
        <v>151713.7329978662</v>
      </c>
      <c r="O86">
        <v>168020.35314519209</v>
      </c>
      <c r="P86">
        <v>161644.7180608958</v>
      </c>
      <c r="Q86">
        <v>120268.1278085104</v>
      </c>
      <c r="R86">
        <v>109984.1942481531</v>
      </c>
      <c r="S86">
        <v>95364.372592774002</v>
      </c>
      <c r="T86">
        <v>94818.23939477239</v>
      </c>
      <c r="U86">
        <v>98642.341002067202</v>
      </c>
      <c r="V86">
        <v>95764.035303673649</v>
      </c>
      <c r="W86">
        <v>93289.770494265598</v>
      </c>
      <c r="X86">
        <v>49225.499115753308</v>
      </c>
      <c r="Y86">
        <v>65465.952880967663</v>
      </c>
      <c r="Z86">
        <v>37797.359218416699</v>
      </c>
      <c r="AB86" s="4">
        <f t="shared" si="9"/>
        <v>2839665.8167338078</v>
      </c>
      <c r="AC86" s="5">
        <f t="shared" si="10"/>
        <v>218</v>
      </c>
      <c r="AD86" s="6">
        <f t="shared" si="8"/>
        <v>-0.61476742124312167</v>
      </c>
      <c r="AE86" s="6">
        <f t="shared" si="11"/>
        <v>0</v>
      </c>
      <c r="AF86" s="6"/>
    </row>
    <row r="87" spans="1:32" x14ac:dyDescent="0.25">
      <c r="A87" s="1">
        <v>86</v>
      </c>
      <c r="B87">
        <v>440535.83081496297</v>
      </c>
      <c r="C87">
        <v>421508.58047670999</v>
      </c>
      <c r="D87">
        <v>410058.34208280413</v>
      </c>
      <c r="E87">
        <v>155525.234826831</v>
      </c>
      <c r="F87">
        <v>191027.73240253769</v>
      </c>
      <c r="G87">
        <v>170779.22790315619</v>
      </c>
      <c r="H87">
        <v>146303.98065739201</v>
      </c>
      <c r="I87">
        <v>99707.727903117935</v>
      </c>
      <c r="J87">
        <v>93134.350126583115</v>
      </c>
      <c r="K87">
        <v>87208.048291156316</v>
      </c>
      <c r="L87">
        <v>74773.835275037185</v>
      </c>
      <c r="M87">
        <v>68842.669306958865</v>
      </c>
      <c r="N87">
        <v>51488.11269253432</v>
      </c>
      <c r="O87">
        <v>55255.890620662467</v>
      </c>
      <c r="P87">
        <v>54823.905017191028</v>
      </c>
      <c r="Q87">
        <v>42771.117602158847</v>
      </c>
      <c r="R87">
        <v>45676.061135504708</v>
      </c>
      <c r="S87">
        <v>41007.754690643742</v>
      </c>
      <c r="T87">
        <v>37627.8449605731</v>
      </c>
      <c r="U87">
        <v>36438.281407033319</v>
      </c>
      <c r="V87">
        <v>29939.72827499624</v>
      </c>
      <c r="W87">
        <v>26056.76993349141</v>
      </c>
      <c r="X87">
        <v>21534.172504052811</v>
      </c>
      <c r="Y87">
        <v>23402.234493418531</v>
      </c>
      <c r="Z87">
        <v>25298.148222032902</v>
      </c>
      <c r="AB87" s="4">
        <f t="shared" si="9"/>
        <v>1644043.435690342</v>
      </c>
      <c r="AC87" s="5">
        <f t="shared" si="10"/>
        <v>309</v>
      </c>
      <c r="AD87" s="6">
        <f t="shared" si="8"/>
        <v>-2.1040217947246997</v>
      </c>
      <c r="AE87" s="6">
        <f t="shared" si="11"/>
        <v>0</v>
      </c>
      <c r="AF87" s="6"/>
    </row>
    <row r="88" spans="1:32" x14ac:dyDescent="0.25">
      <c r="A88" s="1">
        <v>87</v>
      </c>
      <c r="B88">
        <v>448368.18931529933</v>
      </c>
      <c r="C88">
        <v>458419.79390678892</v>
      </c>
      <c r="D88">
        <v>458765.35516216728</v>
      </c>
      <c r="E88">
        <v>231122.1882187248</v>
      </c>
      <c r="F88">
        <v>312785.61789072893</v>
      </c>
      <c r="G88">
        <v>309787.99188226787</v>
      </c>
      <c r="H88">
        <v>313176.67301040731</v>
      </c>
      <c r="I88">
        <v>250283.03154649341</v>
      </c>
      <c r="J88">
        <v>250005.05152555939</v>
      </c>
      <c r="K88">
        <v>238755.09190594469</v>
      </c>
      <c r="L88">
        <v>241421.5595011304</v>
      </c>
      <c r="M88">
        <v>238914.30997180479</v>
      </c>
      <c r="N88">
        <v>179115.60768722289</v>
      </c>
      <c r="O88">
        <v>202884.3223946722</v>
      </c>
      <c r="P88">
        <v>194125.48286201819</v>
      </c>
      <c r="Q88">
        <v>145666.2804467518</v>
      </c>
      <c r="R88">
        <v>138652.5950489128</v>
      </c>
      <c r="S88">
        <v>139297.40275397111</v>
      </c>
      <c r="T88">
        <v>131177.55843056281</v>
      </c>
      <c r="U88">
        <v>141054.7639142884</v>
      </c>
      <c r="V88">
        <v>154017.4304779997</v>
      </c>
      <c r="W88">
        <v>152668.65538298091</v>
      </c>
      <c r="X88">
        <v>105457.29051566561</v>
      </c>
      <c r="Y88">
        <v>136497.0120899856</v>
      </c>
      <c r="Z88">
        <v>80532.585118643969</v>
      </c>
      <c r="AB88" s="4">
        <f t="shared" si="9"/>
        <v>2952290.2971332041</v>
      </c>
      <c r="AC88" s="5">
        <f t="shared" si="10"/>
        <v>212</v>
      </c>
      <c r="AD88" s="6">
        <f t="shared" si="8"/>
        <v>-0.47448358024517234</v>
      </c>
      <c r="AE88" s="6">
        <f t="shared" si="11"/>
        <v>0</v>
      </c>
      <c r="AF88" s="6"/>
    </row>
    <row r="89" spans="1:32" x14ac:dyDescent="0.25">
      <c r="A89" s="1">
        <v>88</v>
      </c>
      <c r="B89">
        <v>613409.17819928483</v>
      </c>
      <c r="C89">
        <v>610694.57302136417</v>
      </c>
      <c r="D89">
        <v>612981.90927498427</v>
      </c>
      <c r="E89">
        <v>410929.57538701058</v>
      </c>
      <c r="F89">
        <v>512209.42345670698</v>
      </c>
      <c r="G89">
        <v>517292.26855194912</v>
      </c>
      <c r="H89">
        <v>504431.28949511593</v>
      </c>
      <c r="I89">
        <v>421988.81254442799</v>
      </c>
      <c r="J89">
        <v>418334.54832313798</v>
      </c>
      <c r="K89">
        <v>413908.54860051261</v>
      </c>
      <c r="L89">
        <v>411217.65610206738</v>
      </c>
      <c r="M89">
        <v>410708.69049765571</v>
      </c>
      <c r="N89">
        <v>327205.39317803312</v>
      </c>
      <c r="O89">
        <v>348693.68133761059</v>
      </c>
      <c r="P89">
        <v>339703.56682286301</v>
      </c>
      <c r="Q89">
        <v>263317.69962198858</v>
      </c>
      <c r="R89">
        <v>252873.71014299861</v>
      </c>
      <c r="S89">
        <v>236422.40598706069</v>
      </c>
      <c r="T89">
        <v>235165.2209449037</v>
      </c>
      <c r="U89">
        <v>247724.9883734938</v>
      </c>
      <c r="V89">
        <v>259647.03035664849</v>
      </c>
      <c r="W89">
        <v>266068.41388545028</v>
      </c>
      <c r="X89">
        <v>205034.8960469501</v>
      </c>
      <c r="Y89">
        <v>243081.5988254702</v>
      </c>
      <c r="Z89">
        <v>170378.34888956099</v>
      </c>
      <c r="AB89" s="4">
        <f t="shared" si="9"/>
        <v>4730399.2378747063</v>
      </c>
      <c r="AC89" s="5">
        <f t="shared" si="10"/>
        <v>17</v>
      </c>
      <c r="AD89" s="6">
        <f t="shared" si="8"/>
        <v>1.7403097847091682</v>
      </c>
      <c r="AE89" s="6">
        <f t="shared" si="11"/>
        <v>4730399.2378747063</v>
      </c>
      <c r="AF89" s="6"/>
    </row>
    <row r="90" spans="1:32" x14ac:dyDescent="0.25">
      <c r="A90" s="1">
        <v>89</v>
      </c>
      <c r="B90">
        <v>527502.85597393767</v>
      </c>
      <c r="C90">
        <v>514441.46814394993</v>
      </c>
      <c r="D90">
        <v>506324.81356877781</v>
      </c>
      <c r="E90">
        <v>280882.65701474389</v>
      </c>
      <c r="F90">
        <v>349391.36794892052</v>
      </c>
      <c r="G90">
        <v>331486.56722277682</v>
      </c>
      <c r="H90">
        <v>320540.42644964042</v>
      </c>
      <c r="I90">
        <v>252690.81850717089</v>
      </c>
      <c r="J90">
        <v>236982.1148946766</v>
      </c>
      <c r="K90">
        <v>220770.96443511979</v>
      </c>
      <c r="L90">
        <v>210196.48767294121</v>
      </c>
      <c r="M90">
        <v>196853.17263246141</v>
      </c>
      <c r="N90">
        <v>133025.03874400831</v>
      </c>
      <c r="O90">
        <v>141054.59246146039</v>
      </c>
      <c r="P90">
        <v>132061.9999381149</v>
      </c>
      <c r="Q90">
        <v>95728.494476295309</v>
      </c>
      <c r="R90">
        <v>88415.017486299039</v>
      </c>
      <c r="S90">
        <v>74985.26833505703</v>
      </c>
      <c r="T90">
        <v>70312.131979579019</v>
      </c>
      <c r="U90">
        <v>66844.602560928048</v>
      </c>
      <c r="V90">
        <v>60204.13918676458</v>
      </c>
      <c r="W90">
        <v>59040.972012818624</v>
      </c>
      <c r="X90">
        <v>25168.11726298981</v>
      </c>
      <c r="Y90">
        <v>27209.962794175171</v>
      </c>
      <c r="Z90">
        <v>20078.447646699729</v>
      </c>
      <c r="AB90" s="4">
        <f t="shared" si="9"/>
        <v>2846759.6235335516</v>
      </c>
      <c r="AC90" s="5">
        <f t="shared" si="10"/>
        <v>217</v>
      </c>
      <c r="AD90" s="6">
        <f t="shared" si="8"/>
        <v>-0.60593145181945485</v>
      </c>
      <c r="AE90" s="6">
        <f t="shared" si="11"/>
        <v>0</v>
      </c>
      <c r="AF90" s="6"/>
    </row>
    <row r="91" spans="1:32" x14ac:dyDescent="0.25">
      <c r="A91" s="1">
        <v>90</v>
      </c>
      <c r="B91">
        <v>453499.73294656508</v>
      </c>
      <c r="C91">
        <v>445917.31912462169</v>
      </c>
      <c r="D91">
        <v>442746.70832943229</v>
      </c>
      <c r="E91">
        <v>213006.09021300971</v>
      </c>
      <c r="F91">
        <v>271777.46906395722</v>
      </c>
      <c r="G91">
        <v>258418.09936059281</v>
      </c>
      <c r="H91">
        <v>261968.5038195728</v>
      </c>
      <c r="I91">
        <v>205027.98387116811</v>
      </c>
      <c r="J91">
        <v>196532.403303142</v>
      </c>
      <c r="K91">
        <v>180606.10270864901</v>
      </c>
      <c r="L91">
        <v>168014.70650975881</v>
      </c>
      <c r="M91">
        <v>156043.4002666715</v>
      </c>
      <c r="N91">
        <v>117701.4501006209</v>
      </c>
      <c r="O91">
        <v>129451.9719435117</v>
      </c>
      <c r="P91">
        <v>118198.40536392111</v>
      </c>
      <c r="Q91">
        <v>80262.392234380415</v>
      </c>
      <c r="R91">
        <v>78561.150884874951</v>
      </c>
      <c r="S91">
        <v>60372.086944177478</v>
      </c>
      <c r="T91">
        <v>63470.215857753559</v>
      </c>
      <c r="U91">
        <v>58027.01545631577</v>
      </c>
      <c r="V91">
        <v>57926.204712878702</v>
      </c>
      <c r="W91">
        <v>60382.763235447237</v>
      </c>
      <c r="X91">
        <v>31992.09214052196</v>
      </c>
      <c r="Y91">
        <v>34090.532758158603</v>
      </c>
      <c r="Z91">
        <v>27347.498566195889</v>
      </c>
      <c r="AB91" s="4">
        <f t="shared" si="9"/>
        <v>2366919.346128657</v>
      </c>
      <c r="AC91" s="5">
        <f t="shared" si="10"/>
        <v>275</v>
      </c>
      <c r="AD91" s="6">
        <f t="shared" si="8"/>
        <v>-1.2036153384946024</v>
      </c>
      <c r="AE91" s="6">
        <f t="shared" si="11"/>
        <v>0</v>
      </c>
      <c r="AF91" s="6"/>
    </row>
    <row r="92" spans="1:32" x14ac:dyDescent="0.25">
      <c r="A92" s="1">
        <v>91</v>
      </c>
      <c r="B92">
        <v>481776.89199515962</v>
      </c>
      <c r="C92">
        <v>471395.24934845872</v>
      </c>
      <c r="D92">
        <v>467499.28077943152</v>
      </c>
      <c r="E92">
        <v>227758.05361677901</v>
      </c>
      <c r="F92">
        <v>290329.31720868283</v>
      </c>
      <c r="G92">
        <v>289726.65458388772</v>
      </c>
      <c r="H92">
        <v>261171.6952440716</v>
      </c>
      <c r="I92">
        <v>215203.00642103271</v>
      </c>
      <c r="J92">
        <v>201059.24582287419</v>
      </c>
      <c r="K92">
        <v>197297.58263792709</v>
      </c>
      <c r="L92">
        <v>194611.71526181899</v>
      </c>
      <c r="M92">
        <v>185259.56720550149</v>
      </c>
      <c r="N92">
        <v>149830.68049629271</v>
      </c>
      <c r="O92">
        <v>161736.20976318669</v>
      </c>
      <c r="P92">
        <v>153735.06938005189</v>
      </c>
      <c r="Q92">
        <v>115186.5241156093</v>
      </c>
      <c r="R92">
        <v>108617.0590863086</v>
      </c>
      <c r="S92">
        <v>99869.154583722702</v>
      </c>
      <c r="T92">
        <v>100868.61390225209</v>
      </c>
      <c r="U92">
        <v>106905.9866722032</v>
      </c>
      <c r="V92">
        <v>96638.998378327029</v>
      </c>
      <c r="W92">
        <v>106097.9737226664</v>
      </c>
      <c r="X92">
        <v>60471.252884129543</v>
      </c>
      <c r="Y92">
        <v>82386.286410473651</v>
      </c>
      <c r="Z92">
        <v>44825.067717995567</v>
      </c>
      <c r="AB92" s="4">
        <f t="shared" si="9"/>
        <v>2640008.8668908025</v>
      </c>
      <c r="AC92" s="5">
        <f t="shared" si="10"/>
        <v>238</v>
      </c>
      <c r="AD92" s="6">
        <f t="shared" si="8"/>
        <v>-0.86345796975074296</v>
      </c>
      <c r="AE92" s="6">
        <f t="shared" si="11"/>
        <v>0</v>
      </c>
      <c r="AF92" s="6"/>
    </row>
    <row r="93" spans="1:32" x14ac:dyDescent="0.25">
      <c r="A93" s="1">
        <v>92</v>
      </c>
      <c r="B93">
        <v>511819.33931246039</v>
      </c>
      <c r="C93">
        <v>509957.74645400728</v>
      </c>
      <c r="D93">
        <v>510062.9987092872</v>
      </c>
      <c r="E93">
        <v>297593.38907596341</v>
      </c>
      <c r="F93">
        <v>371659.15446723491</v>
      </c>
      <c r="G93">
        <v>375499.30181125359</v>
      </c>
      <c r="H93">
        <v>329085.36570982652</v>
      </c>
      <c r="I93">
        <v>298536.62930427148</v>
      </c>
      <c r="J93">
        <v>296699.06873896357</v>
      </c>
      <c r="K93">
        <v>306164.26419681899</v>
      </c>
      <c r="L93">
        <v>316883.33623467118</v>
      </c>
      <c r="M93">
        <v>321396.4606757501</v>
      </c>
      <c r="N93">
        <v>291414.09175731981</v>
      </c>
      <c r="O93">
        <v>328559.20182814909</v>
      </c>
      <c r="P93">
        <v>329288.8112946336</v>
      </c>
      <c r="Q93">
        <v>266597.9072017179</v>
      </c>
      <c r="R93">
        <v>262940.26407479862</v>
      </c>
      <c r="S93">
        <v>263411.45413014299</v>
      </c>
      <c r="T93">
        <v>267855.81134816539</v>
      </c>
      <c r="U93">
        <v>300625.01839406323</v>
      </c>
      <c r="V93">
        <v>331404.68104530917</v>
      </c>
      <c r="W93">
        <v>355858.22858625918</v>
      </c>
      <c r="X93">
        <v>322998.42591543228</v>
      </c>
      <c r="Y93">
        <v>378000.49738027272</v>
      </c>
      <c r="Z93">
        <v>310318.96862627682</v>
      </c>
      <c r="AB93" s="4">
        <f t="shared" si="9"/>
        <v>3902349.9510933715</v>
      </c>
      <c r="AC93" s="5">
        <f t="shared" si="10"/>
        <v>74</v>
      </c>
      <c r="AD93" s="6">
        <f t="shared" si="8"/>
        <v>0.70890050252329606</v>
      </c>
      <c r="AE93" s="6">
        <f t="shared" si="11"/>
        <v>0</v>
      </c>
      <c r="AF93" s="6"/>
    </row>
    <row r="94" spans="1:32" x14ac:dyDescent="0.25">
      <c r="A94" s="1">
        <v>93</v>
      </c>
      <c r="B94">
        <v>553960.64110403426</v>
      </c>
      <c r="C94">
        <v>540257.15840454563</v>
      </c>
      <c r="D94">
        <v>536120.3368177521</v>
      </c>
      <c r="E94">
        <v>317925.18086084281</v>
      </c>
      <c r="F94">
        <v>389937.50385022169</v>
      </c>
      <c r="G94">
        <v>382709.3775780134</v>
      </c>
      <c r="H94">
        <v>346667.69084617542</v>
      </c>
      <c r="I94">
        <v>278688.66300048667</v>
      </c>
      <c r="J94">
        <v>260841.63227397171</v>
      </c>
      <c r="K94">
        <v>261746.3803524347</v>
      </c>
      <c r="L94">
        <v>254861.0699559428</v>
      </c>
      <c r="M94">
        <v>234456.6346470998</v>
      </c>
      <c r="N94">
        <v>174126.3010996104</v>
      </c>
      <c r="O94">
        <v>186356.91718429481</v>
      </c>
      <c r="P94">
        <v>178231.82542035039</v>
      </c>
      <c r="Q94">
        <v>140767.80689528471</v>
      </c>
      <c r="R94">
        <v>132324.17764307969</v>
      </c>
      <c r="S94">
        <v>119935.0787413911</v>
      </c>
      <c r="T94">
        <v>117201.16502573231</v>
      </c>
      <c r="U94">
        <v>127424.99355411201</v>
      </c>
      <c r="V94">
        <v>122202.5531671529</v>
      </c>
      <c r="W94">
        <v>115162.4437967401</v>
      </c>
      <c r="X94">
        <v>53844.58572334997</v>
      </c>
      <c r="Y94">
        <v>65018.03966718202</v>
      </c>
      <c r="Z94">
        <v>40406.770600858763</v>
      </c>
      <c r="AB94" s="4">
        <f t="shared" si="9"/>
        <v>3279923.2318136035</v>
      </c>
      <c r="AC94" s="5">
        <f t="shared" si="10"/>
        <v>166</v>
      </c>
      <c r="AD94" s="6">
        <f t="shared" si="8"/>
        <v>-6.6387521986748937E-2</v>
      </c>
      <c r="AE94" s="6">
        <f t="shared" si="11"/>
        <v>0</v>
      </c>
      <c r="AF94" s="6"/>
    </row>
    <row r="95" spans="1:32" x14ac:dyDescent="0.25">
      <c r="A95" s="1">
        <v>94</v>
      </c>
      <c r="B95">
        <v>500874.49955405708</v>
      </c>
      <c r="C95">
        <v>502843.11995404569</v>
      </c>
      <c r="D95">
        <v>501638.58004440973</v>
      </c>
      <c r="E95">
        <v>299309.27891160618</v>
      </c>
      <c r="F95">
        <v>380192.23678892333</v>
      </c>
      <c r="G95">
        <v>393975.53890667699</v>
      </c>
      <c r="H95">
        <v>380726.36704117933</v>
      </c>
      <c r="I95">
        <v>312465.3208996621</v>
      </c>
      <c r="J95">
        <v>300576.42557358398</v>
      </c>
      <c r="K95">
        <v>301732.0772576427</v>
      </c>
      <c r="L95">
        <v>307576.5445723508</v>
      </c>
      <c r="M95">
        <v>299636.30455574789</v>
      </c>
      <c r="N95">
        <v>223302.58675237719</v>
      </c>
      <c r="O95">
        <v>243432.72218370921</v>
      </c>
      <c r="P95">
        <v>236888.65003990129</v>
      </c>
      <c r="Q95">
        <v>201396.2712319385</v>
      </c>
      <c r="R95">
        <v>200184.79416972969</v>
      </c>
      <c r="S95">
        <v>181418.23993934051</v>
      </c>
      <c r="T95">
        <v>168016.34810510321</v>
      </c>
      <c r="U95">
        <v>178293.93462409181</v>
      </c>
      <c r="V95">
        <v>178473.67757337401</v>
      </c>
      <c r="W95">
        <v>174643.85520524569</v>
      </c>
      <c r="X95">
        <v>99609.18323577031</v>
      </c>
      <c r="Y95">
        <v>122059.0935068751</v>
      </c>
      <c r="Z95">
        <v>74302.456328580898</v>
      </c>
      <c r="AB95" s="4">
        <f t="shared" si="9"/>
        <v>3556020.2732347599</v>
      </c>
      <c r="AC95" s="5">
        <f t="shared" si="10"/>
        <v>118</v>
      </c>
      <c r="AD95" s="6">
        <f t="shared" si="8"/>
        <v>0.27751598213043732</v>
      </c>
      <c r="AE95" s="6">
        <f t="shared" si="11"/>
        <v>0</v>
      </c>
      <c r="AF95" s="6"/>
    </row>
    <row r="96" spans="1:32" x14ac:dyDescent="0.25">
      <c r="A96" s="1">
        <v>95</v>
      </c>
      <c r="B96">
        <v>559149.05154462927</v>
      </c>
      <c r="C96">
        <v>539346.00944405119</v>
      </c>
      <c r="D96">
        <v>549767.5227346574</v>
      </c>
      <c r="E96">
        <v>339117.22050999443</v>
      </c>
      <c r="F96">
        <v>400328.53341011872</v>
      </c>
      <c r="G96">
        <v>399167.93124740152</v>
      </c>
      <c r="H96">
        <v>414608.56653477892</v>
      </c>
      <c r="I96">
        <v>336376.51777997951</v>
      </c>
      <c r="J96">
        <v>323110.97125455528</v>
      </c>
      <c r="K96">
        <v>322653.08352988813</v>
      </c>
      <c r="L96">
        <v>325935.35627019929</v>
      </c>
      <c r="M96">
        <v>330027.45826180623</v>
      </c>
      <c r="N96">
        <v>256736.64636916461</v>
      </c>
      <c r="O96">
        <v>272828.30726650113</v>
      </c>
      <c r="P96">
        <v>267486.62733476062</v>
      </c>
      <c r="Q96">
        <v>208666.83144964601</v>
      </c>
      <c r="R96">
        <v>191096.82711565591</v>
      </c>
      <c r="S96">
        <v>173004.3778685891</v>
      </c>
      <c r="T96">
        <v>171202.69766681749</v>
      </c>
      <c r="U96">
        <v>186480.7666000583</v>
      </c>
      <c r="V96">
        <v>190480.0793504121</v>
      </c>
      <c r="W96">
        <v>194657.148005058</v>
      </c>
      <c r="X96">
        <v>139870.0990765811</v>
      </c>
      <c r="Y96">
        <v>166829.13346705461</v>
      </c>
      <c r="Z96">
        <v>115748.6441192835</v>
      </c>
      <c r="AB96" s="4">
        <f t="shared" si="9"/>
        <v>3829027.791152427</v>
      </c>
      <c r="AC96" s="5">
        <f t="shared" si="10"/>
        <v>80</v>
      </c>
      <c r="AD96" s="6">
        <f t="shared" si="8"/>
        <v>0.61757120901352724</v>
      </c>
      <c r="AE96" s="6">
        <f t="shared" si="11"/>
        <v>0</v>
      </c>
      <c r="AF96" s="6"/>
    </row>
    <row r="97" spans="1:32" x14ac:dyDescent="0.25">
      <c r="A97" s="1">
        <v>96</v>
      </c>
      <c r="B97">
        <v>612611.55651251902</v>
      </c>
      <c r="C97">
        <v>611114.54343445087</v>
      </c>
      <c r="D97">
        <v>612991.5365707099</v>
      </c>
      <c r="E97">
        <v>412983.06820464978</v>
      </c>
      <c r="F97">
        <v>501321.5440602309</v>
      </c>
      <c r="G97">
        <v>518693.14039889182</v>
      </c>
      <c r="H97">
        <v>512965.2372189663</v>
      </c>
      <c r="I97">
        <v>416843.56306106859</v>
      </c>
      <c r="J97">
        <v>400287.58736130752</v>
      </c>
      <c r="K97">
        <v>403540.72923305462</v>
      </c>
      <c r="L97">
        <v>417281.20738227211</v>
      </c>
      <c r="M97">
        <v>414135.62188309769</v>
      </c>
      <c r="N97">
        <v>299069.35572112462</v>
      </c>
      <c r="O97">
        <v>316067.95677368459</v>
      </c>
      <c r="P97">
        <v>312853.28577227931</v>
      </c>
      <c r="Q97">
        <v>241666.11870186639</v>
      </c>
      <c r="R97">
        <v>222811.05125764519</v>
      </c>
      <c r="S97">
        <v>204358.4065520436</v>
      </c>
      <c r="T97">
        <v>195934.0160105041</v>
      </c>
      <c r="U97">
        <v>211852.73371084029</v>
      </c>
      <c r="V97">
        <v>224271.99809423741</v>
      </c>
      <c r="W97">
        <v>226808.96830085179</v>
      </c>
      <c r="X97">
        <v>157133.41782029549</v>
      </c>
      <c r="Y97">
        <v>194282.6451711983</v>
      </c>
      <c r="Z97">
        <v>136654.16260931629</v>
      </c>
      <c r="AB97" s="4">
        <f t="shared" si="9"/>
        <v>4596755.4867449831</v>
      </c>
      <c r="AC97" s="5">
        <f t="shared" si="10"/>
        <v>21</v>
      </c>
      <c r="AD97" s="6">
        <f t="shared" si="8"/>
        <v>1.573844566247196</v>
      </c>
      <c r="AE97" s="6">
        <f t="shared" si="11"/>
        <v>4596755.4867449831</v>
      </c>
      <c r="AF97" s="6"/>
    </row>
    <row r="98" spans="1:32" x14ac:dyDescent="0.25">
      <c r="A98" s="1">
        <v>97</v>
      </c>
      <c r="B98">
        <v>524481.09696937585</v>
      </c>
      <c r="C98">
        <v>512566.88093943137</v>
      </c>
      <c r="D98">
        <v>525405.20891537634</v>
      </c>
      <c r="E98">
        <v>306148.1791427806</v>
      </c>
      <c r="F98">
        <v>379493.92224296049</v>
      </c>
      <c r="G98">
        <v>383862.17217325908</v>
      </c>
      <c r="H98">
        <v>386817.4707442483</v>
      </c>
      <c r="I98">
        <v>307224.27516649902</v>
      </c>
      <c r="J98">
        <v>301176.49627684313</v>
      </c>
      <c r="K98">
        <v>302545.80210882059</v>
      </c>
      <c r="L98">
        <v>303432.334538022</v>
      </c>
      <c r="M98">
        <v>303075.36564767017</v>
      </c>
      <c r="N98">
        <v>211858.16804029359</v>
      </c>
      <c r="O98">
        <v>230048.00028853209</v>
      </c>
      <c r="P98">
        <v>232606.29568473509</v>
      </c>
      <c r="Q98">
        <v>182520.44042713221</v>
      </c>
      <c r="R98">
        <v>173519.9450285174</v>
      </c>
      <c r="S98">
        <v>164536.33955262549</v>
      </c>
      <c r="T98">
        <v>166824.97977652209</v>
      </c>
      <c r="U98">
        <v>184723.70228511139</v>
      </c>
      <c r="V98">
        <v>193991.82286980431</v>
      </c>
      <c r="W98">
        <v>184303.5090905315</v>
      </c>
      <c r="X98">
        <v>130304.6343097435</v>
      </c>
      <c r="Y98">
        <v>163609.5175930119</v>
      </c>
      <c r="Z98">
        <v>113738.32159134879</v>
      </c>
      <c r="AB98" s="4">
        <f t="shared" si="9"/>
        <v>3565717.916766061</v>
      </c>
      <c r="AC98" s="5">
        <f t="shared" si="10"/>
        <v>117</v>
      </c>
      <c r="AD98" s="6">
        <f t="shared" si="8"/>
        <v>0.28959526257084783</v>
      </c>
      <c r="AE98" s="6">
        <f t="shared" si="11"/>
        <v>0</v>
      </c>
      <c r="AF98" s="6"/>
    </row>
    <row r="99" spans="1:32" x14ac:dyDescent="0.25">
      <c r="A99" s="1">
        <v>98</v>
      </c>
      <c r="B99">
        <v>501143.82667983603</v>
      </c>
      <c r="C99">
        <v>487731.73540157173</v>
      </c>
      <c r="D99">
        <v>484872.64654372737</v>
      </c>
      <c r="E99">
        <v>253900.7053842934</v>
      </c>
      <c r="F99">
        <v>306732.24581067369</v>
      </c>
      <c r="G99">
        <v>293875.56864750152</v>
      </c>
      <c r="H99">
        <v>246790.6252630153</v>
      </c>
      <c r="I99">
        <v>205293.9307910614</v>
      </c>
      <c r="J99">
        <v>187950.98647494771</v>
      </c>
      <c r="K99">
        <v>186016.38704031199</v>
      </c>
      <c r="L99">
        <v>177447.11794375049</v>
      </c>
      <c r="M99">
        <v>163596.1487759708</v>
      </c>
      <c r="N99">
        <v>137850.5245423601</v>
      </c>
      <c r="O99">
        <v>147465.19060281201</v>
      </c>
      <c r="P99">
        <v>145144.57810113049</v>
      </c>
      <c r="Q99">
        <v>101924.7843563809</v>
      </c>
      <c r="R99">
        <v>99793.278028465909</v>
      </c>
      <c r="S99">
        <v>94824.254372207244</v>
      </c>
      <c r="T99">
        <v>95808.585931399095</v>
      </c>
      <c r="U99">
        <v>92385.529622931514</v>
      </c>
      <c r="V99">
        <v>86451.978571545929</v>
      </c>
      <c r="W99">
        <v>85420.147683038274</v>
      </c>
      <c r="X99">
        <v>56855.582193258277</v>
      </c>
      <c r="Y99">
        <v>74131.483791040417</v>
      </c>
      <c r="Z99">
        <v>44937.006607157578</v>
      </c>
      <c r="AB99" s="4">
        <f t="shared" si="9"/>
        <v>2619180.5829126216</v>
      </c>
      <c r="AC99" s="5">
        <f t="shared" si="10"/>
        <v>240</v>
      </c>
      <c r="AD99" s="6">
        <f t="shared" si="8"/>
        <v>-0.88940145617122224</v>
      </c>
      <c r="AE99" s="6">
        <f t="shared" si="11"/>
        <v>0</v>
      </c>
      <c r="AF99" s="6"/>
    </row>
    <row r="100" spans="1:32" x14ac:dyDescent="0.25">
      <c r="A100" s="1">
        <v>99</v>
      </c>
      <c r="B100">
        <v>457548.8051345257</v>
      </c>
      <c r="C100">
        <v>439773.81655264058</v>
      </c>
      <c r="D100">
        <v>430004.06570996542</v>
      </c>
      <c r="E100">
        <v>189016.36705311731</v>
      </c>
      <c r="F100">
        <v>237267.2347928767</v>
      </c>
      <c r="G100">
        <v>219781.71281146139</v>
      </c>
      <c r="H100">
        <v>169669.83232300839</v>
      </c>
      <c r="I100">
        <v>142695.64297769099</v>
      </c>
      <c r="J100">
        <v>126493.8457564187</v>
      </c>
      <c r="K100">
        <v>124991.6986754867</v>
      </c>
      <c r="L100">
        <v>114478.9279544881</v>
      </c>
      <c r="M100">
        <v>106298.8735212188</v>
      </c>
      <c r="N100">
        <v>90075.795010049114</v>
      </c>
      <c r="O100">
        <v>96898.247273124871</v>
      </c>
      <c r="P100">
        <v>89608.898673560805</v>
      </c>
      <c r="Q100">
        <v>58188.167644914887</v>
      </c>
      <c r="R100">
        <v>54314.454107834841</v>
      </c>
      <c r="S100">
        <v>55232.65001448329</v>
      </c>
      <c r="T100">
        <v>53394.375142000492</v>
      </c>
      <c r="U100">
        <v>57098.485573692917</v>
      </c>
      <c r="V100">
        <v>50196.80638623987</v>
      </c>
      <c r="W100">
        <v>40914.832750438611</v>
      </c>
      <c r="X100">
        <v>16333.795651933749</v>
      </c>
      <c r="Y100">
        <v>15587.4859922093</v>
      </c>
      <c r="Z100">
        <v>13902.072647546531</v>
      </c>
      <c r="AB100" s="4">
        <f t="shared" si="9"/>
        <v>1980315.2172969067</v>
      </c>
      <c r="AC100" s="5">
        <f t="shared" si="10"/>
        <v>297</v>
      </c>
      <c r="AD100" s="6">
        <f t="shared" si="8"/>
        <v>-1.6851652816850591</v>
      </c>
      <c r="AE100" s="6">
        <f t="shared" si="11"/>
        <v>0</v>
      </c>
      <c r="AF100" s="6"/>
    </row>
    <row r="101" spans="1:32" x14ac:dyDescent="0.25">
      <c r="A101" s="1">
        <v>100</v>
      </c>
      <c r="B101">
        <v>498008.41360367992</v>
      </c>
      <c r="C101">
        <v>483418.39853108401</v>
      </c>
      <c r="D101">
        <v>478305.69433891273</v>
      </c>
      <c r="E101">
        <v>242636.40290877791</v>
      </c>
      <c r="F101">
        <v>289618.18951419822</v>
      </c>
      <c r="G101">
        <v>272807.51460517838</v>
      </c>
      <c r="H101">
        <v>225525.76709770219</v>
      </c>
      <c r="I101">
        <v>186104.5830296166</v>
      </c>
      <c r="J101">
        <v>171499.9068626349</v>
      </c>
      <c r="K101">
        <v>161601.5654993426</v>
      </c>
      <c r="L101">
        <v>150049.75737671179</v>
      </c>
      <c r="M101">
        <v>141017.62746864941</v>
      </c>
      <c r="N101">
        <v>125843.5383021322</v>
      </c>
      <c r="O101">
        <v>136429.0963744279</v>
      </c>
      <c r="P101">
        <v>128128.74598640609</v>
      </c>
      <c r="Q101">
        <v>79805.069389766955</v>
      </c>
      <c r="R101">
        <v>79952.96914058055</v>
      </c>
      <c r="S101">
        <v>80328.252966597458</v>
      </c>
      <c r="T101">
        <v>76357.514959704102</v>
      </c>
      <c r="U101">
        <v>75050.797390735868</v>
      </c>
      <c r="V101">
        <v>74513.127455369875</v>
      </c>
      <c r="W101">
        <v>61319.659496146829</v>
      </c>
      <c r="X101">
        <v>36525.994579155267</v>
      </c>
      <c r="Y101">
        <v>39802.150652804638</v>
      </c>
      <c r="Z101">
        <v>38010.352055581403</v>
      </c>
      <c r="AB101" s="4">
        <f t="shared" si="9"/>
        <v>2435235.6055569416</v>
      </c>
      <c r="AC101" s="5">
        <f t="shared" si="10"/>
        <v>266</v>
      </c>
      <c r="AD101" s="6">
        <f t="shared" si="8"/>
        <v>-1.1185213408022188</v>
      </c>
      <c r="AE101" s="6">
        <f t="shared" si="11"/>
        <v>0</v>
      </c>
      <c r="AF101" s="6"/>
    </row>
    <row r="102" spans="1:32" x14ac:dyDescent="0.25">
      <c r="A102" s="1">
        <v>101</v>
      </c>
      <c r="B102">
        <v>534832.72285623837</v>
      </c>
      <c r="C102">
        <v>548242.59099782968</v>
      </c>
      <c r="D102">
        <v>559767.37667849963</v>
      </c>
      <c r="E102">
        <v>365215.21199329919</v>
      </c>
      <c r="F102">
        <v>435322.99188788509</v>
      </c>
      <c r="G102">
        <v>434735.06692058488</v>
      </c>
      <c r="H102">
        <v>423725.66912582511</v>
      </c>
      <c r="I102">
        <v>350080.09517101932</v>
      </c>
      <c r="J102">
        <v>332465.12156905438</v>
      </c>
      <c r="K102">
        <v>332978.86148694588</v>
      </c>
      <c r="L102">
        <v>329903.56206791539</v>
      </c>
      <c r="M102">
        <v>318506.55760447582</v>
      </c>
      <c r="N102">
        <v>231584.08679839241</v>
      </c>
      <c r="O102">
        <v>243119.83809173651</v>
      </c>
      <c r="P102">
        <v>239360.94027176339</v>
      </c>
      <c r="Q102">
        <v>177928.31885782309</v>
      </c>
      <c r="R102">
        <v>161894.86955217761</v>
      </c>
      <c r="S102">
        <v>145695.562120469</v>
      </c>
      <c r="T102">
        <v>131028.7172563613</v>
      </c>
      <c r="U102">
        <v>137240.11045989351</v>
      </c>
      <c r="V102">
        <v>144744.4174194395</v>
      </c>
      <c r="W102">
        <v>147588.11765580889</v>
      </c>
      <c r="X102">
        <v>100191.6664280012</v>
      </c>
      <c r="Y102">
        <v>130612.6758792277</v>
      </c>
      <c r="Z102">
        <v>83438.293256893958</v>
      </c>
      <c r="AB102" s="4">
        <f t="shared" si="9"/>
        <v>3816888.0468824524</v>
      </c>
      <c r="AC102" s="5">
        <f t="shared" si="10"/>
        <v>84</v>
      </c>
      <c r="AD102" s="6">
        <f t="shared" si="8"/>
        <v>0.60245007416890417</v>
      </c>
      <c r="AE102" s="6">
        <f t="shared" si="11"/>
        <v>0</v>
      </c>
      <c r="AF102" s="6"/>
    </row>
    <row r="103" spans="1:32" x14ac:dyDescent="0.25">
      <c r="A103" s="1">
        <v>102</v>
      </c>
      <c r="B103">
        <v>633821.43327063916</v>
      </c>
      <c r="C103">
        <v>629820.72603820346</v>
      </c>
      <c r="D103">
        <v>644317.21388377191</v>
      </c>
      <c r="E103">
        <v>460252.12917737511</v>
      </c>
      <c r="F103">
        <v>536941.3960049703</v>
      </c>
      <c r="G103">
        <v>549953.19119100063</v>
      </c>
      <c r="H103">
        <v>569623.94466314686</v>
      </c>
      <c r="I103">
        <v>463598.86470458063</v>
      </c>
      <c r="J103">
        <v>447172.73243857862</v>
      </c>
      <c r="K103">
        <v>440512.12434953841</v>
      </c>
      <c r="L103">
        <v>439787.16790862498</v>
      </c>
      <c r="M103">
        <v>438600.97187398543</v>
      </c>
      <c r="N103">
        <v>321677.38708802668</v>
      </c>
      <c r="O103">
        <v>330706.9692138033</v>
      </c>
      <c r="P103">
        <v>315605.85392863862</v>
      </c>
      <c r="Q103">
        <v>243851.9117947075</v>
      </c>
      <c r="R103">
        <v>226062.19001708619</v>
      </c>
      <c r="S103">
        <v>196160.02596263419</v>
      </c>
      <c r="T103">
        <v>182257.55173487181</v>
      </c>
      <c r="U103">
        <v>195152.62610772261</v>
      </c>
      <c r="V103">
        <v>198172.51728801511</v>
      </c>
      <c r="W103">
        <v>202829.0290887673</v>
      </c>
      <c r="X103">
        <v>134121.1625623077</v>
      </c>
      <c r="Y103">
        <v>160744.82321778659</v>
      </c>
      <c r="Z103">
        <v>110783.9276904921</v>
      </c>
      <c r="AB103" s="4">
        <f t="shared" si="9"/>
        <v>4859215.2991804862</v>
      </c>
      <c r="AC103" s="5">
        <f t="shared" si="10"/>
        <v>9</v>
      </c>
      <c r="AD103" s="6">
        <f t="shared" si="8"/>
        <v>1.9007616846701556</v>
      </c>
      <c r="AE103" s="6">
        <f t="shared" si="11"/>
        <v>4859215.2991804862</v>
      </c>
      <c r="AF103" s="6"/>
    </row>
    <row r="104" spans="1:32" x14ac:dyDescent="0.25">
      <c r="A104" s="1">
        <v>103</v>
      </c>
      <c r="B104">
        <v>532021.33840222773</v>
      </c>
      <c r="C104">
        <v>510318.52348479838</v>
      </c>
      <c r="D104">
        <v>514218.91129293281</v>
      </c>
      <c r="E104">
        <v>299470.10176562658</v>
      </c>
      <c r="F104">
        <v>364901.62866594322</v>
      </c>
      <c r="G104">
        <v>365378.23465296568</v>
      </c>
      <c r="H104">
        <v>317609.08747872151</v>
      </c>
      <c r="I104">
        <v>268528.13680200733</v>
      </c>
      <c r="J104">
        <v>256580.45772132729</v>
      </c>
      <c r="K104">
        <v>250297.12918141339</v>
      </c>
      <c r="L104">
        <v>248271.94095566569</v>
      </c>
      <c r="M104">
        <v>238531.29586168611</v>
      </c>
      <c r="N104">
        <v>192878.14148317921</v>
      </c>
      <c r="O104">
        <v>209974.64007143321</v>
      </c>
      <c r="P104">
        <v>203233.08258360671</v>
      </c>
      <c r="Q104">
        <v>135189.50561123181</v>
      </c>
      <c r="R104">
        <v>125512.3973109526</v>
      </c>
      <c r="S104">
        <v>118572.4055676626</v>
      </c>
      <c r="T104">
        <v>118770.48697808629</v>
      </c>
      <c r="U104">
        <v>138767.3696104814</v>
      </c>
      <c r="V104">
        <v>143003.9399131909</v>
      </c>
      <c r="W104">
        <v>142232.07011368661</v>
      </c>
      <c r="X104">
        <v>104277.6645863571</v>
      </c>
      <c r="Y104">
        <v>133758.198046848</v>
      </c>
      <c r="Z104">
        <v>81111.371047829583</v>
      </c>
      <c r="AB104" s="4">
        <f t="shared" si="9"/>
        <v>3201123.3485068385</v>
      </c>
      <c r="AC104" s="5">
        <f t="shared" si="10"/>
        <v>175</v>
      </c>
      <c r="AD104" s="6">
        <f t="shared" si="8"/>
        <v>-0.16453980878320321</v>
      </c>
      <c r="AE104" s="6">
        <f t="shared" si="11"/>
        <v>0</v>
      </c>
      <c r="AF104" s="6"/>
    </row>
    <row r="105" spans="1:32" x14ac:dyDescent="0.25">
      <c r="A105" s="1">
        <v>104</v>
      </c>
      <c r="B105">
        <v>546246.63865749631</v>
      </c>
      <c r="C105">
        <v>534008.42539436091</v>
      </c>
      <c r="D105">
        <v>530186.50077745621</v>
      </c>
      <c r="E105">
        <v>299213.25215972483</v>
      </c>
      <c r="F105">
        <v>363205.97338459501</v>
      </c>
      <c r="G105">
        <v>353608.31814505102</v>
      </c>
      <c r="H105">
        <v>291111.50725591171</v>
      </c>
      <c r="I105">
        <v>248910.3324336723</v>
      </c>
      <c r="J105">
        <v>234559.69676930501</v>
      </c>
      <c r="K105">
        <v>238100.3311698068</v>
      </c>
      <c r="L105">
        <v>237283.49623016099</v>
      </c>
      <c r="M105">
        <v>233499.24510353821</v>
      </c>
      <c r="N105">
        <v>210112.03358242451</v>
      </c>
      <c r="O105">
        <v>229618.8154357344</v>
      </c>
      <c r="P105">
        <v>219268.1034504819</v>
      </c>
      <c r="Q105">
        <v>162304.2875732391</v>
      </c>
      <c r="R105">
        <v>149842.3959118404</v>
      </c>
      <c r="S105">
        <v>140133.6195983793</v>
      </c>
      <c r="T105">
        <v>140200.61048426549</v>
      </c>
      <c r="U105">
        <v>148919.183890188</v>
      </c>
      <c r="V105">
        <v>133986.83166752671</v>
      </c>
      <c r="W105">
        <v>138650.93978072811</v>
      </c>
      <c r="X105">
        <v>106774.950054952</v>
      </c>
      <c r="Y105">
        <v>133075.71082748639</v>
      </c>
      <c r="Z105">
        <v>79949.958197034619</v>
      </c>
      <c r="AB105" s="4">
        <f t="shared" si="9"/>
        <v>3224139.2381184446</v>
      </c>
      <c r="AC105" s="5">
        <f t="shared" si="10"/>
        <v>173</v>
      </c>
      <c r="AD105" s="6">
        <f t="shared" si="8"/>
        <v>-0.13587146432335873</v>
      </c>
      <c r="AE105" s="6">
        <f t="shared" si="11"/>
        <v>0</v>
      </c>
      <c r="AF105" s="6"/>
    </row>
    <row r="106" spans="1:32" x14ac:dyDescent="0.25">
      <c r="A106" s="1">
        <v>105</v>
      </c>
      <c r="B106">
        <v>466068.2578307286</v>
      </c>
      <c r="C106">
        <v>449912.04068163119</v>
      </c>
      <c r="D106">
        <v>447741.32871161168</v>
      </c>
      <c r="E106">
        <v>207060.87312692689</v>
      </c>
      <c r="F106">
        <v>251450.61032656391</v>
      </c>
      <c r="G106">
        <v>242970.32346379379</v>
      </c>
      <c r="H106">
        <v>207131.5675129006</v>
      </c>
      <c r="I106">
        <v>165555.92831694681</v>
      </c>
      <c r="J106">
        <v>152268.07501544309</v>
      </c>
      <c r="K106">
        <v>152872.39543661929</v>
      </c>
      <c r="L106">
        <v>150617.2280731831</v>
      </c>
      <c r="M106">
        <v>141200.63632411731</v>
      </c>
      <c r="N106">
        <v>117742.0134948678</v>
      </c>
      <c r="O106">
        <v>125576.3929395608</v>
      </c>
      <c r="P106">
        <v>125452.9408052951</v>
      </c>
      <c r="Q106">
        <v>91217.101044464725</v>
      </c>
      <c r="R106">
        <v>87355.425358640554</v>
      </c>
      <c r="S106">
        <v>74632.61095396975</v>
      </c>
      <c r="T106">
        <v>66165.093019762848</v>
      </c>
      <c r="U106">
        <v>91517.021279029737</v>
      </c>
      <c r="V106">
        <v>77255.763282572341</v>
      </c>
      <c r="W106">
        <v>90585.193509572055</v>
      </c>
      <c r="X106">
        <v>46490.340129247132</v>
      </c>
      <c r="Y106">
        <v>56101.272400063332</v>
      </c>
      <c r="Z106">
        <v>37137.094048655686</v>
      </c>
      <c r="AB106" s="4">
        <f t="shared" si="9"/>
        <v>2263531.5698350039</v>
      </c>
      <c r="AC106" s="5">
        <f t="shared" si="10"/>
        <v>287</v>
      </c>
      <c r="AD106" s="6">
        <f t="shared" si="8"/>
        <v>-1.3323940402411201</v>
      </c>
      <c r="AE106" s="6">
        <f t="shared" si="11"/>
        <v>0</v>
      </c>
      <c r="AF106" s="6"/>
    </row>
    <row r="107" spans="1:32" x14ac:dyDescent="0.25">
      <c r="A107" s="1">
        <v>106</v>
      </c>
      <c r="B107">
        <v>485796.80730075022</v>
      </c>
      <c r="C107">
        <v>477078.01271877717</v>
      </c>
      <c r="D107">
        <v>470001.23809150013</v>
      </c>
      <c r="E107">
        <v>234443.82598632149</v>
      </c>
      <c r="F107">
        <v>287597.48881832341</v>
      </c>
      <c r="G107">
        <v>274805.12655533792</v>
      </c>
      <c r="H107">
        <v>246390.0940969678</v>
      </c>
      <c r="I107">
        <v>194000.90084703121</v>
      </c>
      <c r="J107">
        <v>173580.4854417069</v>
      </c>
      <c r="K107">
        <v>168390.99004194749</v>
      </c>
      <c r="L107">
        <v>159884.40748676151</v>
      </c>
      <c r="M107">
        <v>149432.92621582231</v>
      </c>
      <c r="N107">
        <v>118388.2119388537</v>
      </c>
      <c r="O107">
        <v>129099.917106947</v>
      </c>
      <c r="P107">
        <v>123837.2719672596</v>
      </c>
      <c r="Q107">
        <v>86667.70752658663</v>
      </c>
      <c r="R107">
        <v>81339.507716159569</v>
      </c>
      <c r="S107">
        <v>65218.330350444012</v>
      </c>
      <c r="T107">
        <v>69697.003879586264</v>
      </c>
      <c r="U107">
        <v>74493.378820735699</v>
      </c>
      <c r="V107">
        <v>60501.112103773907</v>
      </c>
      <c r="W107">
        <v>59514.96963179142</v>
      </c>
      <c r="X107">
        <v>28723.39353539854</v>
      </c>
      <c r="Y107">
        <v>35600.908107403797</v>
      </c>
      <c r="Z107">
        <v>30616.527312593989</v>
      </c>
      <c r="AB107" s="4">
        <f t="shared" si="9"/>
        <v>2430028.1014443003</v>
      </c>
      <c r="AC107" s="5">
        <f t="shared" si="10"/>
        <v>267</v>
      </c>
      <c r="AD107" s="6">
        <f t="shared" si="8"/>
        <v>-1.1250077518945789</v>
      </c>
      <c r="AE107" s="6">
        <f t="shared" si="11"/>
        <v>0</v>
      </c>
      <c r="AF107" s="6"/>
    </row>
    <row r="108" spans="1:32" x14ac:dyDescent="0.25">
      <c r="A108" s="1">
        <v>107</v>
      </c>
      <c r="B108">
        <v>497965.16957413842</v>
      </c>
      <c r="C108">
        <v>488328.26441437949</v>
      </c>
      <c r="D108">
        <v>498056.48865787138</v>
      </c>
      <c r="E108">
        <v>289811.29070753691</v>
      </c>
      <c r="F108">
        <v>365347.22307710728</v>
      </c>
      <c r="G108">
        <v>371750.47117455519</v>
      </c>
      <c r="H108">
        <v>363888.67670114082</v>
      </c>
      <c r="I108">
        <v>290965.31681527197</v>
      </c>
      <c r="J108">
        <v>280225.54427466431</v>
      </c>
      <c r="K108">
        <v>273989.43198598508</v>
      </c>
      <c r="L108">
        <v>273299.42747256492</v>
      </c>
      <c r="M108">
        <v>261355.57796480539</v>
      </c>
      <c r="N108">
        <v>190622.39253085511</v>
      </c>
      <c r="O108">
        <v>208633.74534359889</v>
      </c>
      <c r="P108">
        <v>204489.14429583901</v>
      </c>
      <c r="Q108">
        <v>166178.63658720831</v>
      </c>
      <c r="R108">
        <v>162977.06775779231</v>
      </c>
      <c r="S108">
        <v>141775.69104911521</v>
      </c>
      <c r="T108">
        <v>143896.76781671951</v>
      </c>
      <c r="U108">
        <v>147764.26522142169</v>
      </c>
      <c r="V108">
        <v>140100.12927751141</v>
      </c>
      <c r="W108">
        <v>140339.82215927891</v>
      </c>
      <c r="X108">
        <v>86714.743773511465</v>
      </c>
      <c r="Y108">
        <v>107877.33876368259</v>
      </c>
      <c r="Z108">
        <v>70725.770176312348</v>
      </c>
      <c r="AB108" s="4">
        <f t="shared" si="9"/>
        <v>3295810.9005225101</v>
      </c>
      <c r="AC108" s="5">
        <f t="shared" si="10"/>
        <v>160</v>
      </c>
      <c r="AD108" s="6">
        <f t="shared" si="8"/>
        <v>-4.6598012786933055E-2</v>
      </c>
      <c r="AE108" s="6">
        <f t="shared" si="11"/>
        <v>0</v>
      </c>
      <c r="AF108" s="6"/>
    </row>
    <row r="109" spans="1:32" x14ac:dyDescent="0.25">
      <c r="A109" s="1">
        <v>108</v>
      </c>
      <c r="B109">
        <v>544466.95895733242</v>
      </c>
      <c r="C109">
        <v>546597.20148282463</v>
      </c>
      <c r="D109">
        <v>559513.66675441456</v>
      </c>
      <c r="E109">
        <v>369500.77042445441</v>
      </c>
      <c r="F109">
        <v>455518.03249415843</v>
      </c>
      <c r="G109">
        <v>463445.7118824374</v>
      </c>
      <c r="H109">
        <v>468458.42822976178</v>
      </c>
      <c r="I109">
        <v>365235.32014254079</v>
      </c>
      <c r="J109">
        <v>356171.62950111309</v>
      </c>
      <c r="K109">
        <v>360087.42906115612</v>
      </c>
      <c r="L109">
        <v>358089.01856919267</v>
      </c>
      <c r="M109">
        <v>358906.71241562208</v>
      </c>
      <c r="N109">
        <v>261808.81081480699</v>
      </c>
      <c r="O109">
        <v>285524.629451546</v>
      </c>
      <c r="P109">
        <v>277840.88980792568</v>
      </c>
      <c r="Q109">
        <v>220010.0054769105</v>
      </c>
      <c r="R109">
        <v>206589.72019061929</v>
      </c>
      <c r="S109">
        <v>187797.72701214231</v>
      </c>
      <c r="T109">
        <v>186894.53581565901</v>
      </c>
      <c r="U109">
        <v>198589.94880088599</v>
      </c>
      <c r="V109">
        <v>208338.39697065091</v>
      </c>
      <c r="W109">
        <v>204179.1302520764</v>
      </c>
      <c r="X109">
        <v>131172.39355944819</v>
      </c>
      <c r="Y109">
        <v>167320.9902169561</v>
      </c>
      <c r="Z109">
        <v>124675.82820871921</v>
      </c>
      <c r="AB109" s="4">
        <f t="shared" si="9"/>
        <v>4123080.644996637</v>
      </c>
      <c r="AC109" s="5">
        <f t="shared" si="10"/>
        <v>52</v>
      </c>
      <c r="AD109" s="6">
        <f t="shared" si="8"/>
        <v>0.98384027988859712</v>
      </c>
      <c r="AE109" s="6">
        <f t="shared" si="11"/>
        <v>0</v>
      </c>
      <c r="AF109" s="6"/>
    </row>
    <row r="110" spans="1:32" x14ac:dyDescent="0.25">
      <c r="A110" s="1">
        <v>109</v>
      </c>
      <c r="B110">
        <v>577570.51728458598</v>
      </c>
      <c r="C110">
        <v>577420.17458763649</v>
      </c>
      <c r="D110">
        <v>587966.5966412134</v>
      </c>
      <c r="E110">
        <v>394070.04008948727</v>
      </c>
      <c r="F110">
        <v>495019.53985724418</v>
      </c>
      <c r="G110">
        <v>516098.99475602672</v>
      </c>
      <c r="H110">
        <v>523997.79152475059</v>
      </c>
      <c r="I110">
        <v>432988.07943648961</v>
      </c>
      <c r="J110">
        <v>419871.63916465431</v>
      </c>
      <c r="K110">
        <v>427709.30518891237</v>
      </c>
      <c r="L110">
        <v>436187.08690924331</v>
      </c>
      <c r="M110">
        <v>449388.85130312282</v>
      </c>
      <c r="N110">
        <v>319584.66999436519</v>
      </c>
      <c r="O110">
        <v>343854.40369778918</v>
      </c>
      <c r="P110">
        <v>344371.07396687288</v>
      </c>
      <c r="Q110">
        <v>288088.56461002602</v>
      </c>
      <c r="R110">
        <v>278426.23765791662</v>
      </c>
      <c r="S110">
        <v>262457.00076373259</v>
      </c>
      <c r="T110">
        <v>262507.55268104561</v>
      </c>
      <c r="U110">
        <v>285543.70381604461</v>
      </c>
      <c r="V110">
        <v>303434.67492454668</v>
      </c>
      <c r="W110">
        <v>312583.18464299868</v>
      </c>
      <c r="X110">
        <v>227755.2246510268</v>
      </c>
      <c r="Y110">
        <v>264311.05772679299</v>
      </c>
      <c r="Z110">
        <v>217284.78960442421</v>
      </c>
      <c r="AB110" s="4">
        <f t="shared" si="9"/>
        <v>4780737.7452882603</v>
      </c>
      <c r="AC110" s="5">
        <f t="shared" si="10"/>
        <v>15</v>
      </c>
      <c r="AD110" s="6">
        <f t="shared" si="8"/>
        <v>1.8030108879243352</v>
      </c>
      <c r="AE110" s="6">
        <f t="shared" si="11"/>
        <v>4780737.7452882603</v>
      </c>
      <c r="AF110" s="6"/>
    </row>
    <row r="111" spans="1:32" x14ac:dyDescent="0.25">
      <c r="A111" s="1">
        <v>110</v>
      </c>
      <c r="B111">
        <v>581413.45188437705</v>
      </c>
      <c r="C111">
        <v>563470.34727071354</v>
      </c>
      <c r="D111">
        <v>564683.5523541763</v>
      </c>
      <c r="E111">
        <v>353988.82184338832</v>
      </c>
      <c r="F111">
        <v>424599.94067358808</v>
      </c>
      <c r="G111">
        <v>429762.5550320468</v>
      </c>
      <c r="H111">
        <v>415977.58646673308</v>
      </c>
      <c r="I111">
        <v>338423.99350661063</v>
      </c>
      <c r="J111">
        <v>325168.16986392369</v>
      </c>
      <c r="K111">
        <v>329804.96998730762</v>
      </c>
      <c r="L111">
        <v>325338.7542321902</v>
      </c>
      <c r="M111">
        <v>327298.78797001572</v>
      </c>
      <c r="N111">
        <v>248690.33445430759</v>
      </c>
      <c r="O111">
        <v>267693.15519495681</v>
      </c>
      <c r="P111">
        <v>261901.2108466434</v>
      </c>
      <c r="Q111">
        <v>198985.11613662911</v>
      </c>
      <c r="R111">
        <v>187364.4968910008</v>
      </c>
      <c r="S111">
        <v>173136.42573559261</v>
      </c>
      <c r="T111">
        <v>168822.58477578819</v>
      </c>
      <c r="U111">
        <v>189464.46746906271</v>
      </c>
      <c r="V111">
        <v>195679.8404551993</v>
      </c>
      <c r="W111">
        <v>204028.69784898081</v>
      </c>
      <c r="X111">
        <v>149284.18682993451</v>
      </c>
      <c r="Y111">
        <v>181240.47735323801</v>
      </c>
      <c r="Z111">
        <v>134692.62992879571</v>
      </c>
      <c r="AB111" s="4">
        <f t="shared" si="9"/>
        <v>3916489.491309213</v>
      </c>
      <c r="AC111" s="5">
        <f t="shared" si="10"/>
        <v>71</v>
      </c>
      <c r="AD111" s="6">
        <f t="shared" si="8"/>
        <v>0.72651256168120759</v>
      </c>
      <c r="AE111" s="6">
        <f t="shared" si="11"/>
        <v>0</v>
      </c>
      <c r="AF111" s="6"/>
    </row>
    <row r="112" spans="1:32" x14ac:dyDescent="0.25">
      <c r="A112" s="1">
        <v>111</v>
      </c>
      <c r="B112">
        <v>516043.9051178837</v>
      </c>
      <c r="C112">
        <v>502936.41661067941</v>
      </c>
      <c r="D112">
        <v>502102.53364134091</v>
      </c>
      <c r="E112">
        <v>278396.99470719532</v>
      </c>
      <c r="F112">
        <v>335792.60376025771</v>
      </c>
      <c r="G112">
        <v>329283.26182631787</v>
      </c>
      <c r="H112">
        <v>312101.66594458732</v>
      </c>
      <c r="I112">
        <v>263242.36186519999</v>
      </c>
      <c r="J112">
        <v>248872.3077476958</v>
      </c>
      <c r="K112">
        <v>241626.67688111271</v>
      </c>
      <c r="L112">
        <v>238635.58372184029</v>
      </c>
      <c r="M112">
        <v>227951.3634460349</v>
      </c>
      <c r="N112">
        <v>185224.92560770371</v>
      </c>
      <c r="O112">
        <v>196832.0666637579</v>
      </c>
      <c r="P112">
        <v>186634.1007192783</v>
      </c>
      <c r="Q112">
        <v>137655.1942157723</v>
      </c>
      <c r="R112">
        <v>118510.0747180591</v>
      </c>
      <c r="S112">
        <v>109407.9765408129</v>
      </c>
      <c r="T112">
        <v>97835.032316344121</v>
      </c>
      <c r="U112">
        <v>108081.5323370015</v>
      </c>
      <c r="V112">
        <v>108102.8065781083</v>
      </c>
      <c r="W112">
        <v>113398.1664300538</v>
      </c>
      <c r="X112">
        <v>78856.15378649949</v>
      </c>
      <c r="Y112">
        <v>90670.412215096716</v>
      </c>
      <c r="Z112">
        <v>59798.321833760747</v>
      </c>
      <c r="AB112" s="4">
        <f t="shared" si="9"/>
        <v>3033445.9924688619</v>
      </c>
      <c r="AC112" s="5">
        <f t="shared" si="10"/>
        <v>200</v>
      </c>
      <c r="AD112" s="6">
        <f t="shared" si="8"/>
        <v>-0.37339691933298164</v>
      </c>
      <c r="AE112" s="6">
        <f t="shared" si="11"/>
        <v>0</v>
      </c>
      <c r="AF112" s="6"/>
    </row>
    <row r="113" spans="1:32" x14ac:dyDescent="0.25">
      <c r="A113" s="1">
        <v>112</v>
      </c>
      <c r="B113">
        <v>509425.02998868201</v>
      </c>
      <c r="C113">
        <v>492276.44584797119</v>
      </c>
      <c r="D113">
        <v>499433.48338356108</v>
      </c>
      <c r="E113">
        <v>278188.96767640999</v>
      </c>
      <c r="F113">
        <v>345024.53262349492</v>
      </c>
      <c r="G113">
        <v>342785.09258589312</v>
      </c>
      <c r="H113">
        <v>313228.57081210718</v>
      </c>
      <c r="I113">
        <v>256732.41585371079</v>
      </c>
      <c r="J113">
        <v>244998.2079063633</v>
      </c>
      <c r="K113">
        <v>249210.94893600771</v>
      </c>
      <c r="L113">
        <v>245139.54438447431</v>
      </c>
      <c r="M113">
        <v>230336.1916887057</v>
      </c>
      <c r="N113">
        <v>181411.3058121122</v>
      </c>
      <c r="O113">
        <v>199704.98202464179</v>
      </c>
      <c r="P113">
        <v>198050.77009689171</v>
      </c>
      <c r="Q113">
        <v>152306.03476976239</v>
      </c>
      <c r="R113">
        <v>146977.65703182269</v>
      </c>
      <c r="S113">
        <v>121503.437626346</v>
      </c>
      <c r="T113">
        <v>117178.765885756</v>
      </c>
      <c r="U113">
        <v>137511.12027357149</v>
      </c>
      <c r="V113">
        <v>130620.8575449815</v>
      </c>
      <c r="W113">
        <v>133691.2880030357</v>
      </c>
      <c r="X113">
        <v>87235.979338934514</v>
      </c>
      <c r="Y113">
        <v>107891.3078548637</v>
      </c>
      <c r="Z113">
        <v>61683.382617184558</v>
      </c>
      <c r="AB113" s="4">
        <f t="shared" si="9"/>
        <v>3091696.1761656436</v>
      </c>
      <c r="AC113" s="5">
        <f t="shared" si="10"/>
        <v>189</v>
      </c>
      <c r="AD113" s="6">
        <f t="shared" si="8"/>
        <v>-0.30084111726541912</v>
      </c>
      <c r="AE113" s="6">
        <f t="shared" si="11"/>
        <v>0</v>
      </c>
      <c r="AF113" s="6"/>
    </row>
    <row r="114" spans="1:32" x14ac:dyDescent="0.25">
      <c r="A114" s="1">
        <v>113</v>
      </c>
      <c r="B114">
        <v>497026.74610120419</v>
      </c>
      <c r="C114">
        <v>481752.44410418789</v>
      </c>
      <c r="D114">
        <v>475222.87247870013</v>
      </c>
      <c r="E114">
        <v>242549.2999319321</v>
      </c>
      <c r="F114">
        <v>297956.8909810757</v>
      </c>
      <c r="G114">
        <v>286282.37322765792</v>
      </c>
      <c r="H114">
        <v>226237.38857948789</v>
      </c>
      <c r="I114">
        <v>188863.99650219551</v>
      </c>
      <c r="J114">
        <v>172269.00223658781</v>
      </c>
      <c r="K114">
        <v>175270.60731663631</v>
      </c>
      <c r="L114">
        <v>167090.9464656405</v>
      </c>
      <c r="M114">
        <v>154908.26128393941</v>
      </c>
      <c r="N114">
        <v>128490.7405695495</v>
      </c>
      <c r="O114">
        <v>147876.81059097449</v>
      </c>
      <c r="P114">
        <v>144307.06486012021</v>
      </c>
      <c r="Q114">
        <v>94261.542556793283</v>
      </c>
      <c r="R114">
        <v>87195.189767650198</v>
      </c>
      <c r="S114">
        <v>91668.216267840791</v>
      </c>
      <c r="T114">
        <v>91021.93661323229</v>
      </c>
      <c r="U114">
        <v>88931.110587088653</v>
      </c>
      <c r="V114">
        <v>98869.288272269201</v>
      </c>
      <c r="W114">
        <v>82892.466153466507</v>
      </c>
      <c r="X114">
        <v>51803.864980325343</v>
      </c>
      <c r="Y114">
        <v>80536.630554985837</v>
      </c>
      <c r="Z114">
        <v>44613.140528895208</v>
      </c>
      <c r="AB114" s="4">
        <f t="shared" si="9"/>
        <v>2520950.9545729663</v>
      </c>
      <c r="AC114" s="5">
        <f t="shared" si="10"/>
        <v>254</v>
      </c>
      <c r="AD114" s="6">
        <f t="shared" si="8"/>
        <v>-1.0117552243255366</v>
      </c>
      <c r="AE114" s="6">
        <f t="shared" si="11"/>
        <v>0</v>
      </c>
      <c r="AF114" s="6"/>
    </row>
    <row r="115" spans="1:32" x14ac:dyDescent="0.25">
      <c r="A115" s="1">
        <v>114</v>
      </c>
      <c r="B115">
        <v>504711.88783359918</v>
      </c>
      <c r="C115">
        <v>501968.81214607082</v>
      </c>
      <c r="D115">
        <v>511316.01166064851</v>
      </c>
      <c r="E115">
        <v>293344.06535938103</v>
      </c>
      <c r="F115">
        <v>357608.804815465</v>
      </c>
      <c r="G115">
        <v>360811.81566135009</v>
      </c>
      <c r="H115">
        <v>354251.14255393698</v>
      </c>
      <c r="I115">
        <v>294037.68370439461</v>
      </c>
      <c r="J115">
        <v>291759.55654910638</v>
      </c>
      <c r="K115">
        <v>298684.03438171098</v>
      </c>
      <c r="L115">
        <v>299464.00148763979</v>
      </c>
      <c r="M115">
        <v>293298.55585559888</v>
      </c>
      <c r="N115">
        <v>240437.15481119929</v>
      </c>
      <c r="O115">
        <v>259529.66942783439</v>
      </c>
      <c r="P115">
        <v>263235.53651092981</v>
      </c>
      <c r="Q115">
        <v>211947.51336312169</v>
      </c>
      <c r="R115">
        <v>204183.62610473111</v>
      </c>
      <c r="S115">
        <v>182338.2994545887</v>
      </c>
      <c r="T115">
        <v>180846.89304987629</v>
      </c>
      <c r="U115">
        <v>202268.90867328469</v>
      </c>
      <c r="V115">
        <v>204636.024717458</v>
      </c>
      <c r="W115">
        <v>216277.45041086091</v>
      </c>
      <c r="X115">
        <v>143972.65279832881</v>
      </c>
      <c r="Y115">
        <v>179379.3104100338</v>
      </c>
      <c r="Z115">
        <v>134862.23104974959</v>
      </c>
      <c r="AB115" s="4">
        <f t="shared" si="9"/>
        <v>3543374.4494957156</v>
      </c>
      <c r="AC115" s="5">
        <f t="shared" si="10"/>
        <v>121</v>
      </c>
      <c r="AD115" s="6">
        <f t="shared" si="8"/>
        <v>0.26176448014432291</v>
      </c>
      <c r="AE115" s="6">
        <f t="shared" si="11"/>
        <v>0</v>
      </c>
      <c r="AF115" s="6"/>
    </row>
    <row r="116" spans="1:32" x14ac:dyDescent="0.25">
      <c r="A116" s="1">
        <v>115</v>
      </c>
      <c r="B116">
        <v>496103.67500055459</v>
      </c>
      <c r="C116">
        <v>481502.36884991801</v>
      </c>
      <c r="D116">
        <v>483402.95150896761</v>
      </c>
      <c r="E116">
        <v>260112.60336263641</v>
      </c>
      <c r="F116">
        <v>328634.14989002491</v>
      </c>
      <c r="G116">
        <v>328648.10371069261</v>
      </c>
      <c r="H116">
        <v>300690.81914616382</v>
      </c>
      <c r="I116">
        <v>251392.66669664951</v>
      </c>
      <c r="J116">
        <v>236526.23631779259</v>
      </c>
      <c r="K116">
        <v>237924.86380106729</v>
      </c>
      <c r="L116">
        <v>239485.49112123071</v>
      </c>
      <c r="M116">
        <v>233432.70608002401</v>
      </c>
      <c r="N116">
        <v>197545.7654437297</v>
      </c>
      <c r="O116">
        <v>215121.60085856621</v>
      </c>
      <c r="P116">
        <v>212098.04980266539</v>
      </c>
      <c r="Q116">
        <v>158794.72411759559</v>
      </c>
      <c r="R116">
        <v>149712.68055038209</v>
      </c>
      <c r="S116">
        <v>146993.8598260193</v>
      </c>
      <c r="T116">
        <v>147704.54852139059</v>
      </c>
      <c r="U116">
        <v>160121.96937930351</v>
      </c>
      <c r="V116">
        <v>171074.75082619811</v>
      </c>
      <c r="W116">
        <v>184044.9922129543</v>
      </c>
      <c r="X116">
        <v>145519.8233065781</v>
      </c>
      <c r="Y116">
        <v>177564.18996943449</v>
      </c>
      <c r="Z116">
        <v>135574.71447769299</v>
      </c>
      <c r="AB116" s="4">
        <f t="shared" si="9"/>
        <v>3089655.7832784117</v>
      </c>
      <c r="AC116" s="5">
        <f t="shared" si="10"/>
        <v>190</v>
      </c>
      <c r="AD116" s="6">
        <f t="shared" si="8"/>
        <v>-0.3033826086920674</v>
      </c>
      <c r="AE116" s="6">
        <f t="shared" si="11"/>
        <v>0</v>
      </c>
      <c r="AF116" s="6"/>
    </row>
    <row r="117" spans="1:32" x14ac:dyDescent="0.25">
      <c r="A117" s="1">
        <v>116</v>
      </c>
      <c r="B117">
        <v>496134.8803073765</v>
      </c>
      <c r="C117">
        <v>488649.97818245861</v>
      </c>
      <c r="D117">
        <v>481892.7794912486</v>
      </c>
      <c r="E117">
        <v>252945.13787572831</v>
      </c>
      <c r="F117">
        <v>310967.02064500522</v>
      </c>
      <c r="G117">
        <v>300989.21411966521</v>
      </c>
      <c r="H117">
        <v>254681.72999148359</v>
      </c>
      <c r="I117">
        <v>208061.78231718339</v>
      </c>
      <c r="J117">
        <v>191537.79859824889</v>
      </c>
      <c r="K117">
        <v>187180.97570456099</v>
      </c>
      <c r="L117">
        <v>183257.98423316699</v>
      </c>
      <c r="M117">
        <v>170022.57168055471</v>
      </c>
      <c r="N117">
        <v>137504.73594557639</v>
      </c>
      <c r="O117">
        <v>154867.7782800346</v>
      </c>
      <c r="P117">
        <v>149395.58783118319</v>
      </c>
      <c r="Q117">
        <v>102259.8888044582</v>
      </c>
      <c r="R117">
        <v>91517.239670646202</v>
      </c>
      <c r="S117">
        <v>81194.488200833861</v>
      </c>
      <c r="T117">
        <v>79392.554204687607</v>
      </c>
      <c r="U117">
        <v>86923.041838396108</v>
      </c>
      <c r="V117">
        <v>84517.993774253438</v>
      </c>
      <c r="W117">
        <v>82278.510368191244</v>
      </c>
      <c r="X117">
        <v>47286.872051611594</v>
      </c>
      <c r="Y117">
        <v>62677.377716041083</v>
      </c>
      <c r="Z117">
        <v>28450.887706553811</v>
      </c>
      <c r="AB117" s="4">
        <f t="shared" si="9"/>
        <v>2628289.5640313555</v>
      </c>
      <c r="AC117" s="5">
        <f t="shared" si="10"/>
        <v>239</v>
      </c>
      <c r="AD117" s="6">
        <f t="shared" si="8"/>
        <v>-0.87805540729816878</v>
      </c>
      <c r="AE117" s="6">
        <f t="shared" si="11"/>
        <v>0</v>
      </c>
      <c r="AF117" s="6"/>
    </row>
    <row r="118" spans="1:32" x14ac:dyDescent="0.25">
      <c r="A118" s="1">
        <v>117</v>
      </c>
      <c r="B118">
        <v>509087.0916112329</v>
      </c>
      <c r="C118">
        <v>481378.24904301128</v>
      </c>
      <c r="D118">
        <v>472360.95916617801</v>
      </c>
      <c r="E118">
        <v>236401.31055888941</v>
      </c>
      <c r="F118">
        <v>292030.06478606001</v>
      </c>
      <c r="G118">
        <v>282229.601514687</v>
      </c>
      <c r="H118">
        <v>242414.27024413081</v>
      </c>
      <c r="I118">
        <v>192243.32436952251</v>
      </c>
      <c r="J118">
        <v>182112.90079373479</v>
      </c>
      <c r="K118">
        <v>185704.0034039928</v>
      </c>
      <c r="L118">
        <v>177965.88358676151</v>
      </c>
      <c r="M118">
        <v>165161.22650862439</v>
      </c>
      <c r="N118">
        <v>119557.40991742451</v>
      </c>
      <c r="O118">
        <v>125286.0663616255</v>
      </c>
      <c r="P118">
        <v>125778.09144425479</v>
      </c>
      <c r="Q118">
        <v>94309.478654045874</v>
      </c>
      <c r="R118">
        <v>85975.878571424444</v>
      </c>
      <c r="S118">
        <v>81864.261948788117</v>
      </c>
      <c r="T118">
        <v>74923.803687806023</v>
      </c>
      <c r="U118">
        <v>78805.434240067334</v>
      </c>
      <c r="V118">
        <v>76902.122086362826</v>
      </c>
      <c r="W118">
        <v>61120.381620766093</v>
      </c>
      <c r="X118">
        <v>39142.113356058908</v>
      </c>
      <c r="Y118">
        <v>37263.684692182607</v>
      </c>
      <c r="Z118">
        <v>26663.471999750571</v>
      </c>
      <c r="AB118" s="4">
        <f t="shared" si="9"/>
        <v>2493980.5914288955</v>
      </c>
      <c r="AC118" s="5">
        <f t="shared" si="10"/>
        <v>255</v>
      </c>
      <c r="AD118" s="6">
        <f t="shared" si="8"/>
        <v>-1.0453492184691053</v>
      </c>
      <c r="AE118" s="6">
        <f t="shared" si="11"/>
        <v>0</v>
      </c>
      <c r="AF118" s="6"/>
    </row>
    <row r="119" spans="1:32" x14ac:dyDescent="0.25">
      <c r="A119" s="1">
        <v>118</v>
      </c>
      <c r="B119">
        <v>435568.53553669731</v>
      </c>
      <c r="C119">
        <v>429010.10111789941</v>
      </c>
      <c r="D119">
        <v>421419.56436746719</v>
      </c>
      <c r="E119">
        <v>174215.8099168115</v>
      </c>
      <c r="F119">
        <v>210340.87523402911</v>
      </c>
      <c r="G119">
        <v>196384.88219205479</v>
      </c>
      <c r="H119">
        <v>158847.98288123959</v>
      </c>
      <c r="I119">
        <v>126161.4953025125</v>
      </c>
      <c r="J119">
        <v>113361.00051339529</v>
      </c>
      <c r="K119">
        <v>107995.0607544844</v>
      </c>
      <c r="L119">
        <v>96506.503234072705</v>
      </c>
      <c r="M119">
        <v>87247.994527178133</v>
      </c>
      <c r="N119">
        <v>73841.355625994445</v>
      </c>
      <c r="O119">
        <v>76284.510355749822</v>
      </c>
      <c r="P119">
        <v>73060.139208049586</v>
      </c>
      <c r="Q119">
        <v>48712.001496707977</v>
      </c>
      <c r="R119">
        <v>47099.713345680131</v>
      </c>
      <c r="S119">
        <v>42133.584821964418</v>
      </c>
      <c r="T119">
        <v>46623.165508419552</v>
      </c>
      <c r="U119">
        <v>50430.525193749832</v>
      </c>
      <c r="V119">
        <v>45618.986280286263</v>
      </c>
      <c r="W119">
        <v>36909.770588361564</v>
      </c>
      <c r="X119">
        <v>21641.28438265805</v>
      </c>
      <c r="Y119">
        <v>27125.392986613409</v>
      </c>
      <c r="Z119">
        <v>25639.59336589642</v>
      </c>
      <c r="AB119" s="4">
        <f t="shared" si="9"/>
        <v>1821568.4936964316</v>
      </c>
      <c r="AC119" s="5">
        <f t="shared" si="10"/>
        <v>303</v>
      </c>
      <c r="AD119" s="6">
        <f t="shared" si="8"/>
        <v>-1.8828984925601775</v>
      </c>
      <c r="AE119" s="6">
        <f t="shared" si="11"/>
        <v>0</v>
      </c>
      <c r="AF119" s="6"/>
    </row>
    <row r="120" spans="1:32" x14ac:dyDescent="0.25">
      <c r="A120" s="1">
        <v>119</v>
      </c>
      <c r="B120">
        <v>534201.81066287134</v>
      </c>
      <c r="C120">
        <v>526046.16024010954</v>
      </c>
      <c r="D120">
        <v>540906.09272504016</v>
      </c>
      <c r="E120">
        <v>324559.31802661059</v>
      </c>
      <c r="F120">
        <v>387269.31470505422</v>
      </c>
      <c r="G120">
        <v>390448.34002126899</v>
      </c>
      <c r="H120">
        <v>381020.87555062392</v>
      </c>
      <c r="I120">
        <v>302836.88229918311</v>
      </c>
      <c r="J120">
        <v>287937.98751999548</v>
      </c>
      <c r="K120">
        <v>282599.49570731778</v>
      </c>
      <c r="L120">
        <v>277086.97416818578</v>
      </c>
      <c r="M120">
        <v>265973.45019474049</v>
      </c>
      <c r="N120">
        <v>180558.46380679711</v>
      </c>
      <c r="O120">
        <v>185718.2430984852</v>
      </c>
      <c r="P120">
        <v>181430.30538685861</v>
      </c>
      <c r="Q120">
        <v>140215.7853972617</v>
      </c>
      <c r="R120">
        <v>129808.35741667369</v>
      </c>
      <c r="S120">
        <v>102199.9839926377</v>
      </c>
      <c r="T120">
        <v>95972.957069137061</v>
      </c>
      <c r="U120">
        <v>99895.464393581846</v>
      </c>
      <c r="V120">
        <v>89094.38595600985</v>
      </c>
      <c r="W120">
        <v>84986.90700895316</v>
      </c>
      <c r="X120">
        <v>30765.420386088888</v>
      </c>
      <c r="Y120">
        <v>36537.829168330027</v>
      </c>
      <c r="Z120">
        <v>27849.090392509141</v>
      </c>
      <c r="AB120" s="4">
        <f t="shared" si="9"/>
        <v>3333273.0124136349</v>
      </c>
      <c r="AC120" s="5">
        <f t="shared" si="10"/>
        <v>153</v>
      </c>
      <c r="AD120" s="6">
        <f t="shared" si="8"/>
        <v>6.4390709581714864E-5</v>
      </c>
      <c r="AE120" s="6">
        <f t="shared" si="11"/>
        <v>0</v>
      </c>
      <c r="AF120" s="6"/>
    </row>
    <row r="121" spans="1:32" x14ac:dyDescent="0.25">
      <c r="A121" s="1">
        <v>120</v>
      </c>
      <c r="B121">
        <v>496815.66479922022</v>
      </c>
      <c r="C121">
        <v>487979.43171059852</v>
      </c>
      <c r="D121">
        <v>504314.95233168668</v>
      </c>
      <c r="E121">
        <v>287663.29259791912</v>
      </c>
      <c r="F121">
        <v>348938.96045727382</v>
      </c>
      <c r="G121">
        <v>358926.28416436951</v>
      </c>
      <c r="H121">
        <v>359838.04381354823</v>
      </c>
      <c r="I121">
        <v>295809.00506811851</v>
      </c>
      <c r="J121">
        <v>294449.79950326151</v>
      </c>
      <c r="K121">
        <v>293362.98594183341</v>
      </c>
      <c r="L121">
        <v>292788.83358386607</v>
      </c>
      <c r="M121">
        <v>290596.28907311609</v>
      </c>
      <c r="N121">
        <v>216842.85809816181</v>
      </c>
      <c r="O121">
        <v>239810.39915370001</v>
      </c>
      <c r="P121">
        <v>240358.9988457349</v>
      </c>
      <c r="Q121">
        <v>172762.7859316133</v>
      </c>
      <c r="R121">
        <v>156362.38996307229</v>
      </c>
      <c r="S121">
        <v>136129.7365739175</v>
      </c>
      <c r="T121">
        <v>134126.51709460179</v>
      </c>
      <c r="U121">
        <v>156543.9659857006</v>
      </c>
      <c r="V121">
        <v>166745.62365968589</v>
      </c>
      <c r="W121">
        <v>172275.14246111581</v>
      </c>
      <c r="X121">
        <v>128385.8628500308</v>
      </c>
      <c r="Y121">
        <v>156534.99487417351</v>
      </c>
      <c r="Z121">
        <v>104371.4148875497</v>
      </c>
      <c r="AB121" s="4">
        <f t="shared" si="9"/>
        <v>3383328.7867835211</v>
      </c>
      <c r="AC121" s="5">
        <f t="shared" si="10"/>
        <v>145</v>
      </c>
      <c r="AD121" s="6">
        <f t="shared" si="8"/>
        <v>6.2413324687633415E-2</v>
      </c>
      <c r="AE121" s="6">
        <f t="shared" si="11"/>
        <v>0</v>
      </c>
      <c r="AF121" s="6"/>
    </row>
    <row r="122" spans="1:32" x14ac:dyDescent="0.25">
      <c r="A122" s="1">
        <v>121</v>
      </c>
      <c r="B122">
        <v>560108.79579098849</v>
      </c>
      <c r="C122">
        <v>553523.93248017784</v>
      </c>
      <c r="D122">
        <v>565784.3446228198</v>
      </c>
      <c r="E122">
        <v>355785.37965928827</v>
      </c>
      <c r="F122">
        <v>441905.17218463618</v>
      </c>
      <c r="G122">
        <v>448583.43195383757</v>
      </c>
      <c r="H122">
        <v>411829.03255136579</v>
      </c>
      <c r="I122">
        <v>364135.65161343903</v>
      </c>
      <c r="J122">
        <v>362891.13567769842</v>
      </c>
      <c r="K122">
        <v>376432.2377402967</v>
      </c>
      <c r="L122">
        <v>383103.36434437812</v>
      </c>
      <c r="M122">
        <v>396734.1488783278</v>
      </c>
      <c r="N122">
        <v>347806.76790406439</v>
      </c>
      <c r="O122">
        <v>382477.34322332358</v>
      </c>
      <c r="P122">
        <v>384980.96088953718</v>
      </c>
      <c r="Q122">
        <v>299285.0362109461</v>
      </c>
      <c r="R122">
        <v>283869.19255518011</v>
      </c>
      <c r="S122">
        <v>277688.29747445928</v>
      </c>
      <c r="T122">
        <v>268943.70875916258</v>
      </c>
      <c r="U122">
        <v>321174.79313838051</v>
      </c>
      <c r="V122">
        <v>357620.66350737138</v>
      </c>
      <c r="W122">
        <v>371298.31103971181</v>
      </c>
      <c r="X122">
        <v>328262.50758509041</v>
      </c>
      <c r="Y122">
        <v>381802.70597920951</v>
      </c>
      <c r="Z122">
        <v>302190.54187013459</v>
      </c>
      <c r="AB122" s="4">
        <f t="shared" si="9"/>
        <v>4505542.2166337371</v>
      </c>
      <c r="AC122" s="5">
        <f t="shared" si="10"/>
        <v>23</v>
      </c>
      <c r="AD122" s="6">
        <f t="shared" si="8"/>
        <v>1.4602302984094051</v>
      </c>
      <c r="AE122" s="6">
        <f t="shared" si="11"/>
        <v>4505542.2166337371</v>
      </c>
      <c r="AF122" s="6"/>
    </row>
    <row r="123" spans="1:32" x14ac:dyDescent="0.25">
      <c r="A123" s="1">
        <v>122</v>
      </c>
      <c r="B123">
        <v>524124.28883832227</v>
      </c>
      <c r="C123">
        <v>507157.21546288242</v>
      </c>
      <c r="D123">
        <v>506766.35507832951</v>
      </c>
      <c r="E123">
        <v>276050.19955975848</v>
      </c>
      <c r="F123">
        <v>337820.28897967603</v>
      </c>
      <c r="G123">
        <v>329041.96740377118</v>
      </c>
      <c r="H123">
        <v>264999.21306695481</v>
      </c>
      <c r="I123">
        <v>226209.79919129281</v>
      </c>
      <c r="J123">
        <v>209598.97408341159</v>
      </c>
      <c r="K123">
        <v>202773.7663933209</v>
      </c>
      <c r="L123">
        <v>198908.30166863021</v>
      </c>
      <c r="M123">
        <v>191817.92883411259</v>
      </c>
      <c r="N123">
        <v>166670.7648615473</v>
      </c>
      <c r="O123">
        <v>180186.68125483021</v>
      </c>
      <c r="P123">
        <v>168959.02347511839</v>
      </c>
      <c r="Q123">
        <v>112842.72901002161</v>
      </c>
      <c r="R123">
        <v>97375.927742089334</v>
      </c>
      <c r="S123">
        <v>96599.021433062953</v>
      </c>
      <c r="T123">
        <v>92323.294086295893</v>
      </c>
      <c r="U123">
        <v>95785.720662929816</v>
      </c>
      <c r="V123">
        <v>79416.235524599339</v>
      </c>
      <c r="W123">
        <v>74308.1939876705</v>
      </c>
      <c r="X123">
        <v>54600.38576993865</v>
      </c>
      <c r="Y123">
        <v>86850.077364756682</v>
      </c>
      <c r="Z123">
        <v>49722.9177368089</v>
      </c>
      <c r="AB123" s="4">
        <f t="shared" si="9"/>
        <v>2831263.7540824786</v>
      </c>
      <c r="AC123" s="5">
        <f t="shared" si="10"/>
        <v>219</v>
      </c>
      <c r="AD123" s="6">
        <f t="shared" si="8"/>
        <v>-0.62523294007929286</v>
      </c>
      <c r="AE123" s="6">
        <f t="shared" si="11"/>
        <v>0</v>
      </c>
      <c r="AF123" s="6"/>
    </row>
    <row r="124" spans="1:32" x14ac:dyDescent="0.25">
      <c r="A124" s="1">
        <v>123</v>
      </c>
      <c r="B124">
        <v>527773.07505368185</v>
      </c>
      <c r="C124">
        <v>526036.31884033896</v>
      </c>
      <c r="D124">
        <v>538039.67227026972</v>
      </c>
      <c r="E124">
        <v>325293.25884395128</v>
      </c>
      <c r="F124">
        <v>398500.84465314989</v>
      </c>
      <c r="G124">
        <v>393603.09757565241</v>
      </c>
      <c r="H124">
        <v>386609.38905475219</v>
      </c>
      <c r="I124">
        <v>321312.55144188128</v>
      </c>
      <c r="J124">
        <v>311831.20963197399</v>
      </c>
      <c r="K124">
        <v>310675.81382889772</v>
      </c>
      <c r="L124">
        <v>306263.02852443361</v>
      </c>
      <c r="M124">
        <v>309351.42160529282</v>
      </c>
      <c r="N124">
        <v>241916.22806517</v>
      </c>
      <c r="O124">
        <v>263583.05007676932</v>
      </c>
      <c r="P124">
        <v>260209.96949663779</v>
      </c>
      <c r="Q124">
        <v>200687.71842298639</v>
      </c>
      <c r="R124">
        <v>191614.9601352005</v>
      </c>
      <c r="S124">
        <v>185639.52718606501</v>
      </c>
      <c r="T124">
        <v>183869.4260930382</v>
      </c>
      <c r="U124">
        <v>207366.33718661059</v>
      </c>
      <c r="V124">
        <v>220770.533039537</v>
      </c>
      <c r="W124">
        <v>230999.71649088731</v>
      </c>
      <c r="X124">
        <v>184358.08377528569</v>
      </c>
      <c r="Y124">
        <v>224741.652459829</v>
      </c>
      <c r="Z124">
        <v>171329.54725361001</v>
      </c>
      <c r="AB124" s="4">
        <f t="shared" si="9"/>
        <v>3753004.0405722857</v>
      </c>
      <c r="AC124" s="5">
        <f t="shared" si="10"/>
        <v>94</v>
      </c>
      <c r="AD124" s="6">
        <f t="shared" si="8"/>
        <v>0.52287684327144579</v>
      </c>
      <c r="AE124" s="6">
        <f t="shared" si="11"/>
        <v>0</v>
      </c>
      <c r="AF124" s="6"/>
    </row>
    <row r="125" spans="1:32" x14ac:dyDescent="0.25">
      <c r="A125" s="1">
        <v>124</v>
      </c>
      <c r="B125">
        <v>600810.94328927179</v>
      </c>
      <c r="C125">
        <v>616293.212716087</v>
      </c>
      <c r="D125">
        <v>645816.80105531181</v>
      </c>
      <c r="E125">
        <v>469085.38756432832</v>
      </c>
      <c r="F125">
        <v>571351.5717239806</v>
      </c>
      <c r="G125">
        <v>584174.28812485479</v>
      </c>
      <c r="H125">
        <v>628128.05730963347</v>
      </c>
      <c r="I125">
        <v>486632.49665367883</v>
      </c>
      <c r="J125">
        <v>486926.66991655831</v>
      </c>
      <c r="K125">
        <v>480901.03152677411</v>
      </c>
      <c r="L125">
        <v>503664.11660669488</v>
      </c>
      <c r="M125">
        <v>515033.51088374568</v>
      </c>
      <c r="N125">
        <v>363239.5427184258</v>
      </c>
      <c r="O125">
        <v>386590.38702871877</v>
      </c>
      <c r="P125">
        <v>385730.23566993402</v>
      </c>
      <c r="Q125">
        <v>312266.67120622768</v>
      </c>
      <c r="R125">
        <v>296826.94601015479</v>
      </c>
      <c r="S125">
        <v>269461.64250001602</v>
      </c>
      <c r="T125">
        <v>263841.46943845839</v>
      </c>
      <c r="U125">
        <v>290575.53555725509</v>
      </c>
      <c r="V125">
        <v>314944.00106587331</v>
      </c>
      <c r="W125">
        <v>318766.1256226945</v>
      </c>
      <c r="X125">
        <v>229168.61513542861</v>
      </c>
      <c r="Y125">
        <v>266453.11486283038</v>
      </c>
      <c r="Z125">
        <v>211610.02428006209</v>
      </c>
      <c r="AB125" s="4">
        <f t="shared" si="9"/>
        <v>5355945.3645738773</v>
      </c>
      <c r="AC125" s="5">
        <f t="shared" si="10"/>
        <v>3</v>
      </c>
      <c r="AD125" s="6">
        <f t="shared" si="8"/>
        <v>2.5194833095374345</v>
      </c>
      <c r="AE125" s="6">
        <f t="shared" si="11"/>
        <v>5355945.3645738773</v>
      </c>
      <c r="AF125" s="6"/>
    </row>
    <row r="126" spans="1:32" x14ac:dyDescent="0.25">
      <c r="A126" s="1">
        <v>125</v>
      </c>
      <c r="B126">
        <v>602938.38219535816</v>
      </c>
      <c r="C126">
        <v>605099.75351991295</v>
      </c>
      <c r="D126">
        <v>625692.60090980818</v>
      </c>
      <c r="E126">
        <v>447025.74276160501</v>
      </c>
      <c r="F126">
        <v>537574.97969582048</v>
      </c>
      <c r="G126">
        <v>552485.67156728264</v>
      </c>
      <c r="H126">
        <v>536879.88577018934</v>
      </c>
      <c r="I126">
        <v>467812.49893509079</v>
      </c>
      <c r="J126">
        <v>463433.07614037773</v>
      </c>
      <c r="K126">
        <v>477946.67885633919</v>
      </c>
      <c r="L126">
        <v>488349.59354042658</v>
      </c>
      <c r="M126">
        <v>499768.15975444083</v>
      </c>
      <c r="N126">
        <v>400086.32208753668</v>
      </c>
      <c r="O126">
        <v>418573.60164209362</v>
      </c>
      <c r="P126">
        <v>417516.48450856417</v>
      </c>
      <c r="Q126">
        <v>344173.8837740125</v>
      </c>
      <c r="R126">
        <v>331028.0685709815</v>
      </c>
      <c r="S126">
        <v>323415.96352177719</v>
      </c>
      <c r="T126">
        <v>333156.49759053107</v>
      </c>
      <c r="U126">
        <v>374743.45941854571</v>
      </c>
      <c r="V126">
        <v>409182.22644465661</v>
      </c>
      <c r="W126">
        <v>429525.15966006421</v>
      </c>
      <c r="X126">
        <v>372687.60397816577</v>
      </c>
      <c r="Y126">
        <v>436986.00625138788</v>
      </c>
      <c r="Z126">
        <v>358824.17001935682</v>
      </c>
      <c r="AB126" s="4">
        <f t="shared" si="9"/>
        <v>5373364.8083153758</v>
      </c>
      <c r="AC126" s="5">
        <f t="shared" si="10"/>
        <v>2</v>
      </c>
      <c r="AD126" s="6">
        <f t="shared" si="8"/>
        <v>2.5411807812366529</v>
      </c>
      <c r="AE126" s="6">
        <f t="shared" si="11"/>
        <v>5373364.8083153758</v>
      </c>
      <c r="AF126" s="6"/>
    </row>
    <row r="127" spans="1:32" x14ac:dyDescent="0.25">
      <c r="A127" s="1">
        <v>126</v>
      </c>
      <c r="B127">
        <v>569032.91068912041</v>
      </c>
      <c r="C127">
        <v>551053.75072665489</v>
      </c>
      <c r="D127">
        <v>546528.38789226196</v>
      </c>
      <c r="E127">
        <v>334213.03846700088</v>
      </c>
      <c r="F127">
        <v>401900.09137229389</v>
      </c>
      <c r="G127">
        <v>394914.54073630768</v>
      </c>
      <c r="H127">
        <v>377576.34593047271</v>
      </c>
      <c r="I127">
        <v>307592.12796862598</v>
      </c>
      <c r="J127">
        <v>288849.27014527167</v>
      </c>
      <c r="K127">
        <v>281114.74449659273</v>
      </c>
      <c r="L127">
        <v>269966.69243479718</v>
      </c>
      <c r="M127">
        <v>266652.36863790301</v>
      </c>
      <c r="N127">
        <v>201300.95659589069</v>
      </c>
      <c r="O127">
        <v>211212.88282918031</v>
      </c>
      <c r="P127">
        <v>205783.47658541691</v>
      </c>
      <c r="Q127">
        <v>162146.01685421949</v>
      </c>
      <c r="R127">
        <v>154511.1254294629</v>
      </c>
      <c r="S127">
        <v>135599.32947297339</v>
      </c>
      <c r="T127">
        <v>123814.41006631299</v>
      </c>
      <c r="U127">
        <v>136563.37346812329</v>
      </c>
      <c r="V127">
        <v>140049.17422244951</v>
      </c>
      <c r="W127">
        <v>140141.13172312771</v>
      </c>
      <c r="X127">
        <v>83500.263687027269</v>
      </c>
      <c r="Y127">
        <v>103536.231374215</v>
      </c>
      <c r="Z127">
        <v>62844.473068106767</v>
      </c>
      <c r="AB127" s="4">
        <f t="shared" si="9"/>
        <v>3497657.808939598</v>
      </c>
      <c r="AC127" s="5">
        <f t="shared" si="10"/>
        <v>129</v>
      </c>
      <c r="AD127" s="6">
        <f t="shared" si="8"/>
        <v>0.20482032455761998</v>
      </c>
      <c r="AE127" s="6">
        <f t="shared" si="11"/>
        <v>0</v>
      </c>
      <c r="AF127" s="6"/>
    </row>
    <row r="128" spans="1:32" x14ac:dyDescent="0.25">
      <c r="A128" s="1">
        <v>127</v>
      </c>
      <c r="B128">
        <v>510873.16151156591</v>
      </c>
      <c r="C128">
        <v>496443.80190590961</v>
      </c>
      <c r="D128">
        <v>495843.66788587562</v>
      </c>
      <c r="E128">
        <v>277601.02553341287</v>
      </c>
      <c r="F128">
        <v>342453.82375613501</v>
      </c>
      <c r="G128">
        <v>336436.19002042501</v>
      </c>
      <c r="H128">
        <v>292243.58488244133</v>
      </c>
      <c r="I128">
        <v>246682.5624233475</v>
      </c>
      <c r="J128">
        <v>236539.49537748631</v>
      </c>
      <c r="K128">
        <v>235546.15835024469</v>
      </c>
      <c r="L128">
        <v>231166.33116669141</v>
      </c>
      <c r="M128">
        <v>228859.5098035894</v>
      </c>
      <c r="N128">
        <v>187447.28659019279</v>
      </c>
      <c r="O128">
        <v>203544.40281453391</v>
      </c>
      <c r="P128">
        <v>198256.28546633539</v>
      </c>
      <c r="Q128">
        <v>144901.21619084329</v>
      </c>
      <c r="R128">
        <v>137779.95629551879</v>
      </c>
      <c r="S128">
        <v>145648.92337953331</v>
      </c>
      <c r="T128">
        <v>140845.5783015186</v>
      </c>
      <c r="U128">
        <v>153562.87196886321</v>
      </c>
      <c r="V128">
        <v>161641.19300525749</v>
      </c>
      <c r="W128">
        <v>144558.73145051859</v>
      </c>
      <c r="X128">
        <v>114722.2321912247</v>
      </c>
      <c r="Y128">
        <v>135819.13102710189</v>
      </c>
      <c r="Z128">
        <v>74415.620938471358</v>
      </c>
      <c r="AB128" s="4">
        <f t="shared" si="9"/>
        <v>3080164.2461602595</v>
      </c>
      <c r="AC128" s="5">
        <f t="shared" si="10"/>
        <v>193</v>
      </c>
      <c r="AD128" s="6">
        <f t="shared" si="8"/>
        <v>-0.31520516520186992</v>
      </c>
      <c r="AE128" s="6">
        <f t="shared" si="11"/>
        <v>0</v>
      </c>
      <c r="AF128" s="6"/>
    </row>
    <row r="129" spans="1:32" x14ac:dyDescent="0.25">
      <c r="A129" s="1">
        <v>128</v>
      </c>
      <c r="B129">
        <v>563089.44194638042</v>
      </c>
      <c r="C129">
        <v>561045.07071282703</v>
      </c>
      <c r="D129">
        <v>559503.36226454319</v>
      </c>
      <c r="E129">
        <v>351467.83553697407</v>
      </c>
      <c r="F129">
        <v>435550.18977530242</v>
      </c>
      <c r="G129">
        <v>431966.88967546943</v>
      </c>
      <c r="H129">
        <v>427980.51332919009</v>
      </c>
      <c r="I129">
        <v>348825.30609061773</v>
      </c>
      <c r="J129">
        <v>332083.79270969681</v>
      </c>
      <c r="K129">
        <v>326564.91402747092</v>
      </c>
      <c r="L129">
        <v>317066.54293044971</v>
      </c>
      <c r="M129">
        <v>310831.04418993049</v>
      </c>
      <c r="N129">
        <v>218455.74443375459</v>
      </c>
      <c r="O129">
        <v>226798.87295143999</v>
      </c>
      <c r="P129">
        <v>216367.44902762349</v>
      </c>
      <c r="Q129">
        <v>170820.559457956</v>
      </c>
      <c r="R129">
        <v>163066.82152721769</v>
      </c>
      <c r="S129">
        <v>143797.64162956021</v>
      </c>
      <c r="T129">
        <v>136216.8701612578</v>
      </c>
      <c r="U129">
        <v>138256.13244177229</v>
      </c>
      <c r="V129">
        <v>132309.06896756531</v>
      </c>
      <c r="W129">
        <v>127071.69062006081</v>
      </c>
      <c r="X129">
        <v>56784.119593543801</v>
      </c>
      <c r="Y129">
        <v>71942.959845998717</v>
      </c>
      <c r="Z129">
        <v>50702.789022876917</v>
      </c>
      <c r="AB129" s="4">
        <f t="shared" si="9"/>
        <v>3761736.3098463207</v>
      </c>
      <c r="AC129" s="5">
        <f t="shared" si="10"/>
        <v>92</v>
      </c>
      <c r="AD129" s="6">
        <f t="shared" si="8"/>
        <v>0.53375366392398815</v>
      </c>
      <c r="AE129" s="6">
        <f t="shared" si="11"/>
        <v>0</v>
      </c>
      <c r="AF129" s="6"/>
    </row>
    <row r="130" spans="1:32" x14ac:dyDescent="0.25">
      <c r="A130" s="1">
        <v>129</v>
      </c>
      <c r="B130">
        <v>549702.29485962179</v>
      </c>
      <c r="C130">
        <v>540327.97355811857</v>
      </c>
      <c r="D130">
        <v>541305.88971984072</v>
      </c>
      <c r="E130">
        <v>328670.63832247781</v>
      </c>
      <c r="F130">
        <v>410070.56788626622</v>
      </c>
      <c r="G130">
        <v>409393.63333456352</v>
      </c>
      <c r="H130">
        <v>378170.78977268701</v>
      </c>
      <c r="I130">
        <v>309594.93434663932</v>
      </c>
      <c r="J130">
        <v>292379.31672643742</v>
      </c>
      <c r="K130">
        <v>281310.4415751624</v>
      </c>
      <c r="L130">
        <v>272043.59338132181</v>
      </c>
      <c r="M130">
        <v>268081.07632277062</v>
      </c>
      <c r="N130">
        <v>190916.18707333249</v>
      </c>
      <c r="O130">
        <v>197118.27256951269</v>
      </c>
      <c r="P130">
        <v>192073.19578863721</v>
      </c>
      <c r="Q130">
        <v>154320.71375553921</v>
      </c>
      <c r="R130">
        <v>143725.9349455511</v>
      </c>
      <c r="S130">
        <v>130783.85507539249</v>
      </c>
      <c r="T130">
        <v>118639.0354197086</v>
      </c>
      <c r="U130">
        <v>121960.5382521453</v>
      </c>
      <c r="V130">
        <v>125374.61022430559</v>
      </c>
      <c r="W130">
        <v>117606.622408442</v>
      </c>
      <c r="X130">
        <v>58287.867125242708</v>
      </c>
      <c r="Y130">
        <v>71759.985982020124</v>
      </c>
      <c r="Z130">
        <v>45178.301869517738</v>
      </c>
      <c r="AB130" s="4">
        <f t="shared" si="9"/>
        <v>3455097.3669582484</v>
      </c>
      <c r="AC130" s="5">
        <f t="shared" si="10"/>
        <v>135</v>
      </c>
      <c r="AD130" s="6">
        <f t="shared" ref="AD130:AD193" si="12">(AB130-$AI$8)/$AI$10</f>
        <v>0.15180749595640494</v>
      </c>
      <c r="AE130" s="6">
        <f t="shared" si="11"/>
        <v>0</v>
      </c>
      <c r="AF130" s="6"/>
    </row>
    <row r="131" spans="1:32" x14ac:dyDescent="0.25">
      <c r="A131" s="1">
        <v>130</v>
      </c>
      <c r="B131">
        <v>495547.43361403712</v>
      </c>
      <c r="C131">
        <v>490148.85925926839</v>
      </c>
      <c r="D131">
        <v>491677.043147424</v>
      </c>
      <c r="E131">
        <v>270735.45700050372</v>
      </c>
      <c r="F131">
        <v>334885.09171676752</v>
      </c>
      <c r="G131">
        <v>330476.96564145992</v>
      </c>
      <c r="H131">
        <v>293027.33098319598</v>
      </c>
      <c r="I131">
        <v>247345.8044875031</v>
      </c>
      <c r="J131">
        <v>234922.1110659824</v>
      </c>
      <c r="K131">
        <v>226236.6284959169</v>
      </c>
      <c r="L131">
        <v>218770.76589973009</v>
      </c>
      <c r="M131">
        <v>219484.60382355371</v>
      </c>
      <c r="N131">
        <v>183798.2221784078</v>
      </c>
      <c r="O131">
        <v>198924.59979311659</v>
      </c>
      <c r="P131">
        <v>192232.1711196352</v>
      </c>
      <c r="Q131">
        <v>134622.32782001619</v>
      </c>
      <c r="R131">
        <v>126010.61702374709</v>
      </c>
      <c r="S131">
        <v>120239.64780630999</v>
      </c>
      <c r="T131">
        <v>105680.2539505092</v>
      </c>
      <c r="U131">
        <v>124934.6490997205</v>
      </c>
      <c r="V131">
        <v>132147.8792145169</v>
      </c>
      <c r="W131">
        <v>135689.6182553641</v>
      </c>
      <c r="X131">
        <v>110702.4659741223</v>
      </c>
      <c r="Y131">
        <v>137708.62633471831</v>
      </c>
      <c r="Z131">
        <v>91164.914329165331</v>
      </c>
      <c r="AB131" s="4">
        <f t="shared" ref="AB131:AB194" si="13">NPV(0.068,C131:X131)</f>
        <v>2986438.2847160995</v>
      </c>
      <c r="AC131" s="5">
        <f t="shared" ref="AC131:AC194" si="14">_xlfn.RANK.AVG(AB131,$AB$2:$AB$311)</f>
        <v>208</v>
      </c>
      <c r="AD131" s="6">
        <f t="shared" si="12"/>
        <v>-0.43194921432853695</v>
      </c>
      <c r="AE131" s="6">
        <f t="shared" ref="AE131:AE194" si="15">IF(AB131&gt;=PERCENTILE($AB$2:$AB$311,0.9),1,0)*AB131</f>
        <v>0</v>
      </c>
      <c r="AF131" s="6"/>
    </row>
    <row r="132" spans="1:32" x14ac:dyDescent="0.25">
      <c r="A132" s="1">
        <v>131</v>
      </c>
      <c r="B132">
        <v>544912.33252005628</v>
      </c>
      <c r="C132">
        <v>526592.79517155432</v>
      </c>
      <c r="D132">
        <v>531695.61980265717</v>
      </c>
      <c r="E132">
        <v>324470.83461957629</v>
      </c>
      <c r="F132">
        <v>387271.48645808012</v>
      </c>
      <c r="G132">
        <v>389220.61411119072</v>
      </c>
      <c r="H132">
        <v>375765.34129187878</v>
      </c>
      <c r="I132">
        <v>306569.35348275042</v>
      </c>
      <c r="J132">
        <v>304091.26314977848</v>
      </c>
      <c r="K132">
        <v>298653.7465032874</v>
      </c>
      <c r="L132">
        <v>290740.30468865199</v>
      </c>
      <c r="M132">
        <v>283830.64651752141</v>
      </c>
      <c r="N132">
        <v>220516.9250108641</v>
      </c>
      <c r="O132">
        <v>226705.7078435625</v>
      </c>
      <c r="P132">
        <v>226996.77288251801</v>
      </c>
      <c r="Q132">
        <v>176106.93137200241</v>
      </c>
      <c r="R132">
        <v>162936.25537809421</v>
      </c>
      <c r="S132">
        <v>139578.81516628279</v>
      </c>
      <c r="T132">
        <v>129976.31282575391</v>
      </c>
      <c r="U132">
        <v>156874.72329297799</v>
      </c>
      <c r="V132">
        <v>164019.15491064201</v>
      </c>
      <c r="W132">
        <v>164263.8344079222</v>
      </c>
      <c r="X132">
        <v>110637.5868490206</v>
      </c>
      <c r="Y132">
        <v>136885.5645559621</v>
      </c>
      <c r="Z132">
        <v>101515.6163538477</v>
      </c>
      <c r="AB132" s="4">
        <f t="shared" si="13"/>
        <v>3534123.9326551454</v>
      </c>
      <c r="AC132" s="5">
        <f t="shared" si="14"/>
        <v>123</v>
      </c>
      <c r="AD132" s="6">
        <f t="shared" si="12"/>
        <v>0.25024213589900951</v>
      </c>
      <c r="AE132" s="6">
        <f t="shared" si="15"/>
        <v>0</v>
      </c>
      <c r="AF132" s="6"/>
    </row>
    <row r="133" spans="1:32" x14ac:dyDescent="0.25">
      <c r="A133" s="1">
        <v>132</v>
      </c>
      <c r="B133">
        <v>490129.81819244119</v>
      </c>
      <c r="C133">
        <v>488499.46522974962</v>
      </c>
      <c r="D133">
        <v>506516.24076834292</v>
      </c>
      <c r="E133">
        <v>282202.148779287</v>
      </c>
      <c r="F133">
        <v>347603.41052894818</v>
      </c>
      <c r="G133">
        <v>351556.7595864812</v>
      </c>
      <c r="H133">
        <v>346723.69657109812</v>
      </c>
      <c r="I133">
        <v>279627.93884255423</v>
      </c>
      <c r="J133">
        <v>275763.76562797802</v>
      </c>
      <c r="K133">
        <v>272571.95306405768</v>
      </c>
      <c r="L133">
        <v>276228.10431658197</v>
      </c>
      <c r="M133">
        <v>286020.15503787261</v>
      </c>
      <c r="N133">
        <v>215180.85101042679</v>
      </c>
      <c r="O133">
        <v>229838.87482159631</v>
      </c>
      <c r="P133">
        <v>226798.98365084271</v>
      </c>
      <c r="Q133">
        <v>170368.64524472121</v>
      </c>
      <c r="R133">
        <v>160088.06691880789</v>
      </c>
      <c r="S133">
        <v>139207.6552160818</v>
      </c>
      <c r="T133">
        <v>129707.9553308894</v>
      </c>
      <c r="U133">
        <v>143505.82290216759</v>
      </c>
      <c r="V133">
        <v>151027.0446008587</v>
      </c>
      <c r="W133">
        <v>143433.04596039379</v>
      </c>
      <c r="X133">
        <v>75553.342071069186</v>
      </c>
      <c r="Y133">
        <v>97421.724333623584</v>
      </c>
      <c r="Z133">
        <v>59854.949981112128</v>
      </c>
      <c r="AB133" s="4">
        <f t="shared" si="13"/>
        <v>3284593.639126047</v>
      </c>
      <c r="AC133" s="5">
        <f t="shared" si="14"/>
        <v>163</v>
      </c>
      <c r="AD133" s="6">
        <f t="shared" si="12"/>
        <v>-6.0570112889801013E-2</v>
      </c>
      <c r="AE133" s="6">
        <f t="shared" si="15"/>
        <v>0</v>
      </c>
      <c r="AF133" s="6"/>
    </row>
    <row r="134" spans="1:32" x14ac:dyDescent="0.25">
      <c r="A134" s="1">
        <v>133</v>
      </c>
      <c r="B134">
        <v>532867.84604249464</v>
      </c>
      <c r="C134">
        <v>523001.84716111998</v>
      </c>
      <c r="D134">
        <v>530774.86522467481</v>
      </c>
      <c r="E134">
        <v>324207.2188276797</v>
      </c>
      <c r="F134">
        <v>411691.43024099001</v>
      </c>
      <c r="G134">
        <v>410408.86098745803</v>
      </c>
      <c r="H134">
        <v>383513.18562437542</v>
      </c>
      <c r="I134">
        <v>329770.62159200001</v>
      </c>
      <c r="J134">
        <v>320298.52539440629</v>
      </c>
      <c r="K134">
        <v>325176.04339569359</v>
      </c>
      <c r="L134">
        <v>334626.15156750992</v>
      </c>
      <c r="M134">
        <v>340656.44399484742</v>
      </c>
      <c r="N134">
        <v>291938.73825462052</v>
      </c>
      <c r="O134">
        <v>322739.76119484578</v>
      </c>
      <c r="P134">
        <v>322248.14942740701</v>
      </c>
      <c r="Q134">
        <v>253171.0405325446</v>
      </c>
      <c r="R134">
        <v>241524.2516113568</v>
      </c>
      <c r="S134">
        <v>227133.75557634249</v>
      </c>
      <c r="T134">
        <v>227216.54467719019</v>
      </c>
      <c r="U134">
        <v>273479.7525213497</v>
      </c>
      <c r="V134">
        <v>308910.17613324278</v>
      </c>
      <c r="W134">
        <v>320253.56581967062</v>
      </c>
      <c r="X134">
        <v>279605.15319431428</v>
      </c>
      <c r="Y134">
        <v>322876.58869749919</v>
      </c>
      <c r="Z134">
        <v>269721.56125215889</v>
      </c>
      <c r="AB134" s="4">
        <f t="shared" si="13"/>
        <v>4035064.7633907064</v>
      </c>
      <c r="AC134" s="5">
        <f t="shared" si="14"/>
        <v>59</v>
      </c>
      <c r="AD134" s="6">
        <f t="shared" si="12"/>
        <v>0.87420864477059934</v>
      </c>
      <c r="AE134" s="6">
        <f t="shared" si="15"/>
        <v>0</v>
      </c>
      <c r="AF134" s="6"/>
    </row>
    <row r="135" spans="1:32" x14ac:dyDescent="0.25">
      <c r="A135" s="1">
        <v>134</v>
      </c>
      <c r="B135">
        <v>610900.43579011504</v>
      </c>
      <c r="C135">
        <v>616581.76114128111</v>
      </c>
      <c r="D135">
        <v>627540.42621972924</v>
      </c>
      <c r="E135">
        <v>430694.6839658391</v>
      </c>
      <c r="F135">
        <v>513065.46688185778</v>
      </c>
      <c r="G135">
        <v>516376.25637251069</v>
      </c>
      <c r="H135">
        <v>499306.58734231762</v>
      </c>
      <c r="I135">
        <v>438280.51749020611</v>
      </c>
      <c r="J135">
        <v>435980.80912947567</v>
      </c>
      <c r="K135">
        <v>438448.86059320992</v>
      </c>
      <c r="L135">
        <v>445759.64531230257</v>
      </c>
      <c r="M135">
        <v>453161.97104484192</v>
      </c>
      <c r="N135">
        <v>375864.8667809114</v>
      </c>
      <c r="O135">
        <v>393943.96020912088</v>
      </c>
      <c r="P135">
        <v>397023.27849185723</v>
      </c>
      <c r="Q135">
        <v>324537.9266238808</v>
      </c>
      <c r="R135">
        <v>318530.29890531028</v>
      </c>
      <c r="S135">
        <v>319681.70415955002</v>
      </c>
      <c r="T135">
        <v>315814.58830129949</v>
      </c>
      <c r="U135">
        <v>357192.26580269192</v>
      </c>
      <c r="V135">
        <v>382226.72297215462</v>
      </c>
      <c r="W135">
        <v>389179.24933671631</v>
      </c>
      <c r="X135">
        <v>326563.05011285091</v>
      </c>
      <c r="Y135">
        <v>365059.26478132821</v>
      </c>
      <c r="Z135">
        <v>285690.8693991215</v>
      </c>
      <c r="AB135" s="4">
        <f t="shared" si="13"/>
        <v>5119740.3773019081</v>
      </c>
      <c r="AC135" s="5">
        <f t="shared" si="14"/>
        <v>7</v>
      </c>
      <c r="AD135" s="6">
        <f t="shared" si="12"/>
        <v>2.2252689188483457</v>
      </c>
      <c r="AE135" s="6">
        <f t="shared" si="15"/>
        <v>5119740.3773019081</v>
      </c>
      <c r="AF135" s="6"/>
    </row>
    <row r="136" spans="1:32" x14ac:dyDescent="0.25">
      <c r="A136" s="1">
        <v>135</v>
      </c>
      <c r="B136">
        <v>584517.40133039828</v>
      </c>
      <c r="C136">
        <v>589398.71771415428</v>
      </c>
      <c r="D136">
        <v>599998.48059001402</v>
      </c>
      <c r="E136">
        <v>404230.1867423036</v>
      </c>
      <c r="F136">
        <v>498080.27772895602</v>
      </c>
      <c r="G136">
        <v>501495.45566832653</v>
      </c>
      <c r="H136">
        <v>494883.51987191109</v>
      </c>
      <c r="I136">
        <v>394768.25803511619</v>
      </c>
      <c r="J136">
        <v>394358.07769693219</v>
      </c>
      <c r="K136">
        <v>396462.10515963793</v>
      </c>
      <c r="L136">
        <v>396338.36537110282</v>
      </c>
      <c r="M136">
        <v>395165.22076243191</v>
      </c>
      <c r="N136">
        <v>292095.37873281637</v>
      </c>
      <c r="O136">
        <v>312038.5339752867</v>
      </c>
      <c r="P136">
        <v>306312.43441317318</v>
      </c>
      <c r="Q136">
        <v>244990.87417920411</v>
      </c>
      <c r="R136">
        <v>230548.67710409311</v>
      </c>
      <c r="S136">
        <v>209568.65304322069</v>
      </c>
      <c r="T136">
        <v>203456.78188831461</v>
      </c>
      <c r="U136">
        <v>226117.25404158339</v>
      </c>
      <c r="V136">
        <v>233559.35614519831</v>
      </c>
      <c r="W136">
        <v>238662.66549332961</v>
      </c>
      <c r="X136">
        <v>175555.89656467151</v>
      </c>
      <c r="Y136">
        <v>217936.64153669399</v>
      </c>
      <c r="Z136">
        <v>143730.91496833021</v>
      </c>
      <c r="AB136" s="4">
        <f t="shared" si="13"/>
        <v>4503747.8594846688</v>
      </c>
      <c r="AC136" s="5">
        <f t="shared" si="14"/>
        <v>24</v>
      </c>
      <c r="AD136" s="6">
        <f t="shared" si="12"/>
        <v>1.4579952664509821</v>
      </c>
      <c r="AE136" s="6">
        <f t="shared" si="15"/>
        <v>4503747.8594846688</v>
      </c>
      <c r="AF136" s="6"/>
    </row>
    <row r="137" spans="1:32" x14ac:dyDescent="0.25">
      <c r="A137" s="1">
        <v>136</v>
      </c>
      <c r="B137">
        <v>550963.21634392906</v>
      </c>
      <c r="C137">
        <v>542618.86687487143</v>
      </c>
      <c r="D137">
        <v>547708.12338744372</v>
      </c>
      <c r="E137">
        <v>324976.44000469981</v>
      </c>
      <c r="F137">
        <v>395107.04878530907</v>
      </c>
      <c r="G137">
        <v>392878.18138111627</v>
      </c>
      <c r="H137">
        <v>371617.05878501618</v>
      </c>
      <c r="I137">
        <v>316059.7388705769</v>
      </c>
      <c r="J137">
        <v>304546.71909740759</v>
      </c>
      <c r="K137">
        <v>301400.43441454403</v>
      </c>
      <c r="L137">
        <v>304348.41079387232</v>
      </c>
      <c r="M137">
        <v>301971.8057828875</v>
      </c>
      <c r="N137">
        <v>248993.87928312871</v>
      </c>
      <c r="O137">
        <v>267465.3421687613</v>
      </c>
      <c r="P137">
        <v>266866.6277088605</v>
      </c>
      <c r="Q137">
        <v>205370.60394284449</v>
      </c>
      <c r="R137">
        <v>198031.5514248487</v>
      </c>
      <c r="S137">
        <v>195354.03864088081</v>
      </c>
      <c r="T137">
        <v>193015.73894443939</v>
      </c>
      <c r="U137">
        <v>215736.85081002611</v>
      </c>
      <c r="V137">
        <v>230757.13871255529</v>
      </c>
      <c r="W137">
        <v>231790.53722763879</v>
      </c>
      <c r="X137">
        <v>192388.9159754873</v>
      </c>
      <c r="Y137">
        <v>223249.13798081339</v>
      </c>
      <c r="Z137">
        <v>166337.04995093259</v>
      </c>
      <c r="AB137" s="4">
        <f t="shared" si="13"/>
        <v>3770832.9670553887</v>
      </c>
      <c r="AC137" s="5">
        <f t="shared" si="14"/>
        <v>89</v>
      </c>
      <c r="AD137" s="6">
        <f t="shared" si="12"/>
        <v>0.54508436226776136</v>
      </c>
      <c r="AE137" s="6">
        <f t="shared" si="15"/>
        <v>0</v>
      </c>
      <c r="AF137" s="6"/>
    </row>
    <row r="138" spans="1:32" x14ac:dyDescent="0.25">
      <c r="A138" s="1">
        <v>137</v>
      </c>
      <c r="B138">
        <v>509555.36248781747</v>
      </c>
      <c r="C138">
        <v>504614.43503784167</v>
      </c>
      <c r="D138">
        <v>502173.93525958702</v>
      </c>
      <c r="E138">
        <v>278243.94994332868</v>
      </c>
      <c r="F138">
        <v>344830.20239950449</v>
      </c>
      <c r="G138">
        <v>334445.70153993438</v>
      </c>
      <c r="H138">
        <v>316921.87488438538</v>
      </c>
      <c r="I138">
        <v>263451.00189451512</v>
      </c>
      <c r="J138">
        <v>248748.56306758049</v>
      </c>
      <c r="K138">
        <v>236779.42990306611</v>
      </c>
      <c r="L138">
        <v>234407.09743331981</v>
      </c>
      <c r="M138">
        <v>227223.15027670149</v>
      </c>
      <c r="N138">
        <v>178088.03367587869</v>
      </c>
      <c r="O138">
        <v>191671.19085943981</v>
      </c>
      <c r="P138">
        <v>188842.52339798459</v>
      </c>
      <c r="Q138">
        <v>153974.7113130962</v>
      </c>
      <c r="R138">
        <v>145671.2648286375</v>
      </c>
      <c r="S138">
        <v>135527.13928720669</v>
      </c>
      <c r="T138">
        <v>124235.6799892171</v>
      </c>
      <c r="U138">
        <v>128727.03027533869</v>
      </c>
      <c r="V138">
        <v>129118.1724170607</v>
      </c>
      <c r="W138">
        <v>124141.7455213997</v>
      </c>
      <c r="X138">
        <v>80268.227437583206</v>
      </c>
      <c r="Y138">
        <v>107354.17062152849</v>
      </c>
      <c r="Z138">
        <v>62436.142732265078</v>
      </c>
      <c r="AB138" s="4">
        <f t="shared" si="13"/>
        <v>3085903.6885890909</v>
      </c>
      <c r="AC138" s="5">
        <f t="shared" si="14"/>
        <v>191</v>
      </c>
      <c r="AD138" s="6">
        <f t="shared" si="12"/>
        <v>-0.30805617746627456</v>
      </c>
      <c r="AE138" s="6">
        <f t="shared" si="15"/>
        <v>0</v>
      </c>
      <c r="AF138" s="6"/>
    </row>
    <row r="139" spans="1:32" x14ac:dyDescent="0.25">
      <c r="A139" s="1">
        <v>138</v>
      </c>
      <c r="B139">
        <v>459374.39770207042</v>
      </c>
      <c r="C139">
        <v>449167.28607662232</v>
      </c>
      <c r="D139">
        <v>446937.55383904459</v>
      </c>
      <c r="E139">
        <v>214518.33203046909</v>
      </c>
      <c r="F139">
        <v>263148.6764822728</v>
      </c>
      <c r="G139">
        <v>250700.5434312782</v>
      </c>
      <c r="H139">
        <v>221779.22215570509</v>
      </c>
      <c r="I139">
        <v>179749.2180889131</v>
      </c>
      <c r="J139">
        <v>168491.00104567339</v>
      </c>
      <c r="K139">
        <v>158475.26594435301</v>
      </c>
      <c r="L139">
        <v>153283.61794418111</v>
      </c>
      <c r="M139">
        <v>146010.968921049</v>
      </c>
      <c r="N139">
        <v>112772.50963126001</v>
      </c>
      <c r="O139">
        <v>118716.43493013211</v>
      </c>
      <c r="P139">
        <v>113735.2738103648</v>
      </c>
      <c r="Q139">
        <v>84430.649248804839</v>
      </c>
      <c r="R139">
        <v>77894.393788728834</v>
      </c>
      <c r="S139">
        <v>70740.873426406164</v>
      </c>
      <c r="T139">
        <v>60829.300505028077</v>
      </c>
      <c r="U139">
        <v>60906.841047994203</v>
      </c>
      <c r="V139">
        <v>55926.239872383863</v>
      </c>
      <c r="W139">
        <v>45311.851638131549</v>
      </c>
      <c r="X139">
        <v>26854.280808119489</v>
      </c>
      <c r="Y139">
        <v>33666.954280745558</v>
      </c>
      <c r="Z139">
        <v>22920.173501106361</v>
      </c>
      <c r="AB139" s="4">
        <f t="shared" si="13"/>
        <v>2268971.8838678822</v>
      </c>
      <c r="AC139" s="5">
        <f t="shared" si="14"/>
        <v>286</v>
      </c>
      <c r="AD139" s="6">
        <f t="shared" si="12"/>
        <v>-1.3256176436170404</v>
      </c>
      <c r="AE139" s="6">
        <f t="shared" si="15"/>
        <v>0</v>
      </c>
      <c r="AF139" s="6"/>
    </row>
    <row r="140" spans="1:32" x14ac:dyDescent="0.25">
      <c r="A140" s="1">
        <v>139</v>
      </c>
      <c r="B140">
        <v>544923.84159394191</v>
      </c>
      <c r="C140">
        <v>554942.84598784335</v>
      </c>
      <c r="D140">
        <v>572059.01431607828</v>
      </c>
      <c r="E140">
        <v>379420.36770541797</v>
      </c>
      <c r="F140">
        <v>472796.60026475851</v>
      </c>
      <c r="G140">
        <v>488653.93924041052</v>
      </c>
      <c r="H140">
        <v>467617.60786268261</v>
      </c>
      <c r="I140">
        <v>407604.85811141483</v>
      </c>
      <c r="J140">
        <v>407887.4361384699</v>
      </c>
      <c r="K140">
        <v>418101.37705777888</v>
      </c>
      <c r="L140">
        <v>433064.27369412791</v>
      </c>
      <c r="M140">
        <v>436727.54445634497</v>
      </c>
      <c r="N140">
        <v>363390.26570123492</v>
      </c>
      <c r="O140">
        <v>395750.90057741333</v>
      </c>
      <c r="P140">
        <v>399631.38204865472</v>
      </c>
      <c r="Q140">
        <v>324176.98837732727</v>
      </c>
      <c r="R140">
        <v>324866.67054709408</v>
      </c>
      <c r="S140">
        <v>311039.17042378121</v>
      </c>
      <c r="T140">
        <v>317740.42015139549</v>
      </c>
      <c r="U140">
        <v>359275.59724644781</v>
      </c>
      <c r="V140">
        <v>380957.96855030622</v>
      </c>
      <c r="W140">
        <v>398087.46650887502</v>
      </c>
      <c r="X140">
        <v>337211.73449377198</v>
      </c>
      <c r="Y140">
        <v>385108.97382715699</v>
      </c>
      <c r="Z140">
        <v>315081.23484404641</v>
      </c>
      <c r="AB140" s="4">
        <f t="shared" si="13"/>
        <v>4838265.8323487416</v>
      </c>
      <c r="AC140" s="5">
        <f t="shared" si="14"/>
        <v>10</v>
      </c>
      <c r="AD140" s="6">
        <f t="shared" si="12"/>
        <v>1.8746672541911491</v>
      </c>
      <c r="AE140" s="6">
        <f t="shared" si="15"/>
        <v>4838265.8323487416</v>
      </c>
      <c r="AF140" s="6"/>
    </row>
    <row r="141" spans="1:32" x14ac:dyDescent="0.25">
      <c r="A141" s="1">
        <v>140</v>
      </c>
      <c r="B141">
        <v>557937.12275248044</v>
      </c>
      <c r="C141">
        <v>538415.64455768128</v>
      </c>
      <c r="D141">
        <v>537095.91898949794</v>
      </c>
      <c r="E141">
        <v>313939.41780801368</v>
      </c>
      <c r="F141">
        <v>374838.75502914999</v>
      </c>
      <c r="G141">
        <v>363963.36530630919</v>
      </c>
      <c r="H141">
        <v>328863.72164338088</v>
      </c>
      <c r="I141">
        <v>267490.28385355568</v>
      </c>
      <c r="J141">
        <v>247729.54261384241</v>
      </c>
      <c r="K141">
        <v>230632.1353173815</v>
      </c>
      <c r="L141">
        <v>224095.56548407761</v>
      </c>
      <c r="M141">
        <v>211934.9222062809</v>
      </c>
      <c r="N141">
        <v>155615.86506465959</v>
      </c>
      <c r="O141">
        <v>158082.81676497389</v>
      </c>
      <c r="P141">
        <v>148254.8432185183</v>
      </c>
      <c r="Q141">
        <v>115573.7774307244</v>
      </c>
      <c r="R141">
        <v>101892.8912016676</v>
      </c>
      <c r="S141">
        <v>93220.773122105937</v>
      </c>
      <c r="T141">
        <v>82656.440975980455</v>
      </c>
      <c r="U141">
        <v>86589.009580704704</v>
      </c>
      <c r="V141">
        <v>84203.586654006751</v>
      </c>
      <c r="W141">
        <v>70848.827429087702</v>
      </c>
      <c r="X141">
        <v>37765.712532727674</v>
      </c>
      <c r="Y141">
        <v>42572.840202500309</v>
      </c>
      <c r="Z141">
        <v>21319.222532844949</v>
      </c>
      <c r="AB141" s="4">
        <f t="shared" si="13"/>
        <v>3071325.4865583931</v>
      </c>
      <c r="AC141" s="5">
        <f t="shared" si="14"/>
        <v>195</v>
      </c>
      <c r="AD141" s="6">
        <f t="shared" si="12"/>
        <v>-0.32621462906097209</v>
      </c>
      <c r="AE141" s="6">
        <f t="shared" si="15"/>
        <v>0</v>
      </c>
      <c r="AF141" s="6"/>
    </row>
    <row r="142" spans="1:32" x14ac:dyDescent="0.25">
      <c r="A142" s="1">
        <v>141</v>
      </c>
      <c r="B142">
        <v>497966.04079003708</v>
      </c>
      <c r="C142">
        <v>492936.99704224791</v>
      </c>
      <c r="D142">
        <v>501436.64875609969</v>
      </c>
      <c r="E142">
        <v>283246.07545308949</v>
      </c>
      <c r="F142">
        <v>357946.03576357098</v>
      </c>
      <c r="G142">
        <v>360811.1069130153</v>
      </c>
      <c r="H142">
        <v>345090.55589212541</v>
      </c>
      <c r="I142">
        <v>289557.66201188351</v>
      </c>
      <c r="J142">
        <v>288251.15801284643</v>
      </c>
      <c r="K142">
        <v>287022.65482580481</v>
      </c>
      <c r="L142">
        <v>296082.92130006652</v>
      </c>
      <c r="M142">
        <v>285408.07208397507</v>
      </c>
      <c r="N142">
        <v>225600.17554894951</v>
      </c>
      <c r="O142">
        <v>251051.5321814967</v>
      </c>
      <c r="P142">
        <v>250576.73924174311</v>
      </c>
      <c r="Q142">
        <v>194253.11225293321</v>
      </c>
      <c r="R142">
        <v>190490.65725267521</v>
      </c>
      <c r="S142">
        <v>178928.02543719389</v>
      </c>
      <c r="T142">
        <v>180175.3003071289</v>
      </c>
      <c r="U142">
        <v>203645.56290237911</v>
      </c>
      <c r="V142">
        <v>207419.9071191109</v>
      </c>
      <c r="W142">
        <v>212776.05549046339</v>
      </c>
      <c r="X142">
        <v>148091.9357698388</v>
      </c>
      <c r="Y142">
        <v>186147.07544407729</v>
      </c>
      <c r="Z142">
        <v>131551.85771360551</v>
      </c>
      <c r="AB142" s="4">
        <f t="shared" si="13"/>
        <v>3468278.5021882686</v>
      </c>
      <c r="AC142" s="5">
        <f t="shared" si="14"/>
        <v>132</v>
      </c>
      <c r="AD142" s="6">
        <f t="shared" si="12"/>
        <v>0.1682257761759737</v>
      </c>
      <c r="AE142" s="6">
        <f t="shared" si="15"/>
        <v>0</v>
      </c>
      <c r="AF142" s="6"/>
    </row>
    <row r="143" spans="1:32" x14ac:dyDescent="0.25">
      <c r="A143" s="1">
        <v>142</v>
      </c>
      <c r="B143">
        <v>510599.91356844507</v>
      </c>
      <c r="C143">
        <v>504264.78360875539</v>
      </c>
      <c r="D143">
        <v>498378.11999059079</v>
      </c>
      <c r="E143">
        <v>268425.15349770768</v>
      </c>
      <c r="F143">
        <v>322118.39554433891</v>
      </c>
      <c r="G143">
        <v>310093.75979624229</v>
      </c>
      <c r="H143">
        <v>267436.89959783742</v>
      </c>
      <c r="I143">
        <v>228656.52282359279</v>
      </c>
      <c r="J143">
        <v>207912.03339255371</v>
      </c>
      <c r="K143">
        <v>199894.43009761561</v>
      </c>
      <c r="L143">
        <v>185571.1322499158</v>
      </c>
      <c r="M143">
        <v>177442.5694312549</v>
      </c>
      <c r="N143">
        <v>153390.3111762522</v>
      </c>
      <c r="O143">
        <v>163999.22040435541</v>
      </c>
      <c r="P143">
        <v>150630.61894825721</v>
      </c>
      <c r="Q143">
        <v>108977.91774597261</v>
      </c>
      <c r="R143">
        <v>101193.06976328031</v>
      </c>
      <c r="S143">
        <v>101735.2476769737</v>
      </c>
      <c r="T143">
        <v>100441.827972228</v>
      </c>
      <c r="U143">
        <v>90393.275349716423</v>
      </c>
      <c r="V143">
        <v>83040.351024434494</v>
      </c>
      <c r="W143">
        <v>82594.209097110492</v>
      </c>
      <c r="X143">
        <v>60720.309451569578</v>
      </c>
      <c r="Y143">
        <v>81485.34314697684</v>
      </c>
      <c r="Z143">
        <v>55856.554274038928</v>
      </c>
      <c r="AB143" s="4">
        <f t="shared" si="13"/>
        <v>2762746.4043174186</v>
      </c>
      <c r="AC143" s="5">
        <f t="shared" si="14"/>
        <v>230</v>
      </c>
      <c r="AD143" s="6">
        <f t="shared" si="12"/>
        <v>-0.71057741373152461</v>
      </c>
      <c r="AE143" s="6">
        <f t="shared" si="15"/>
        <v>0</v>
      </c>
      <c r="AF143" s="6"/>
    </row>
    <row r="144" spans="1:32" x14ac:dyDescent="0.25">
      <c r="A144" s="1">
        <v>143</v>
      </c>
      <c r="B144">
        <v>484357.87791438558</v>
      </c>
      <c r="C144">
        <v>467046.44224197522</v>
      </c>
      <c r="D144">
        <v>461115.98618086672</v>
      </c>
      <c r="E144">
        <v>221365.05002141281</v>
      </c>
      <c r="F144">
        <v>274470.28837273963</v>
      </c>
      <c r="G144">
        <v>261210.67419676081</v>
      </c>
      <c r="H144">
        <v>218370.5357706814</v>
      </c>
      <c r="I144">
        <v>183042.06658216569</v>
      </c>
      <c r="J144">
        <v>168947.69873415399</v>
      </c>
      <c r="K144">
        <v>158302.46781983369</v>
      </c>
      <c r="L144">
        <v>158563.23139782689</v>
      </c>
      <c r="M144">
        <v>154882.9293107634</v>
      </c>
      <c r="N144">
        <v>118236.1009194924</v>
      </c>
      <c r="O144">
        <v>130811.70053941591</v>
      </c>
      <c r="P144">
        <v>120840.93693346179</v>
      </c>
      <c r="Q144">
        <v>84822.880048076404</v>
      </c>
      <c r="R144">
        <v>82141.93512408172</v>
      </c>
      <c r="S144">
        <v>72552.101311364531</v>
      </c>
      <c r="T144">
        <v>68945.313334814404</v>
      </c>
      <c r="U144">
        <v>65207.75736983453</v>
      </c>
      <c r="V144">
        <v>54371.358427264277</v>
      </c>
      <c r="W144">
        <v>51524.115148691861</v>
      </c>
      <c r="X144">
        <v>33076.316160050214</v>
      </c>
      <c r="Y144">
        <v>47635.762866764017</v>
      </c>
      <c r="Z144">
        <v>33995.565433763957</v>
      </c>
      <c r="AB144" s="4">
        <f t="shared" si="13"/>
        <v>2346017.3111838028</v>
      </c>
      <c r="AC144" s="5">
        <f t="shared" si="14"/>
        <v>278</v>
      </c>
      <c r="AD144" s="6">
        <f t="shared" si="12"/>
        <v>-1.2296506883256435</v>
      </c>
      <c r="AE144" s="6">
        <f t="shared" si="15"/>
        <v>0</v>
      </c>
      <c r="AF144" s="6"/>
    </row>
    <row r="145" spans="1:32" x14ac:dyDescent="0.25">
      <c r="A145" s="1">
        <v>144</v>
      </c>
      <c r="B145">
        <v>573713.60390577442</v>
      </c>
      <c r="C145">
        <v>573001.45055537811</v>
      </c>
      <c r="D145">
        <v>580434.41560855368</v>
      </c>
      <c r="E145">
        <v>376663.19150964782</v>
      </c>
      <c r="F145">
        <v>460266.52880904009</v>
      </c>
      <c r="G145">
        <v>466053.38975347788</v>
      </c>
      <c r="H145">
        <v>483384.275994464</v>
      </c>
      <c r="I145">
        <v>393909.25840553682</v>
      </c>
      <c r="J145">
        <v>383631.36446398392</v>
      </c>
      <c r="K145">
        <v>377833.15134460683</v>
      </c>
      <c r="L145">
        <v>382584.55596188991</v>
      </c>
      <c r="M145">
        <v>387065.75054451212</v>
      </c>
      <c r="N145">
        <v>294331.62194614869</v>
      </c>
      <c r="O145">
        <v>308409.89999906661</v>
      </c>
      <c r="P145">
        <v>305453.74739394919</v>
      </c>
      <c r="Q145">
        <v>238970.91692991139</v>
      </c>
      <c r="R145">
        <v>232527.43058745819</v>
      </c>
      <c r="S145">
        <v>207806.75730345241</v>
      </c>
      <c r="T145">
        <v>193914.33978978629</v>
      </c>
      <c r="U145">
        <v>209753.4549676638</v>
      </c>
      <c r="V145">
        <v>219701.83066702529</v>
      </c>
      <c r="W145">
        <v>216293.55973760199</v>
      </c>
      <c r="X145">
        <v>150240.04451214391</v>
      </c>
      <c r="Y145">
        <v>189029.96205737599</v>
      </c>
      <c r="Z145">
        <v>126820.75155626739</v>
      </c>
      <c r="AB145" s="4">
        <f t="shared" si="13"/>
        <v>4332158.7750572395</v>
      </c>
      <c r="AC145" s="5">
        <f t="shared" si="14"/>
        <v>38</v>
      </c>
      <c r="AD145" s="6">
        <f t="shared" si="12"/>
        <v>1.2442657491076974</v>
      </c>
      <c r="AE145" s="6">
        <f t="shared" si="15"/>
        <v>0</v>
      </c>
      <c r="AF145" s="6"/>
    </row>
    <row r="146" spans="1:32" x14ac:dyDescent="0.25">
      <c r="A146" s="1">
        <v>145</v>
      </c>
      <c r="B146">
        <v>571256.85020772403</v>
      </c>
      <c r="C146">
        <v>562499.7784215865</v>
      </c>
      <c r="D146">
        <v>565563.65883126785</v>
      </c>
      <c r="E146">
        <v>360698.25127646438</v>
      </c>
      <c r="F146">
        <v>455571.87644107261</v>
      </c>
      <c r="G146">
        <v>466704.87737323792</v>
      </c>
      <c r="H146">
        <v>450156.40065561491</v>
      </c>
      <c r="I146">
        <v>372879.23638774722</v>
      </c>
      <c r="J146">
        <v>359245.04577187437</v>
      </c>
      <c r="K146">
        <v>348160.45098200958</v>
      </c>
      <c r="L146">
        <v>341522.70483761898</v>
      </c>
      <c r="M146">
        <v>342226.61043455551</v>
      </c>
      <c r="N146">
        <v>240481.68043985561</v>
      </c>
      <c r="O146">
        <v>254150.76360481911</v>
      </c>
      <c r="P146">
        <v>247788.8399158706</v>
      </c>
      <c r="Q146">
        <v>200851.163537688</v>
      </c>
      <c r="R146">
        <v>187369.52847280589</v>
      </c>
      <c r="S146">
        <v>167313.232060407</v>
      </c>
      <c r="T146">
        <v>160698.5267654288</v>
      </c>
      <c r="U146">
        <v>164586.17129672339</v>
      </c>
      <c r="V146">
        <v>171998.57754116421</v>
      </c>
      <c r="W146">
        <v>165267.18307500091</v>
      </c>
      <c r="X146">
        <v>86809.123978407792</v>
      </c>
      <c r="Y146">
        <v>107572.860487995</v>
      </c>
      <c r="Z146">
        <v>75192.564050069821</v>
      </c>
      <c r="AB146" s="4">
        <f t="shared" si="13"/>
        <v>4006225.5196784567</v>
      </c>
      <c r="AC146" s="5">
        <f t="shared" si="14"/>
        <v>61</v>
      </c>
      <c r="AD146" s="6">
        <f t="shared" si="12"/>
        <v>0.8382867930996013</v>
      </c>
      <c r="AE146" s="6">
        <f t="shared" si="15"/>
        <v>0</v>
      </c>
      <c r="AF146" s="6"/>
    </row>
    <row r="147" spans="1:32" x14ac:dyDescent="0.25">
      <c r="A147" s="1">
        <v>146</v>
      </c>
      <c r="B147">
        <v>488227.55756261939</v>
      </c>
      <c r="C147">
        <v>475877.81284020882</v>
      </c>
      <c r="D147">
        <v>474967.78269009548</v>
      </c>
      <c r="E147">
        <v>243994.55543318961</v>
      </c>
      <c r="F147">
        <v>302268.95415565098</v>
      </c>
      <c r="G147">
        <v>295159.3077215316</v>
      </c>
      <c r="H147">
        <v>260983.95481870891</v>
      </c>
      <c r="I147">
        <v>225380.44507963769</v>
      </c>
      <c r="J147">
        <v>210931.71652244101</v>
      </c>
      <c r="K147">
        <v>211855.01606261719</v>
      </c>
      <c r="L147">
        <v>207286.2581531186</v>
      </c>
      <c r="M147">
        <v>207260.74850176819</v>
      </c>
      <c r="N147">
        <v>169284.9704205314</v>
      </c>
      <c r="O147">
        <v>185855.8056981838</v>
      </c>
      <c r="P147">
        <v>174577.45956783669</v>
      </c>
      <c r="Q147">
        <v>134786.20436808551</v>
      </c>
      <c r="R147">
        <v>132873.96762953489</v>
      </c>
      <c r="S147">
        <v>121314.76923722051</v>
      </c>
      <c r="T147">
        <v>115821.1922748091</v>
      </c>
      <c r="U147">
        <v>122059.3817315685</v>
      </c>
      <c r="V147">
        <v>127871.6414446714</v>
      </c>
      <c r="W147">
        <v>132340.44530120559</v>
      </c>
      <c r="X147">
        <v>109750.73939801331</v>
      </c>
      <c r="Y147">
        <v>134884.83150182301</v>
      </c>
      <c r="Z147">
        <v>98905.05440216267</v>
      </c>
      <c r="AB147" s="4">
        <f t="shared" si="13"/>
        <v>2800230.0093534342</v>
      </c>
      <c r="AC147" s="5">
        <f t="shared" si="14"/>
        <v>223</v>
      </c>
      <c r="AD147" s="6">
        <f t="shared" si="12"/>
        <v>-0.66388823860499024</v>
      </c>
      <c r="AE147" s="6">
        <f t="shared" si="15"/>
        <v>0</v>
      </c>
      <c r="AF147" s="6"/>
    </row>
    <row r="148" spans="1:32" x14ac:dyDescent="0.25">
      <c r="A148" s="1">
        <v>147</v>
      </c>
      <c r="B148">
        <v>495097.33182654588</v>
      </c>
      <c r="C148">
        <v>475803.95067163953</v>
      </c>
      <c r="D148">
        <v>469693.94304510212</v>
      </c>
      <c r="E148">
        <v>225880.58153721079</v>
      </c>
      <c r="F148">
        <v>278511.51718352223</v>
      </c>
      <c r="G148">
        <v>264040.48552555771</v>
      </c>
      <c r="H148">
        <v>206545.4958277788</v>
      </c>
      <c r="I148">
        <v>173148.48603023039</v>
      </c>
      <c r="J148">
        <v>157691.62064002891</v>
      </c>
      <c r="K148">
        <v>150825.2836567263</v>
      </c>
      <c r="L148">
        <v>148925.82693084789</v>
      </c>
      <c r="M148">
        <v>144042.08766436949</v>
      </c>
      <c r="N148">
        <v>121165.9023055772</v>
      </c>
      <c r="O148">
        <v>128589.501002966</v>
      </c>
      <c r="P148">
        <v>120865.6024639368</v>
      </c>
      <c r="Q148">
        <v>84225.926557933213</v>
      </c>
      <c r="R148">
        <v>86364.625318835868</v>
      </c>
      <c r="S148">
        <v>84588.997600403047</v>
      </c>
      <c r="T148">
        <v>83282.31370516101</v>
      </c>
      <c r="U148">
        <v>84814.127863530492</v>
      </c>
      <c r="V148">
        <v>77063.90855914462</v>
      </c>
      <c r="W148">
        <v>67056.047821835804</v>
      </c>
      <c r="X148">
        <v>51719.017458450391</v>
      </c>
      <c r="Y148">
        <v>57128.485460451251</v>
      </c>
      <c r="Z148">
        <v>31560.10606752857</v>
      </c>
      <c r="AB148" s="4">
        <f t="shared" si="13"/>
        <v>2365299.9452758692</v>
      </c>
      <c r="AC148" s="5">
        <f t="shared" si="14"/>
        <v>276</v>
      </c>
      <c r="AD148" s="6">
        <f t="shared" si="12"/>
        <v>-1.2056324467728274</v>
      </c>
      <c r="AE148" s="6">
        <f t="shared" si="15"/>
        <v>0</v>
      </c>
      <c r="AF148" s="6"/>
    </row>
    <row r="149" spans="1:32" x14ac:dyDescent="0.25">
      <c r="A149" s="1">
        <v>148</v>
      </c>
      <c r="B149">
        <v>541522.90037444874</v>
      </c>
      <c r="C149">
        <v>533915.22535615938</v>
      </c>
      <c r="D149">
        <v>543028.7227793152</v>
      </c>
      <c r="E149">
        <v>325704.41599987802</v>
      </c>
      <c r="F149">
        <v>389981.17500783311</v>
      </c>
      <c r="G149">
        <v>377796.09033417632</v>
      </c>
      <c r="H149">
        <v>370552.56748736091</v>
      </c>
      <c r="I149">
        <v>284954.01778859302</v>
      </c>
      <c r="J149">
        <v>268343.18534700549</v>
      </c>
      <c r="K149">
        <v>259107.12100371829</v>
      </c>
      <c r="L149">
        <v>258561.10334417841</v>
      </c>
      <c r="M149">
        <v>248841.07492963321</v>
      </c>
      <c r="N149">
        <v>164309.78758051901</v>
      </c>
      <c r="O149">
        <v>170853.87582616549</v>
      </c>
      <c r="P149">
        <v>166014.452540698</v>
      </c>
      <c r="Q149">
        <v>126026.0144760468</v>
      </c>
      <c r="R149">
        <v>113709.5894303161</v>
      </c>
      <c r="S149">
        <v>101716.2629833955</v>
      </c>
      <c r="T149">
        <v>93257.852637654199</v>
      </c>
      <c r="U149">
        <v>100007.9947078876</v>
      </c>
      <c r="V149">
        <v>98929.223136273344</v>
      </c>
      <c r="W149">
        <v>86389.018223600186</v>
      </c>
      <c r="X149">
        <v>41838.778322254693</v>
      </c>
      <c r="Y149">
        <v>53746.106291915567</v>
      </c>
      <c r="Z149">
        <v>30543.044190075419</v>
      </c>
      <c r="AB149" s="4">
        <f t="shared" si="13"/>
        <v>3249501.772291678</v>
      </c>
      <c r="AC149" s="5">
        <f t="shared" si="14"/>
        <v>171</v>
      </c>
      <c r="AD149" s="6">
        <f t="shared" si="12"/>
        <v>-0.10428016464636587</v>
      </c>
      <c r="AE149" s="6">
        <f t="shared" si="15"/>
        <v>0</v>
      </c>
      <c r="AF149" s="6"/>
    </row>
    <row r="150" spans="1:32" x14ac:dyDescent="0.25">
      <c r="A150" s="1">
        <v>149</v>
      </c>
      <c r="B150">
        <v>461977.9510401428</v>
      </c>
      <c r="C150">
        <v>450746.24150142528</v>
      </c>
      <c r="D150">
        <v>452816.7851318958</v>
      </c>
      <c r="E150">
        <v>210295.73363588369</v>
      </c>
      <c r="F150">
        <v>267367.06084963633</v>
      </c>
      <c r="G150">
        <v>257709.55324826541</v>
      </c>
      <c r="H150">
        <v>208021.75825003191</v>
      </c>
      <c r="I150">
        <v>184190.96245307341</v>
      </c>
      <c r="J150">
        <v>176982.4096348967</v>
      </c>
      <c r="K150">
        <v>175958.37679702809</v>
      </c>
      <c r="L150">
        <v>175492.67408808941</v>
      </c>
      <c r="M150">
        <v>171218.96754573271</v>
      </c>
      <c r="N150">
        <v>155329.22700935579</v>
      </c>
      <c r="O150">
        <v>174572.26909829819</v>
      </c>
      <c r="P150">
        <v>168889.7898798793</v>
      </c>
      <c r="Q150">
        <v>122558.1272946735</v>
      </c>
      <c r="R150">
        <v>114152.4937960126</v>
      </c>
      <c r="S150">
        <v>114795.0739196058</v>
      </c>
      <c r="T150">
        <v>118938.4149344529</v>
      </c>
      <c r="U150">
        <v>134036.98414719419</v>
      </c>
      <c r="V150">
        <v>131776.47919352481</v>
      </c>
      <c r="W150">
        <v>138754.75773298621</v>
      </c>
      <c r="X150">
        <v>114063.47992306951</v>
      </c>
      <c r="Y150">
        <v>141414.82576301831</v>
      </c>
      <c r="Z150">
        <v>97530.959841352946</v>
      </c>
      <c r="AB150" s="4">
        <f t="shared" si="13"/>
        <v>2521734.6807583198</v>
      </c>
      <c r="AC150" s="5">
        <f t="shared" si="14"/>
        <v>253</v>
      </c>
      <c r="AD150" s="6">
        <f t="shared" si="12"/>
        <v>-1.0107790234215932</v>
      </c>
      <c r="AE150" s="6">
        <f t="shared" si="15"/>
        <v>0</v>
      </c>
      <c r="AF150" s="6"/>
    </row>
    <row r="151" spans="1:32" x14ac:dyDescent="0.25">
      <c r="A151" s="1">
        <v>150</v>
      </c>
      <c r="B151">
        <v>547891.36648144666</v>
      </c>
      <c r="C151">
        <v>544408.83112335799</v>
      </c>
      <c r="D151">
        <v>545704.16592915938</v>
      </c>
      <c r="E151">
        <v>337807.02012059581</v>
      </c>
      <c r="F151">
        <v>409313.95956866507</v>
      </c>
      <c r="G151">
        <v>406063.21814211941</v>
      </c>
      <c r="H151">
        <v>403593.16272146459</v>
      </c>
      <c r="I151">
        <v>341755.16772010247</v>
      </c>
      <c r="J151">
        <v>333641.21933355281</v>
      </c>
      <c r="K151">
        <v>333250.54659318662</v>
      </c>
      <c r="L151">
        <v>339759.52185456018</v>
      </c>
      <c r="M151">
        <v>345585.97202492278</v>
      </c>
      <c r="N151">
        <v>274769.95615550689</v>
      </c>
      <c r="O151">
        <v>293067.84607557539</v>
      </c>
      <c r="P151">
        <v>297724.1438104207</v>
      </c>
      <c r="Q151">
        <v>246059.01206882461</v>
      </c>
      <c r="R151">
        <v>233979.70317143659</v>
      </c>
      <c r="S151">
        <v>227577.92815921901</v>
      </c>
      <c r="T151">
        <v>213396.53335256039</v>
      </c>
      <c r="U151">
        <v>239556.4518586834</v>
      </c>
      <c r="V151">
        <v>260163.5257468468</v>
      </c>
      <c r="W151">
        <v>257335.37222574459</v>
      </c>
      <c r="X151">
        <v>204427.41308902539</v>
      </c>
      <c r="Y151">
        <v>249133.50818518101</v>
      </c>
      <c r="Z151">
        <v>196135.38951365789</v>
      </c>
      <c r="AB151" s="4">
        <f t="shared" si="13"/>
        <v>4017071.8444521967</v>
      </c>
      <c r="AC151" s="5">
        <f t="shared" si="14"/>
        <v>60</v>
      </c>
      <c r="AD151" s="6">
        <f t="shared" si="12"/>
        <v>0.85179685853631271</v>
      </c>
      <c r="AE151" s="6">
        <f t="shared" si="15"/>
        <v>0</v>
      </c>
      <c r="AF151" s="6"/>
    </row>
    <row r="152" spans="1:32" x14ac:dyDescent="0.25">
      <c r="A152" s="1">
        <v>151</v>
      </c>
      <c r="B152">
        <v>596180.76539462432</v>
      </c>
      <c r="C152">
        <v>588766.04625839938</v>
      </c>
      <c r="D152">
        <v>590380.38154174644</v>
      </c>
      <c r="E152">
        <v>383960.00039867952</v>
      </c>
      <c r="F152">
        <v>456583.62307091738</v>
      </c>
      <c r="G152">
        <v>455054.67117560678</v>
      </c>
      <c r="H152">
        <v>436367.24347162503</v>
      </c>
      <c r="I152">
        <v>369006.90406651568</v>
      </c>
      <c r="J152">
        <v>364629.30694390478</v>
      </c>
      <c r="K152">
        <v>366585.62279260391</v>
      </c>
      <c r="L152">
        <v>371875.92981484771</v>
      </c>
      <c r="M152">
        <v>372738.34423919051</v>
      </c>
      <c r="N152">
        <v>297632.73488670262</v>
      </c>
      <c r="O152">
        <v>319925.31310546782</v>
      </c>
      <c r="P152">
        <v>312583.32845275168</v>
      </c>
      <c r="Q152">
        <v>263540.06651160208</v>
      </c>
      <c r="R152">
        <v>249586.41585010511</v>
      </c>
      <c r="S152">
        <v>248842.9782426146</v>
      </c>
      <c r="T152">
        <v>248241.52434323201</v>
      </c>
      <c r="U152">
        <v>266775.49959642242</v>
      </c>
      <c r="V152">
        <v>281536.08576684957</v>
      </c>
      <c r="W152">
        <v>279652.30764380662</v>
      </c>
      <c r="X152">
        <v>219206.5295840844</v>
      </c>
      <c r="Y152">
        <v>259045.46632923759</v>
      </c>
      <c r="Z152">
        <v>202384.441447769</v>
      </c>
      <c r="AB152" s="4">
        <f t="shared" si="13"/>
        <v>4392987.234092718</v>
      </c>
      <c r="AC152" s="5">
        <f t="shared" si="14"/>
        <v>31</v>
      </c>
      <c r="AD152" s="6">
        <f t="shared" si="12"/>
        <v>1.3200330231960855</v>
      </c>
      <c r="AE152" s="6">
        <f t="shared" si="15"/>
        <v>4392987.234092718</v>
      </c>
      <c r="AF152" s="6"/>
    </row>
    <row r="153" spans="1:32" x14ac:dyDescent="0.25">
      <c r="A153" s="1">
        <v>152</v>
      </c>
      <c r="B153">
        <v>565146.19504331623</v>
      </c>
      <c r="C153">
        <v>561809.61028323066</v>
      </c>
      <c r="D153">
        <v>570284.21564215596</v>
      </c>
      <c r="E153">
        <v>370459.73151411588</v>
      </c>
      <c r="F153">
        <v>446585.6596852587</v>
      </c>
      <c r="G153">
        <v>442997.57065420918</v>
      </c>
      <c r="H153">
        <v>451567.68505200208</v>
      </c>
      <c r="I153">
        <v>373971.30606615101</v>
      </c>
      <c r="J153">
        <v>369367.22771084879</v>
      </c>
      <c r="K153">
        <v>371976.89955822652</v>
      </c>
      <c r="L153">
        <v>371805.48888879578</v>
      </c>
      <c r="M153">
        <v>376222.6470121186</v>
      </c>
      <c r="N153">
        <v>300204.48666730482</v>
      </c>
      <c r="O153">
        <v>322525.08658164361</v>
      </c>
      <c r="P153">
        <v>312321.87076317653</v>
      </c>
      <c r="Q153">
        <v>252062.63534694581</v>
      </c>
      <c r="R153">
        <v>240940.2510350926</v>
      </c>
      <c r="S153">
        <v>234037.6388555106</v>
      </c>
      <c r="T153">
        <v>236877.76641237369</v>
      </c>
      <c r="U153">
        <v>262675.27080497181</v>
      </c>
      <c r="V153">
        <v>281541.5936125397</v>
      </c>
      <c r="W153">
        <v>291808.89503921359</v>
      </c>
      <c r="X153">
        <v>249922.3462499567</v>
      </c>
      <c r="Y153">
        <v>298403.53996070789</v>
      </c>
      <c r="Z153">
        <v>235961.24965283601</v>
      </c>
      <c r="AB153" s="4">
        <f t="shared" si="13"/>
        <v>4339156.1852825154</v>
      </c>
      <c r="AC153" s="5">
        <f t="shared" si="14"/>
        <v>37</v>
      </c>
      <c r="AD153" s="6">
        <f t="shared" si="12"/>
        <v>1.2529816479953897</v>
      </c>
      <c r="AE153" s="6">
        <f t="shared" si="15"/>
        <v>0</v>
      </c>
      <c r="AF153" s="6"/>
    </row>
    <row r="154" spans="1:32" x14ac:dyDescent="0.25">
      <c r="A154" s="1">
        <v>153</v>
      </c>
      <c r="B154">
        <v>560769.24932008982</v>
      </c>
      <c r="C154">
        <v>546711.37901307957</v>
      </c>
      <c r="D154">
        <v>547646.22979022528</v>
      </c>
      <c r="E154">
        <v>323971.41188994987</v>
      </c>
      <c r="F154">
        <v>419167.24692705442</v>
      </c>
      <c r="G154">
        <v>420348.6287705485</v>
      </c>
      <c r="H154">
        <v>411964.64602154912</v>
      </c>
      <c r="I154">
        <v>341913.03117711842</v>
      </c>
      <c r="J154">
        <v>324589.8665147642</v>
      </c>
      <c r="K154">
        <v>326388.04075846978</v>
      </c>
      <c r="L154">
        <v>321818.19636035559</v>
      </c>
      <c r="M154">
        <v>314533.65719788591</v>
      </c>
      <c r="N154">
        <v>233078.78517569829</v>
      </c>
      <c r="O154">
        <v>254951.8360893676</v>
      </c>
      <c r="P154">
        <v>241220.480563338</v>
      </c>
      <c r="Q154">
        <v>188547.11349646799</v>
      </c>
      <c r="R154">
        <v>177115.8692049552</v>
      </c>
      <c r="S154">
        <v>166524.83476345989</v>
      </c>
      <c r="T154">
        <v>164617.4743792339</v>
      </c>
      <c r="U154">
        <v>165759.13812918999</v>
      </c>
      <c r="V154">
        <v>174637.50149877719</v>
      </c>
      <c r="W154">
        <v>182132.32397747179</v>
      </c>
      <c r="X154">
        <v>123085.4495899725</v>
      </c>
      <c r="Y154">
        <v>151324.40695245529</v>
      </c>
      <c r="Z154">
        <v>96742.635788790896</v>
      </c>
      <c r="AB154" s="4">
        <f t="shared" si="13"/>
        <v>3783766.0725687109</v>
      </c>
      <c r="AC154" s="5">
        <f t="shared" si="14"/>
        <v>87</v>
      </c>
      <c r="AD154" s="6">
        <f t="shared" si="12"/>
        <v>0.56119369934089658</v>
      </c>
      <c r="AE154" s="6">
        <f t="shared" si="15"/>
        <v>0</v>
      </c>
      <c r="AF154" s="6"/>
    </row>
    <row r="155" spans="1:32" x14ac:dyDescent="0.25">
      <c r="A155" s="1">
        <v>154</v>
      </c>
      <c r="B155">
        <v>556193.58754770039</v>
      </c>
      <c r="C155">
        <v>548522.71876716067</v>
      </c>
      <c r="D155">
        <v>548904.13572666328</v>
      </c>
      <c r="E155">
        <v>327335.7063779881</v>
      </c>
      <c r="F155">
        <v>392326.81484115671</v>
      </c>
      <c r="G155">
        <v>384718.67129192199</v>
      </c>
      <c r="H155">
        <v>347215.61235183373</v>
      </c>
      <c r="I155">
        <v>302272.91813604342</v>
      </c>
      <c r="J155">
        <v>292848.75666732859</v>
      </c>
      <c r="K155">
        <v>290455.16910270578</v>
      </c>
      <c r="L155">
        <v>284102.42042786378</v>
      </c>
      <c r="M155">
        <v>279840.02628276672</v>
      </c>
      <c r="N155">
        <v>226236.91614804149</v>
      </c>
      <c r="O155">
        <v>243713.78409820091</v>
      </c>
      <c r="P155">
        <v>233195.85254596741</v>
      </c>
      <c r="Q155">
        <v>188125.8885511288</v>
      </c>
      <c r="R155">
        <v>181939.2077063279</v>
      </c>
      <c r="S155">
        <v>171335.50816125001</v>
      </c>
      <c r="T155">
        <v>167891.22892420291</v>
      </c>
      <c r="U155">
        <v>174532.70284105759</v>
      </c>
      <c r="V155">
        <v>186195.12736616281</v>
      </c>
      <c r="W155">
        <v>177027.79750157939</v>
      </c>
      <c r="X155">
        <v>118868.0448908384</v>
      </c>
      <c r="Y155">
        <v>145898.3187590786</v>
      </c>
      <c r="Z155">
        <v>102587.8243913582</v>
      </c>
      <c r="AB155" s="4">
        <f t="shared" si="13"/>
        <v>3595781.9702868094</v>
      </c>
      <c r="AC155" s="5">
        <f t="shared" si="14"/>
        <v>113</v>
      </c>
      <c r="AD155" s="6">
        <f t="shared" si="12"/>
        <v>0.3270427241609225</v>
      </c>
      <c r="AE155" s="6">
        <f t="shared" si="15"/>
        <v>0</v>
      </c>
      <c r="AF155" s="6"/>
    </row>
    <row r="156" spans="1:32" x14ac:dyDescent="0.25">
      <c r="A156" s="1">
        <v>155</v>
      </c>
      <c r="B156">
        <v>539167.47199676069</v>
      </c>
      <c r="C156">
        <v>543106.3375365471</v>
      </c>
      <c r="D156">
        <v>556417.18082219304</v>
      </c>
      <c r="E156">
        <v>353973.2408475554</v>
      </c>
      <c r="F156">
        <v>431444.48807138158</v>
      </c>
      <c r="G156">
        <v>439284.61368903978</v>
      </c>
      <c r="H156">
        <v>467793.76000552089</v>
      </c>
      <c r="I156">
        <v>400324.20995038538</v>
      </c>
      <c r="J156">
        <v>408350.70078695629</v>
      </c>
      <c r="K156">
        <v>409233.26764881337</v>
      </c>
      <c r="L156">
        <v>414279.47127300821</v>
      </c>
      <c r="M156">
        <v>417961.47215759719</v>
      </c>
      <c r="N156">
        <v>343336.29604161019</v>
      </c>
      <c r="O156">
        <v>378041.87339782511</v>
      </c>
      <c r="P156">
        <v>381979.04134389828</v>
      </c>
      <c r="Q156">
        <v>315340.17127555818</v>
      </c>
      <c r="R156">
        <v>312279.53834885341</v>
      </c>
      <c r="S156">
        <v>314523.4940365575</v>
      </c>
      <c r="T156">
        <v>308580.59531162138</v>
      </c>
      <c r="U156">
        <v>342424.32126340549</v>
      </c>
      <c r="V156">
        <v>367395.47891182889</v>
      </c>
      <c r="W156">
        <v>379870.7682502828</v>
      </c>
      <c r="X156">
        <v>321809.95374485309</v>
      </c>
      <c r="Y156">
        <v>371020.39728300058</v>
      </c>
      <c r="Z156">
        <v>299266.92813895008</v>
      </c>
      <c r="AB156" s="4">
        <f t="shared" si="13"/>
        <v>4647648.0396361081</v>
      </c>
      <c r="AC156" s="5">
        <f t="shared" si="14"/>
        <v>19</v>
      </c>
      <c r="AD156" s="6">
        <f t="shared" si="12"/>
        <v>1.6372357825479513</v>
      </c>
      <c r="AE156" s="6">
        <f t="shared" si="15"/>
        <v>4647648.0396361081</v>
      </c>
      <c r="AF156" s="6"/>
    </row>
    <row r="157" spans="1:32" x14ac:dyDescent="0.25">
      <c r="A157" s="1">
        <v>156</v>
      </c>
      <c r="B157">
        <v>619230.57407074445</v>
      </c>
      <c r="C157">
        <v>615753.07953563461</v>
      </c>
      <c r="D157">
        <v>624109.57147257682</v>
      </c>
      <c r="E157">
        <v>428987.51650315971</v>
      </c>
      <c r="F157">
        <v>526042.01175870688</v>
      </c>
      <c r="G157">
        <v>533228.82170642086</v>
      </c>
      <c r="H157">
        <v>521938.23046607128</v>
      </c>
      <c r="I157">
        <v>447575.72860122321</v>
      </c>
      <c r="J157">
        <v>450564.46605925751</v>
      </c>
      <c r="K157">
        <v>457299.55334976799</v>
      </c>
      <c r="L157">
        <v>458699.41367623449</v>
      </c>
      <c r="M157">
        <v>468550.72234315408</v>
      </c>
      <c r="N157">
        <v>362365.53538737429</v>
      </c>
      <c r="O157">
        <v>391620.95708564337</v>
      </c>
      <c r="P157">
        <v>392493.83844040713</v>
      </c>
      <c r="Q157">
        <v>316253.80475537432</v>
      </c>
      <c r="R157">
        <v>303154.64704611339</v>
      </c>
      <c r="S157">
        <v>285587.53347619792</v>
      </c>
      <c r="T157">
        <v>294054.36904036521</v>
      </c>
      <c r="U157">
        <v>331867.82903736387</v>
      </c>
      <c r="V157">
        <v>357022.2120586352</v>
      </c>
      <c r="W157">
        <v>379436.10443380638</v>
      </c>
      <c r="X157">
        <v>321323.28730295628</v>
      </c>
      <c r="Y157">
        <v>374787.78069949709</v>
      </c>
      <c r="Z157">
        <v>310447.41453922808</v>
      </c>
      <c r="AB157" s="4">
        <f t="shared" si="13"/>
        <v>5138108.786157323</v>
      </c>
      <c r="AC157" s="5">
        <f t="shared" si="14"/>
        <v>6</v>
      </c>
      <c r="AD157" s="6">
        <f t="shared" si="12"/>
        <v>2.2481484112830312</v>
      </c>
      <c r="AE157" s="6">
        <f t="shared" si="15"/>
        <v>5138108.786157323</v>
      </c>
      <c r="AF157" s="6"/>
    </row>
    <row r="158" spans="1:32" x14ac:dyDescent="0.25">
      <c r="A158" s="1">
        <v>157</v>
      </c>
      <c r="B158">
        <v>605417.02633693884</v>
      </c>
      <c r="C158">
        <v>604235.705002915</v>
      </c>
      <c r="D158">
        <v>613635.25612321193</v>
      </c>
      <c r="E158">
        <v>413780.65324652818</v>
      </c>
      <c r="F158">
        <v>508193.83929923899</v>
      </c>
      <c r="G158">
        <v>509395.40909697302</v>
      </c>
      <c r="H158">
        <v>471403.49027016578</v>
      </c>
      <c r="I158">
        <v>413505.418553047</v>
      </c>
      <c r="J158">
        <v>411704.23594454641</v>
      </c>
      <c r="K158">
        <v>413691.86645959242</v>
      </c>
      <c r="L158">
        <v>426530.22529025469</v>
      </c>
      <c r="M158">
        <v>434948.36186616798</v>
      </c>
      <c r="N158">
        <v>346042.37032003782</v>
      </c>
      <c r="O158">
        <v>367937.26405006257</v>
      </c>
      <c r="P158">
        <v>359001.9510079099</v>
      </c>
      <c r="Q158">
        <v>284980.00678135687</v>
      </c>
      <c r="R158">
        <v>269173.23462114809</v>
      </c>
      <c r="S158">
        <v>264471.75162599463</v>
      </c>
      <c r="T158">
        <v>264554.60666782508</v>
      </c>
      <c r="U158">
        <v>293059.25933445082</v>
      </c>
      <c r="V158">
        <v>318017.61527954758</v>
      </c>
      <c r="W158">
        <v>330791.39243929379</v>
      </c>
      <c r="X158">
        <v>272485.6513035681</v>
      </c>
      <c r="Y158">
        <v>317580.17220076069</v>
      </c>
      <c r="Z158">
        <v>264765.90696524607</v>
      </c>
      <c r="AB158" s="4">
        <f t="shared" si="13"/>
        <v>4823648.2478256691</v>
      </c>
      <c r="AC158" s="5">
        <f t="shared" si="14"/>
        <v>11</v>
      </c>
      <c r="AD158" s="6">
        <f t="shared" si="12"/>
        <v>1.8564597481876872</v>
      </c>
      <c r="AE158" s="6">
        <f t="shared" si="15"/>
        <v>4823648.2478256691</v>
      </c>
      <c r="AF158" s="6"/>
    </row>
    <row r="159" spans="1:32" x14ac:dyDescent="0.25">
      <c r="A159" s="1">
        <v>158</v>
      </c>
      <c r="B159">
        <v>543716.33293522103</v>
      </c>
      <c r="C159">
        <v>519115.70762969903</v>
      </c>
      <c r="D159">
        <v>502851.35920694738</v>
      </c>
      <c r="E159">
        <v>262919.86490509153</v>
      </c>
      <c r="F159">
        <v>320234.88253570959</v>
      </c>
      <c r="G159">
        <v>300842.28168584069</v>
      </c>
      <c r="H159">
        <v>257805.31524119209</v>
      </c>
      <c r="I159">
        <v>204699.54705727269</v>
      </c>
      <c r="J159">
        <v>187341.73182054551</v>
      </c>
      <c r="K159">
        <v>179408.32590804069</v>
      </c>
      <c r="L159">
        <v>163663.08645429081</v>
      </c>
      <c r="M159">
        <v>152244.52357885629</v>
      </c>
      <c r="N159">
        <v>120300.47304311889</v>
      </c>
      <c r="O159">
        <v>125736.2779626375</v>
      </c>
      <c r="P159">
        <v>112305.21976124949</v>
      </c>
      <c r="Q159">
        <v>84906.331396970316</v>
      </c>
      <c r="R159">
        <v>81007.3048564161</v>
      </c>
      <c r="S159">
        <v>73060.139290463936</v>
      </c>
      <c r="T159">
        <v>80851.804974614148</v>
      </c>
      <c r="U159">
        <v>68777.703435438831</v>
      </c>
      <c r="V159">
        <v>67266.480445942201</v>
      </c>
      <c r="W159">
        <v>64161.940893771301</v>
      </c>
      <c r="X159">
        <v>26404.864210860109</v>
      </c>
      <c r="Y159">
        <v>36114.52969977248</v>
      </c>
      <c r="Z159">
        <v>25568.56934089234</v>
      </c>
      <c r="AB159" s="4">
        <f t="shared" si="13"/>
        <v>2598227.5516654374</v>
      </c>
      <c r="AC159" s="5">
        <f t="shared" si="14"/>
        <v>241</v>
      </c>
      <c r="AD159" s="6">
        <f t="shared" si="12"/>
        <v>-0.91550032644774881</v>
      </c>
      <c r="AE159" s="6">
        <f t="shared" si="15"/>
        <v>0</v>
      </c>
      <c r="AF159" s="6"/>
    </row>
    <row r="160" spans="1:32" x14ac:dyDescent="0.25">
      <c r="A160" s="1">
        <v>159</v>
      </c>
      <c r="B160">
        <v>501494.75992396311</v>
      </c>
      <c r="C160">
        <v>504605.57049535163</v>
      </c>
      <c r="D160">
        <v>498557.05572197161</v>
      </c>
      <c r="E160">
        <v>270645.39556890028</v>
      </c>
      <c r="F160">
        <v>349615.53080202319</v>
      </c>
      <c r="G160">
        <v>336275.53164049308</v>
      </c>
      <c r="H160">
        <v>311820.95783782902</v>
      </c>
      <c r="I160">
        <v>248575.11975874289</v>
      </c>
      <c r="J160">
        <v>236483.20399504789</v>
      </c>
      <c r="K160">
        <v>234097.29763946519</v>
      </c>
      <c r="L160">
        <v>230960.7096160574</v>
      </c>
      <c r="M160">
        <v>229951.82204079861</v>
      </c>
      <c r="N160">
        <v>181455.9774402224</v>
      </c>
      <c r="O160">
        <v>194884.18486585669</v>
      </c>
      <c r="P160">
        <v>186042.1454777066</v>
      </c>
      <c r="Q160">
        <v>137577.23331268199</v>
      </c>
      <c r="R160">
        <v>131152.2876607143</v>
      </c>
      <c r="S160">
        <v>126020.13162656649</v>
      </c>
      <c r="T160">
        <v>127099.8571300183</v>
      </c>
      <c r="U160">
        <v>135784.71354050279</v>
      </c>
      <c r="V160">
        <v>133565.91247402859</v>
      </c>
      <c r="W160">
        <v>125580.5268462074</v>
      </c>
      <c r="X160">
        <v>83864.441103106394</v>
      </c>
      <c r="Y160">
        <v>101844.96504458071</v>
      </c>
      <c r="Z160">
        <v>63815.277703207059</v>
      </c>
      <c r="AB160" s="4">
        <f t="shared" si="13"/>
        <v>3052259.6393565326</v>
      </c>
      <c r="AC160" s="5">
        <f t="shared" si="14"/>
        <v>198</v>
      </c>
      <c r="AD160" s="6">
        <f t="shared" si="12"/>
        <v>-0.34996284319587467</v>
      </c>
      <c r="AE160" s="6">
        <f t="shared" si="15"/>
        <v>0</v>
      </c>
      <c r="AF160" s="6"/>
    </row>
    <row r="161" spans="1:32" x14ac:dyDescent="0.25">
      <c r="A161" s="1">
        <v>160</v>
      </c>
      <c r="B161">
        <v>578958.46213344554</v>
      </c>
      <c r="C161">
        <v>561930.97326362284</v>
      </c>
      <c r="D161">
        <v>553816.26629194838</v>
      </c>
      <c r="E161">
        <v>324983.85274129029</v>
      </c>
      <c r="F161">
        <v>389448.64268589602</v>
      </c>
      <c r="G161">
        <v>378454.19264043728</v>
      </c>
      <c r="H161">
        <v>352777.78388590761</v>
      </c>
      <c r="I161">
        <v>287643.50562584063</v>
      </c>
      <c r="J161">
        <v>275770.2482057063</v>
      </c>
      <c r="K161">
        <v>263228.36578796752</v>
      </c>
      <c r="L161">
        <v>258889.76451426701</v>
      </c>
      <c r="M161">
        <v>248924.88674694041</v>
      </c>
      <c r="N161">
        <v>189197.0948141613</v>
      </c>
      <c r="O161">
        <v>203285.07489167771</v>
      </c>
      <c r="P161">
        <v>192425.28708041299</v>
      </c>
      <c r="Q161">
        <v>144922.99593113261</v>
      </c>
      <c r="R161">
        <v>137833.06858570091</v>
      </c>
      <c r="S161">
        <v>134626.18490126869</v>
      </c>
      <c r="T161">
        <v>123407.82393410659</v>
      </c>
      <c r="U161">
        <v>133047.71641055879</v>
      </c>
      <c r="V161">
        <v>140029.97161548809</v>
      </c>
      <c r="W161">
        <v>134199.55578260569</v>
      </c>
      <c r="X161">
        <v>96978.654025945638</v>
      </c>
      <c r="Y161">
        <v>124903.4855050737</v>
      </c>
      <c r="Z161">
        <v>72958.541101316878</v>
      </c>
      <c r="AB161" s="4">
        <f t="shared" si="13"/>
        <v>3397782.0145055731</v>
      </c>
      <c r="AC161" s="5">
        <f t="shared" si="14"/>
        <v>142</v>
      </c>
      <c r="AD161" s="6">
        <f t="shared" si="12"/>
        <v>8.0416109628147714E-2</v>
      </c>
      <c r="AE161" s="6">
        <f t="shared" si="15"/>
        <v>0</v>
      </c>
      <c r="AF161" s="6"/>
    </row>
    <row r="162" spans="1:32" x14ac:dyDescent="0.25">
      <c r="A162" s="1">
        <v>161</v>
      </c>
      <c r="B162">
        <v>565276.66012011329</v>
      </c>
      <c r="C162">
        <v>567999.73981504026</v>
      </c>
      <c r="D162">
        <v>581855.13169421954</v>
      </c>
      <c r="E162">
        <v>384431.76957634272</v>
      </c>
      <c r="F162">
        <v>466247.63760386268</v>
      </c>
      <c r="G162">
        <v>473798.68717965041</v>
      </c>
      <c r="H162">
        <v>477421.83503445279</v>
      </c>
      <c r="I162">
        <v>416850.44638911798</v>
      </c>
      <c r="J162">
        <v>413722.01232853218</v>
      </c>
      <c r="K162">
        <v>423673.48736742308</v>
      </c>
      <c r="L162">
        <v>422187.93380766659</v>
      </c>
      <c r="M162">
        <v>426391.20916551189</v>
      </c>
      <c r="N162">
        <v>347954.09036079887</v>
      </c>
      <c r="O162">
        <v>375316.06141117477</v>
      </c>
      <c r="P162">
        <v>379504.28882520553</v>
      </c>
      <c r="Q162">
        <v>315269.18624729029</v>
      </c>
      <c r="R162">
        <v>311399.36644027138</v>
      </c>
      <c r="S162">
        <v>310865.54236043908</v>
      </c>
      <c r="T162">
        <v>307330.78343397973</v>
      </c>
      <c r="U162">
        <v>336062.53204098268</v>
      </c>
      <c r="V162">
        <v>357713.36342245748</v>
      </c>
      <c r="W162">
        <v>371024.95429110399</v>
      </c>
      <c r="X162">
        <v>301706.05945945252</v>
      </c>
      <c r="Y162">
        <v>345251.80212597811</v>
      </c>
      <c r="Z162">
        <v>282823.97174252651</v>
      </c>
      <c r="AB162" s="4">
        <f t="shared" si="13"/>
        <v>4792782.9510583589</v>
      </c>
      <c r="AC162" s="5">
        <f t="shared" si="14"/>
        <v>14</v>
      </c>
      <c r="AD162" s="6">
        <f t="shared" si="12"/>
        <v>1.8180142666307035</v>
      </c>
      <c r="AE162" s="6">
        <f t="shared" si="15"/>
        <v>4792782.9510583589</v>
      </c>
      <c r="AF162" s="6"/>
    </row>
    <row r="163" spans="1:32" x14ac:dyDescent="0.25">
      <c r="A163" s="1">
        <v>162</v>
      </c>
      <c r="B163">
        <v>649195.1592495729</v>
      </c>
      <c r="C163">
        <v>652346.87782246503</v>
      </c>
      <c r="D163">
        <v>658721.36810336087</v>
      </c>
      <c r="E163">
        <v>473425.45023326803</v>
      </c>
      <c r="F163">
        <v>581210.95379186491</v>
      </c>
      <c r="G163">
        <v>592725.25251471333</v>
      </c>
      <c r="H163">
        <v>581663.1883584715</v>
      </c>
      <c r="I163">
        <v>479425.97405599622</v>
      </c>
      <c r="J163">
        <v>468045.71731133171</v>
      </c>
      <c r="K163">
        <v>470723.36132163461</v>
      </c>
      <c r="L163">
        <v>473705.67369287589</v>
      </c>
      <c r="M163">
        <v>482051.34535870072</v>
      </c>
      <c r="N163">
        <v>359680.5678769878</v>
      </c>
      <c r="O163">
        <v>382104.59642279218</v>
      </c>
      <c r="P163">
        <v>370525.45538214053</v>
      </c>
      <c r="Q163">
        <v>298319.82336797193</v>
      </c>
      <c r="R163">
        <v>285307.89885866252</v>
      </c>
      <c r="S163">
        <v>265736.76753430523</v>
      </c>
      <c r="T163">
        <v>264797.28853001859</v>
      </c>
      <c r="U163">
        <v>281907.11552204151</v>
      </c>
      <c r="V163">
        <v>302739.61073265091</v>
      </c>
      <c r="W163">
        <v>304574.59120406158</v>
      </c>
      <c r="X163">
        <v>236660.76355574839</v>
      </c>
      <c r="Y163">
        <v>267112.1954626806</v>
      </c>
      <c r="Z163">
        <v>206212.31768273559</v>
      </c>
      <c r="AB163" s="4">
        <f t="shared" si="13"/>
        <v>5306875.9476751564</v>
      </c>
      <c r="AC163" s="5">
        <f t="shared" si="14"/>
        <v>4</v>
      </c>
      <c r="AD163" s="6">
        <f t="shared" si="12"/>
        <v>2.458362971812714</v>
      </c>
      <c r="AE163" s="6">
        <f t="shared" si="15"/>
        <v>5306875.9476751564</v>
      </c>
      <c r="AF163" s="6"/>
    </row>
    <row r="164" spans="1:32" x14ac:dyDescent="0.25">
      <c r="A164" s="1">
        <v>163</v>
      </c>
      <c r="B164">
        <v>558836.07257128332</v>
      </c>
      <c r="C164">
        <v>550804.64508049423</v>
      </c>
      <c r="D164">
        <v>553184.53059399989</v>
      </c>
      <c r="E164">
        <v>347751.59057890187</v>
      </c>
      <c r="F164">
        <v>444111.35882911179</v>
      </c>
      <c r="G164">
        <v>445057.07034494169</v>
      </c>
      <c r="H164">
        <v>418692.5822375039</v>
      </c>
      <c r="I164">
        <v>359748.19180384872</v>
      </c>
      <c r="J164">
        <v>360209.58180874481</v>
      </c>
      <c r="K164">
        <v>363981.98124918842</v>
      </c>
      <c r="L164">
        <v>359077.38061059162</v>
      </c>
      <c r="M164">
        <v>359878.27482625819</v>
      </c>
      <c r="N164">
        <v>283979.54242964479</v>
      </c>
      <c r="O164">
        <v>313152.95086615538</v>
      </c>
      <c r="P164">
        <v>307131.69915710483</v>
      </c>
      <c r="Q164">
        <v>242920.7231811446</v>
      </c>
      <c r="R164">
        <v>233602.5983261611</v>
      </c>
      <c r="S164">
        <v>220546.1977595785</v>
      </c>
      <c r="T164">
        <v>223129.8889149093</v>
      </c>
      <c r="U164">
        <v>252169.48927184081</v>
      </c>
      <c r="V164">
        <v>278995.41271073557</v>
      </c>
      <c r="W164">
        <v>286303.37926231051</v>
      </c>
      <c r="X164">
        <v>230478.19860448109</v>
      </c>
      <c r="Y164">
        <v>273387.00277357548</v>
      </c>
      <c r="Z164">
        <v>220594.44975297089</v>
      </c>
      <c r="AB164" s="4">
        <f t="shared" si="13"/>
        <v>4201667.7453120751</v>
      </c>
      <c r="AC164" s="5">
        <f t="shared" si="14"/>
        <v>46</v>
      </c>
      <c r="AD164" s="6">
        <f t="shared" si="12"/>
        <v>1.0817275264805017</v>
      </c>
      <c r="AE164" s="6">
        <f t="shared" si="15"/>
        <v>0</v>
      </c>
      <c r="AF164" s="6"/>
    </row>
    <row r="165" spans="1:32" x14ac:dyDescent="0.25">
      <c r="A165" s="1">
        <v>164</v>
      </c>
      <c r="B165">
        <v>513550.21671498037</v>
      </c>
      <c r="C165">
        <v>484622.76112285448</v>
      </c>
      <c r="D165">
        <v>472520.45650420251</v>
      </c>
      <c r="E165">
        <v>234195.88738421811</v>
      </c>
      <c r="F165">
        <v>285292.36069368728</v>
      </c>
      <c r="G165">
        <v>271133.10952774773</v>
      </c>
      <c r="H165">
        <v>243831.03184999101</v>
      </c>
      <c r="I165">
        <v>191223.10282489279</v>
      </c>
      <c r="J165">
        <v>180598.38561900379</v>
      </c>
      <c r="K165">
        <v>163169.11218321</v>
      </c>
      <c r="L165">
        <v>149843.00070212671</v>
      </c>
      <c r="M165">
        <v>135877.17080957539</v>
      </c>
      <c r="N165">
        <v>104890.5681658564</v>
      </c>
      <c r="O165">
        <v>114806.657156603</v>
      </c>
      <c r="P165">
        <v>108098.0157491362</v>
      </c>
      <c r="Q165">
        <v>76180.098523721215</v>
      </c>
      <c r="R165">
        <v>71945.35752318801</v>
      </c>
      <c r="S165">
        <v>71753.083135393885</v>
      </c>
      <c r="T165">
        <v>69872.626350454142</v>
      </c>
      <c r="U165">
        <v>69574.826396171193</v>
      </c>
      <c r="V165">
        <v>58915.984051956068</v>
      </c>
      <c r="W165">
        <v>49111.16055518364</v>
      </c>
      <c r="X165">
        <v>25567.366870289559</v>
      </c>
      <c r="Y165">
        <v>35392.629072652933</v>
      </c>
      <c r="Z165">
        <v>24101.239216873561</v>
      </c>
      <c r="AB165" s="4">
        <f t="shared" si="13"/>
        <v>2392027.0093460442</v>
      </c>
      <c r="AC165" s="5">
        <f t="shared" si="14"/>
        <v>272</v>
      </c>
      <c r="AD165" s="6">
        <f t="shared" si="12"/>
        <v>-1.1723415033379176</v>
      </c>
      <c r="AE165" s="6">
        <f t="shared" si="15"/>
        <v>0</v>
      </c>
      <c r="AF165" s="6"/>
    </row>
    <row r="166" spans="1:32" x14ac:dyDescent="0.25">
      <c r="A166" s="1">
        <v>165</v>
      </c>
      <c r="B166">
        <v>432525.68256221531</v>
      </c>
      <c r="C166">
        <v>423455.50565032678</v>
      </c>
      <c r="D166">
        <v>422468.10578731011</v>
      </c>
      <c r="E166">
        <v>180030.04618699729</v>
      </c>
      <c r="F166">
        <v>241314.29799377409</v>
      </c>
      <c r="G166">
        <v>229104.41877793911</v>
      </c>
      <c r="H166">
        <v>220458.12645502391</v>
      </c>
      <c r="I166">
        <v>177013.10827444511</v>
      </c>
      <c r="J166">
        <v>169036.62980673171</v>
      </c>
      <c r="K166">
        <v>161022.6759395207</v>
      </c>
      <c r="L166">
        <v>148692.31996471511</v>
      </c>
      <c r="M166">
        <v>137061.97574774449</v>
      </c>
      <c r="N166">
        <v>103079.3502253574</v>
      </c>
      <c r="O166">
        <v>114832.7632899157</v>
      </c>
      <c r="P166">
        <v>109553.89514628499</v>
      </c>
      <c r="Q166">
        <v>84825.21988010584</v>
      </c>
      <c r="R166">
        <v>84994.576143017985</v>
      </c>
      <c r="S166">
        <v>73296.283509487374</v>
      </c>
      <c r="T166">
        <v>83281.857555402516</v>
      </c>
      <c r="U166">
        <v>78496.135608251381</v>
      </c>
      <c r="V166">
        <v>77845.779645888426</v>
      </c>
      <c r="W166">
        <v>72376.597412191084</v>
      </c>
      <c r="X166">
        <v>23545.846082945289</v>
      </c>
      <c r="Y166">
        <v>27981.71491613203</v>
      </c>
      <c r="Z166">
        <v>22587.283983980411</v>
      </c>
      <c r="AB166" s="4">
        <f t="shared" si="13"/>
        <v>2174758.7563311211</v>
      </c>
      <c r="AC166" s="5">
        <f t="shared" si="14"/>
        <v>292</v>
      </c>
      <c r="AD166" s="6">
        <f t="shared" si="12"/>
        <v>-1.4429685015869687</v>
      </c>
      <c r="AE166" s="6">
        <f t="shared" si="15"/>
        <v>0</v>
      </c>
      <c r="AF166" s="6"/>
    </row>
    <row r="167" spans="1:32" x14ac:dyDescent="0.25">
      <c r="A167" s="1">
        <v>166</v>
      </c>
      <c r="B167">
        <v>527224.77493563446</v>
      </c>
      <c r="C167">
        <v>528088.83787649835</v>
      </c>
      <c r="D167">
        <v>530558.55274676147</v>
      </c>
      <c r="E167">
        <v>311714.84554403927</v>
      </c>
      <c r="F167">
        <v>389409.42176927422</v>
      </c>
      <c r="G167">
        <v>383995.25826835359</v>
      </c>
      <c r="H167">
        <v>369192.01427168289</v>
      </c>
      <c r="I167">
        <v>308420.87104686548</v>
      </c>
      <c r="J167">
        <v>295488.45584792283</v>
      </c>
      <c r="K167">
        <v>294532.21424847329</v>
      </c>
      <c r="L167">
        <v>291657.36224842549</v>
      </c>
      <c r="M167">
        <v>276482.69915241218</v>
      </c>
      <c r="N167">
        <v>218716.7133451433</v>
      </c>
      <c r="O167">
        <v>241817.46141682359</v>
      </c>
      <c r="P167">
        <v>229088.70866367989</v>
      </c>
      <c r="Q167">
        <v>179694.64348273069</v>
      </c>
      <c r="R167">
        <v>172641.17921355451</v>
      </c>
      <c r="S167">
        <v>158005.594577615</v>
      </c>
      <c r="T167">
        <v>156904.72992943169</v>
      </c>
      <c r="U167">
        <v>165263.44437427801</v>
      </c>
      <c r="V167">
        <v>172785.10798664039</v>
      </c>
      <c r="W167">
        <v>178049.86373895319</v>
      </c>
      <c r="X167">
        <v>137271.61949994581</v>
      </c>
      <c r="Y167">
        <v>166060.40669047681</v>
      </c>
      <c r="Z167">
        <v>103943.1754201702</v>
      </c>
      <c r="AB167" s="4">
        <f t="shared" si="13"/>
        <v>3548136.558368667</v>
      </c>
      <c r="AC167" s="5">
        <f t="shared" si="14"/>
        <v>119</v>
      </c>
      <c r="AD167" s="6">
        <f t="shared" si="12"/>
        <v>0.26769611171837299</v>
      </c>
      <c r="AE167" s="6">
        <f t="shared" si="15"/>
        <v>0</v>
      </c>
      <c r="AF167" s="6"/>
    </row>
    <row r="168" spans="1:32" x14ac:dyDescent="0.25">
      <c r="A168" s="1">
        <v>167</v>
      </c>
      <c r="B168">
        <v>619353.01074434433</v>
      </c>
      <c r="C168">
        <v>618285.59757407219</v>
      </c>
      <c r="D168">
        <v>626508.99682272843</v>
      </c>
      <c r="E168">
        <v>429065.10268967459</v>
      </c>
      <c r="F168">
        <v>526533.56940683676</v>
      </c>
      <c r="G168">
        <v>536458.83723379439</v>
      </c>
      <c r="H168">
        <v>547196.44047973771</v>
      </c>
      <c r="I168">
        <v>447643.23160369508</v>
      </c>
      <c r="J168">
        <v>442238.86642002763</v>
      </c>
      <c r="K168">
        <v>437308.64937941747</v>
      </c>
      <c r="L168">
        <v>440891.99171783071</v>
      </c>
      <c r="M168">
        <v>433661.73933688953</v>
      </c>
      <c r="N168">
        <v>309468.78293304949</v>
      </c>
      <c r="O168">
        <v>331768.10665600892</v>
      </c>
      <c r="P168">
        <v>323660.52388944832</v>
      </c>
      <c r="Q168">
        <v>256270.625527728</v>
      </c>
      <c r="R168">
        <v>242245.40275166501</v>
      </c>
      <c r="S168">
        <v>211019.64571722</v>
      </c>
      <c r="T168">
        <v>212827.28538244191</v>
      </c>
      <c r="U168">
        <v>228461.30933014231</v>
      </c>
      <c r="V168">
        <v>239810.79277927571</v>
      </c>
      <c r="W168">
        <v>239662.51511009861</v>
      </c>
      <c r="X168">
        <v>166958.08077785719</v>
      </c>
      <c r="Y168">
        <v>202357.2862498466</v>
      </c>
      <c r="Z168">
        <v>151989.09377024171</v>
      </c>
      <c r="AB168" s="4">
        <f t="shared" si="13"/>
        <v>4818089.9792430187</v>
      </c>
      <c r="AC168" s="5">
        <f t="shared" si="14"/>
        <v>12</v>
      </c>
      <c r="AD168" s="6">
        <f t="shared" si="12"/>
        <v>1.8495364286455478</v>
      </c>
      <c r="AE168" s="6">
        <f t="shared" si="15"/>
        <v>4818089.9792430187</v>
      </c>
      <c r="AF168" s="6"/>
    </row>
    <row r="169" spans="1:32" x14ac:dyDescent="0.25">
      <c r="A169" s="1">
        <v>168</v>
      </c>
      <c r="B169">
        <v>556302.72793300194</v>
      </c>
      <c r="C169">
        <v>549325.24268288026</v>
      </c>
      <c r="D169">
        <v>550523.35124661226</v>
      </c>
      <c r="E169">
        <v>334802.84464026621</v>
      </c>
      <c r="F169">
        <v>390903.51027545251</v>
      </c>
      <c r="G169">
        <v>383440.75706575438</v>
      </c>
      <c r="H169">
        <v>404893.33947153081</v>
      </c>
      <c r="I169">
        <v>324632.87209170649</v>
      </c>
      <c r="J169">
        <v>314296.82995934697</v>
      </c>
      <c r="K169">
        <v>304603.72174561722</v>
      </c>
      <c r="L169">
        <v>288993.8884657278</v>
      </c>
      <c r="M169">
        <v>270035.41570159979</v>
      </c>
      <c r="N169">
        <v>197684.757001563</v>
      </c>
      <c r="O169">
        <v>211152.97825629689</v>
      </c>
      <c r="P169">
        <v>197237.35511775271</v>
      </c>
      <c r="Q169">
        <v>149485.04042125581</v>
      </c>
      <c r="R169">
        <v>131930.47216273411</v>
      </c>
      <c r="S169">
        <v>115082.8678760164</v>
      </c>
      <c r="T169">
        <v>107038.7220838527</v>
      </c>
      <c r="U169">
        <v>101757.1170340267</v>
      </c>
      <c r="V169">
        <v>97728.235346416841</v>
      </c>
      <c r="W169">
        <v>96941.500755459478</v>
      </c>
      <c r="X169">
        <v>43019.224244985096</v>
      </c>
      <c r="Y169">
        <v>55320.81505836601</v>
      </c>
      <c r="Z169">
        <v>38538.721107691927</v>
      </c>
      <c r="AB169" s="4">
        <f t="shared" si="13"/>
        <v>3480792.1618676186</v>
      </c>
      <c r="AC169" s="5">
        <f t="shared" si="14"/>
        <v>130</v>
      </c>
      <c r="AD169" s="6">
        <f t="shared" si="12"/>
        <v>0.18381265603135719</v>
      </c>
      <c r="AE169" s="6">
        <f t="shared" si="15"/>
        <v>0</v>
      </c>
      <c r="AF169" s="6"/>
    </row>
    <row r="170" spans="1:32" x14ac:dyDescent="0.25">
      <c r="A170" s="1">
        <v>169</v>
      </c>
      <c r="B170">
        <v>537139.45268678293</v>
      </c>
      <c r="C170">
        <v>536000.94827465201</v>
      </c>
      <c r="D170">
        <v>539995.88468820031</v>
      </c>
      <c r="E170">
        <v>333663.2887564823</v>
      </c>
      <c r="F170">
        <v>419955.1106361922</v>
      </c>
      <c r="G170">
        <v>426544.0896090857</v>
      </c>
      <c r="H170">
        <v>434706.18588561518</v>
      </c>
      <c r="I170">
        <v>336107.61452682922</v>
      </c>
      <c r="J170">
        <v>328007.94125521928</v>
      </c>
      <c r="K170">
        <v>316939.07680895709</v>
      </c>
      <c r="L170">
        <v>307652.33572884829</v>
      </c>
      <c r="M170">
        <v>291206.0176968124</v>
      </c>
      <c r="N170">
        <v>191278.0587032621</v>
      </c>
      <c r="O170">
        <v>207276.826725997</v>
      </c>
      <c r="P170">
        <v>206943.79746251259</v>
      </c>
      <c r="Q170">
        <v>165360.5249846628</v>
      </c>
      <c r="R170">
        <v>150937.34692875989</v>
      </c>
      <c r="S170">
        <v>122858.7057307052</v>
      </c>
      <c r="T170">
        <v>113345.70899022149</v>
      </c>
      <c r="U170">
        <v>105208.8914092186</v>
      </c>
      <c r="V170">
        <v>97796.190198021097</v>
      </c>
      <c r="W170">
        <v>89302.429076976463</v>
      </c>
      <c r="X170">
        <v>31835.949823493549</v>
      </c>
      <c r="Y170">
        <v>42282.156727114947</v>
      </c>
      <c r="Z170">
        <v>30521.35208954426</v>
      </c>
      <c r="AB170" s="4">
        <f t="shared" si="13"/>
        <v>3586474.7911051721</v>
      </c>
      <c r="AC170" s="5">
        <f t="shared" si="14"/>
        <v>115</v>
      </c>
      <c r="AD170" s="6">
        <f t="shared" si="12"/>
        <v>0.31544980191323663</v>
      </c>
      <c r="AE170" s="6">
        <f t="shared" si="15"/>
        <v>0</v>
      </c>
      <c r="AF170" s="6"/>
    </row>
    <row r="171" spans="1:32" x14ac:dyDescent="0.25">
      <c r="A171" s="1">
        <v>170</v>
      </c>
      <c r="B171">
        <v>475796.05248831771</v>
      </c>
      <c r="C171">
        <v>459414.07102883118</v>
      </c>
      <c r="D171">
        <v>454650.83703527949</v>
      </c>
      <c r="E171">
        <v>209467.33321230541</v>
      </c>
      <c r="F171">
        <v>271908.79959580762</v>
      </c>
      <c r="G171">
        <v>258609.06035858719</v>
      </c>
      <c r="H171">
        <v>231086.176429844</v>
      </c>
      <c r="I171">
        <v>184433.77679513791</v>
      </c>
      <c r="J171">
        <v>171665.8478240676</v>
      </c>
      <c r="K171">
        <v>161902.22238081219</v>
      </c>
      <c r="L171">
        <v>148725.1556182121</v>
      </c>
      <c r="M171">
        <v>136820.22602443141</v>
      </c>
      <c r="N171">
        <v>104484.4738306855</v>
      </c>
      <c r="O171">
        <v>122350.46745087609</v>
      </c>
      <c r="P171">
        <v>113595.24810586211</v>
      </c>
      <c r="Q171">
        <v>81642.242892469425</v>
      </c>
      <c r="R171">
        <v>77440.965458683684</v>
      </c>
      <c r="S171">
        <v>72270.273538102672</v>
      </c>
      <c r="T171">
        <v>72309.474693659868</v>
      </c>
      <c r="U171">
        <v>65523.772143055503</v>
      </c>
      <c r="V171">
        <v>60642.926828167721</v>
      </c>
      <c r="W171">
        <v>57211.557447209183</v>
      </c>
      <c r="X171">
        <v>25997.64302193969</v>
      </c>
      <c r="Y171">
        <v>32563.208876123841</v>
      </c>
      <c r="Z171">
        <v>26929.078391911429</v>
      </c>
      <c r="AB171" s="4">
        <f t="shared" si="13"/>
        <v>2305704.2781389258</v>
      </c>
      <c r="AC171" s="5">
        <f t="shared" si="14"/>
        <v>283</v>
      </c>
      <c r="AD171" s="6">
        <f t="shared" si="12"/>
        <v>-1.2798641685366734</v>
      </c>
      <c r="AE171" s="6">
        <f t="shared" si="15"/>
        <v>0</v>
      </c>
      <c r="AF171" s="6"/>
    </row>
    <row r="172" spans="1:32" x14ac:dyDescent="0.25">
      <c r="A172" s="1">
        <v>171</v>
      </c>
      <c r="B172">
        <v>496606.9852581353</v>
      </c>
      <c r="C172">
        <v>488060.51082155289</v>
      </c>
      <c r="D172">
        <v>485623.96797638491</v>
      </c>
      <c r="E172">
        <v>266474.20181484992</v>
      </c>
      <c r="F172">
        <v>336867.85154991189</v>
      </c>
      <c r="G172">
        <v>336750.85430096171</v>
      </c>
      <c r="H172">
        <v>334462.57347185299</v>
      </c>
      <c r="I172">
        <v>278183.38209115632</v>
      </c>
      <c r="J172">
        <v>269243.30030731153</v>
      </c>
      <c r="K172">
        <v>265901.68500337552</v>
      </c>
      <c r="L172">
        <v>253465.73705834529</v>
      </c>
      <c r="M172">
        <v>247986.73167878599</v>
      </c>
      <c r="N172">
        <v>195228.55767134979</v>
      </c>
      <c r="O172">
        <v>214763.7419186956</v>
      </c>
      <c r="P172">
        <v>208215.9993030421</v>
      </c>
      <c r="Q172">
        <v>166081.36811877979</v>
      </c>
      <c r="R172">
        <v>152827.1086836966</v>
      </c>
      <c r="S172">
        <v>142361.00040689029</v>
      </c>
      <c r="T172">
        <v>135963.8202632934</v>
      </c>
      <c r="U172">
        <v>131053.0169684533</v>
      </c>
      <c r="V172">
        <v>142953.0751210973</v>
      </c>
      <c r="W172">
        <v>141526.79448391759</v>
      </c>
      <c r="X172">
        <v>87962.256162446312</v>
      </c>
      <c r="Y172">
        <v>116238.04138181719</v>
      </c>
      <c r="Z172">
        <v>71499.934185977138</v>
      </c>
      <c r="AB172" s="4">
        <f t="shared" si="13"/>
        <v>3159747.5036196182</v>
      </c>
      <c r="AC172" s="5">
        <f t="shared" si="14"/>
        <v>181</v>
      </c>
      <c r="AD172" s="6">
        <f t="shared" si="12"/>
        <v>-0.21607711598968993</v>
      </c>
      <c r="AE172" s="6">
        <f t="shared" si="15"/>
        <v>0</v>
      </c>
      <c r="AF172" s="6"/>
    </row>
    <row r="173" spans="1:32" x14ac:dyDescent="0.25">
      <c r="A173" s="1">
        <v>172</v>
      </c>
      <c r="B173">
        <v>540729.8668703821</v>
      </c>
      <c r="C173">
        <v>541666.39893053449</v>
      </c>
      <c r="D173">
        <v>542164.18717123824</v>
      </c>
      <c r="E173">
        <v>326490.78790875012</v>
      </c>
      <c r="F173">
        <v>412931.99302719161</v>
      </c>
      <c r="G173">
        <v>412767.22705994191</v>
      </c>
      <c r="H173">
        <v>394394.27477490337</v>
      </c>
      <c r="I173">
        <v>323844.72537755407</v>
      </c>
      <c r="J173">
        <v>314199.56921061588</v>
      </c>
      <c r="K173">
        <v>308207.90760856483</v>
      </c>
      <c r="L173">
        <v>302724.154493746</v>
      </c>
      <c r="M173">
        <v>292311.56902214559</v>
      </c>
      <c r="N173">
        <v>223268.26077155391</v>
      </c>
      <c r="O173">
        <v>243418.6217017798</v>
      </c>
      <c r="P173">
        <v>233089.45735471949</v>
      </c>
      <c r="Q173">
        <v>177234.80493612311</v>
      </c>
      <c r="R173">
        <v>167393.9286704371</v>
      </c>
      <c r="S173">
        <v>161463.3991377225</v>
      </c>
      <c r="T173">
        <v>162998.7069446992</v>
      </c>
      <c r="U173">
        <v>181296.7628649511</v>
      </c>
      <c r="V173">
        <v>185676.75736877209</v>
      </c>
      <c r="W173">
        <v>179192.25409545749</v>
      </c>
      <c r="X173">
        <v>120987.3735939781</v>
      </c>
      <c r="Y173">
        <v>152735.38987972349</v>
      </c>
      <c r="Z173">
        <v>89564.582233386973</v>
      </c>
      <c r="AB173" s="4">
        <f t="shared" si="13"/>
        <v>3689779.2635049201</v>
      </c>
      <c r="AC173" s="5">
        <f t="shared" si="14"/>
        <v>100</v>
      </c>
      <c r="AD173" s="6">
        <f t="shared" si="12"/>
        <v>0.44412474122581763</v>
      </c>
      <c r="AE173" s="6">
        <f t="shared" si="15"/>
        <v>0</v>
      </c>
      <c r="AF173" s="6"/>
    </row>
    <row r="174" spans="1:32" x14ac:dyDescent="0.25">
      <c r="A174" s="1">
        <v>173</v>
      </c>
      <c r="B174">
        <v>533779.21970398061</v>
      </c>
      <c r="C174">
        <v>523671.03867899987</v>
      </c>
      <c r="D174">
        <v>526498.03508641489</v>
      </c>
      <c r="E174">
        <v>304392.60573572561</v>
      </c>
      <c r="F174">
        <v>377082.61662963987</v>
      </c>
      <c r="G174">
        <v>371688.89710548689</v>
      </c>
      <c r="H174">
        <v>363029.71612830402</v>
      </c>
      <c r="I174">
        <v>289408.90349668852</v>
      </c>
      <c r="J174">
        <v>274323.68027321971</v>
      </c>
      <c r="K174">
        <v>274200.0171638031</v>
      </c>
      <c r="L174">
        <v>265748.93779240578</v>
      </c>
      <c r="M174">
        <v>260072.38690601819</v>
      </c>
      <c r="N174">
        <v>185535.6645349719</v>
      </c>
      <c r="O174">
        <v>198109.5720297597</v>
      </c>
      <c r="P174">
        <v>192120.10019739001</v>
      </c>
      <c r="Q174">
        <v>145014.34561147899</v>
      </c>
      <c r="R174">
        <v>132224.54645315441</v>
      </c>
      <c r="S174">
        <v>123998.0161149256</v>
      </c>
      <c r="T174">
        <v>115367.4313432979</v>
      </c>
      <c r="U174">
        <v>115776.0816598034</v>
      </c>
      <c r="V174">
        <v>115994.94074539161</v>
      </c>
      <c r="W174">
        <v>117066.35016023539</v>
      </c>
      <c r="X174">
        <v>63003.974524147547</v>
      </c>
      <c r="Y174">
        <v>76053.234387191609</v>
      </c>
      <c r="Z174">
        <v>42574.287491006617</v>
      </c>
      <c r="AB174" s="4">
        <f t="shared" si="13"/>
        <v>3293393.9674245021</v>
      </c>
      <c r="AC174" s="5">
        <f t="shared" si="14"/>
        <v>161</v>
      </c>
      <c r="AD174" s="6">
        <f t="shared" si="12"/>
        <v>-4.9608518648724738E-2</v>
      </c>
      <c r="AE174" s="6">
        <f t="shared" si="15"/>
        <v>0</v>
      </c>
      <c r="AF174" s="6"/>
    </row>
    <row r="175" spans="1:32" x14ac:dyDescent="0.25">
      <c r="A175" s="1">
        <v>174</v>
      </c>
      <c r="B175">
        <v>523208.69016148371</v>
      </c>
      <c r="C175">
        <v>515047.96693543758</v>
      </c>
      <c r="D175">
        <v>517622.18501242931</v>
      </c>
      <c r="E175">
        <v>305579.35162941308</v>
      </c>
      <c r="F175">
        <v>387996.05846971303</v>
      </c>
      <c r="G175">
        <v>396884.4308702093</v>
      </c>
      <c r="H175">
        <v>390635.38070760982</v>
      </c>
      <c r="I175">
        <v>335701.60164859972</v>
      </c>
      <c r="J175">
        <v>333490.35001982423</v>
      </c>
      <c r="K175">
        <v>333225.17571428872</v>
      </c>
      <c r="L175">
        <v>342115.82130705059</v>
      </c>
      <c r="M175">
        <v>346617.17085533048</v>
      </c>
      <c r="N175">
        <v>270569.3325502004</v>
      </c>
      <c r="O175">
        <v>293648.63507589622</v>
      </c>
      <c r="P175">
        <v>298062.23098489578</v>
      </c>
      <c r="Q175">
        <v>235888.92169466551</v>
      </c>
      <c r="R175">
        <v>231443.12947131871</v>
      </c>
      <c r="S175">
        <v>224333.05634494929</v>
      </c>
      <c r="T175">
        <v>228779.16770582701</v>
      </c>
      <c r="U175">
        <v>258212.4962779838</v>
      </c>
      <c r="V175">
        <v>283540.84605490247</v>
      </c>
      <c r="W175">
        <v>304898.62708259211</v>
      </c>
      <c r="X175">
        <v>258013.79499342121</v>
      </c>
      <c r="Y175">
        <v>312695.76427951269</v>
      </c>
      <c r="Z175">
        <v>248794.63586148241</v>
      </c>
      <c r="AB175" s="4">
        <f t="shared" si="13"/>
        <v>3938191.6383724022</v>
      </c>
      <c r="AC175" s="5">
        <f t="shared" si="14"/>
        <v>68</v>
      </c>
      <c r="AD175" s="6">
        <f t="shared" si="12"/>
        <v>0.75354452255800886</v>
      </c>
      <c r="AE175" s="6">
        <f t="shared" si="15"/>
        <v>0</v>
      </c>
      <c r="AF175" s="6"/>
    </row>
    <row r="176" spans="1:32" x14ac:dyDescent="0.25">
      <c r="A176" s="1">
        <v>175</v>
      </c>
      <c r="B176">
        <v>527077.8107826073</v>
      </c>
      <c r="C176">
        <v>527321.40598047792</v>
      </c>
      <c r="D176">
        <v>523564.60795483913</v>
      </c>
      <c r="E176">
        <v>304556.21515186178</v>
      </c>
      <c r="F176">
        <v>384530.17333441728</v>
      </c>
      <c r="G176">
        <v>380064.54811046872</v>
      </c>
      <c r="H176">
        <v>377374.71667795873</v>
      </c>
      <c r="I176">
        <v>305139.5765077715</v>
      </c>
      <c r="J176">
        <v>296839.36749327241</v>
      </c>
      <c r="K176">
        <v>293002.22358835558</v>
      </c>
      <c r="L176">
        <v>284541.03770188172</v>
      </c>
      <c r="M176">
        <v>272326.01984356268</v>
      </c>
      <c r="N176">
        <v>214081.6597082931</v>
      </c>
      <c r="O176">
        <v>231622.4955796921</v>
      </c>
      <c r="P176">
        <v>220062.37202633571</v>
      </c>
      <c r="Q176">
        <v>164502.88733169271</v>
      </c>
      <c r="R176">
        <v>157172.7188490874</v>
      </c>
      <c r="S176">
        <v>145822.82095123321</v>
      </c>
      <c r="T176">
        <v>140913.25331103129</v>
      </c>
      <c r="U176">
        <v>140880.22737880261</v>
      </c>
      <c r="V176">
        <v>145674.38532988669</v>
      </c>
      <c r="W176">
        <v>150334.0302601266</v>
      </c>
      <c r="X176">
        <v>101147.1552861651</v>
      </c>
      <c r="Y176">
        <v>122727.6568215798</v>
      </c>
      <c r="Z176">
        <v>73546.83594796239</v>
      </c>
      <c r="AB176" s="4">
        <f t="shared" si="13"/>
        <v>3466837.2926530144</v>
      </c>
      <c r="AC176" s="5">
        <f t="shared" si="14"/>
        <v>133</v>
      </c>
      <c r="AD176" s="6">
        <f t="shared" si="12"/>
        <v>0.16643062108561194</v>
      </c>
      <c r="AE176" s="6">
        <f t="shared" si="15"/>
        <v>0</v>
      </c>
      <c r="AF176" s="6"/>
    </row>
    <row r="177" spans="1:32" x14ac:dyDescent="0.25">
      <c r="A177" s="1">
        <v>176</v>
      </c>
      <c r="B177">
        <v>498851.67656338232</v>
      </c>
      <c r="C177">
        <v>490573.44568454323</v>
      </c>
      <c r="D177">
        <v>487433.33428669983</v>
      </c>
      <c r="E177">
        <v>258112.4428520785</v>
      </c>
      <c r="F177">
        <v>320138.70544090011</v>
      </c>
      <c r="G177">
        <v>307479.35057150299</v>
      </c>
      <c r="H177">
        <v>270403.74378662457</v>
      </c>
      <c r="I177">
        <v>222246.95898006231</v>
      </c>
      <c r="J177">
        <v>212940.41218567741</v>
      </c>
      <c r="K177">
        <v>212312.18111004229</v>
      </c>
      <c r="L177">
        <v>210055.09596175031</v>
      </c>
      <c r="M177">
        <v>203983.0763577949</v>
      </c>
      <c r="N177">
        <v>154490.4196880621</v>
      </c>
      <c r="O177">
        <v>167162.88063613721</v>
      </c>
      <c r="P177">
        <v>161420.66006364071</v>
      </c>
      <c r="Q177">
        <v>124732.0589125768</v>
      </c>
      <c r="R177">
        <v>123367.5498648557</v>
      </c>
      <c r="S177">
        <v>108135.2387235691</v>
      </c>
      <c r="T177">
        <v>109070.1917556806</v>
      </c>
      <c r="U177">
        <v>110270.2936103988</v>
      </c>
      <c r="V177">
        <v>111700.87525397939</v>
      </c>
      <c r="W177">
        <v>117149.2569906503</v>
      </c>
      <c r="X177">
        <v>76182.432720633253</v>
      </c>
      <c r="Y177">
        <v>93413.7305657213</v>
      </c>
      <c r="Z177">
        <v>49209.765357481723</v>
      </c>
      <c r="AB177" s="4">
        <f t="shared" si="13"/>
        <v>2811994.8547852202</v>
      </c>
      <c r="AC177" s="5">
        <f t="shared" si="14"/>
        <v>222</v>
      </c>
      <c r="AD177" s="6">
        <f t="shared" si="12"/>
        <v>-0.64923407371947595</v>
      </c>
      <c r="AE177" s="6">
        <f t="shared" si="15"/>
        <v>0</v>
      </c>
      <c r="AF177" s="6"/>
    </row>
    <row r="178" spans="1:32" x14ac:dyDescent="0.25">
      <c r="A178" s="1">
        <v>177</v>
      </c>
      <c r="B178">
        <v>521919.26966482762</v>
      </c>
      <c r="C178">
        <v>518451.81915915862</v>
      </c>
      <c r="D178">
        <v>523946.38257118</v>
      </c>
      <c r="E178">
        <v>302333.85936162138</v>
      </c>
      <c r="F178">
        <v>390846.50139646669</v>
      </c>
      <c r="G178">
        <v>396665.73516321048</v>
      </c>
      <c r="H178">
        <v>393468.63929705479</v>
      </c>
      <c r="I178">
        <v>329876.62247367023</v>
      </c>
      <c r="J178">
        <v>325863.16380673263</v>
      </c>
      <c r="K178">
        <v>320127.79884807352</v>
      </c>
      <c r="L178">
        <v>323829.67817436822</v>
      </c>
      <c r="M178">
        <v>326848.89579596551</v>
      </c>
      <c r="N178">
        <v>254850.48576856981</v>
      </c>
      <c r="O178">
        <v>285789.14055694122</v>
      </c>
      <c r="P178">
        <v>274141.93086909712</v>
      </c>
      <c r="Q178">
        <v>212132.80890275899</v>
      </c>
      <c r="R178">
        <v>210358.65607091779</v>
      </c>
      <c r="S178">
        <v>203930.49245160699</v>
      </c>
      <c r="T178">
        <v>209781.38741526459</v>
      </c>
      <c r="U178">
        <v>230210.13452042331</v>
      </c>
      <c r="V178">
        <v>246741.70850404559</v>
      </c>
      <c r="W178">
        <v>257460.9873677812</v>
      </c>
      <c r="X178">
        <v>203839.87430865911</v>
      </c>
      <c r="Y178">
        <v>243990.22953604429</v>
      </c>
      <c r="Z178">
        <v>187206.97970349371</v>
      </c>
      <c r="AB178" s="4">
        <f t="shared" si="13"/>
        <v>3822466.5612056158</v>
      </c>
      <c r="AC178" s="5">
        <f t="shared" si="14"/>
        <v>82</v>
      </c>
      <c r="AD178" s="6">
        <f t="shared" si="12"/>
        <v>0.60939861158759157</v>
      </c>
      <c r="AE178" s="6">
        <f t="shared" si="15"/>
        <v>0</v>
      </c>
      <c r="AF178" s="6"/>
    </row>
    <row r="179" spans="1:32" x14ac:dyDescent="0.25">
      <c r="A179" s="1">
        <v>178</v>
      </c>
      <c r="B179">
        <v>623675.6674715433</v>
      </c>
      <c r="C179">
        <v>610585.73852390831</v>
      </c>
      <c r="D179">
        <v>611040.99467432697</v>
      </c>
      <c r="E179">
        <v>401083.16375414841</v>
      </c>
      <c r="F179">
        <v>504898.45377763652</v>
      </c>
      <c r="G179">
        <v>501738.73176335992</v>
      </c>
      <c r="H179">
        <v>484299.45576103608</v>
      </c>
      <c r="I179">
        <v>398292.10349048721</v>
      </c>
      <c r="J179">
        <v>391737.07667705609</v>
      </c>
      <c r="K179">
        <v>388139.45555927127</v>
      </c>
      <c r="L179">
        <v>386150.58014954883</v>
      </c>
      <c r="M179">
        <v>374226.96112807008</v>
      </c>
      <c r="N179">
        <v>292406.79827780218</v>
      </c>
      <c r="O179">
        <v>307234.82240643853</v>
      </c>
      <c r="P179">
        <v>297956.06400892272</v>
      </c>
      <c r="Q179">
        <v>224007.68118302949</v>
      </c>
      <c r="R179">
        <v>208896.30019525721</v>
      </c>
      <c r="S179">
        <v>195566.82495752929</v>
      </c>
      <c r="T179">
        <v>196244.98290340879</v>
      </c>
      <c r="U179">
        <v>213054.56430395</v>
      </c>
      <c r="V179">
        <v>224781.35045516209</v>
      </c>
      <c r="W179">
        <v>233019.14098252961</v>
      </c>
      <c r="X179">
        <v>180457.5535974385</v>
      </c>
      <c r="Y179">
        <v>215081.94055577079</v>
      </c>
      <c r="Z179">
        <v>155059.7225949289</v>
      </c>
      <c r="AB179" s="4">
        <f t="shared" si="13"/>
        <v>4475855.289865844</v>
      </c>
      <c r="AC179" s="5">
        <f t="shared" si="14"/>
        <v>27</v>
      </c>
      <c r="AD179" s="6">
        <f t="shared" si="12"/>
        <v>1.4232525818449768</v>
      </c>
      <c r="AE179" s="6">
        <f t="shared" si="15"/>
        <v>4475855.289865844</v>
      </c>
      <c r="AF179" s="6"/>
    </row>
    <row r="180" spans="1:32" x14ac:dyDescent="0.25">
      <c r="A180" s="1">
        <v>179</v>
      </c>
      <c r="B180">
        <v>542376.48230715585</v>
      </c>
      <c r="C180">
        <v>533202.35191208485</v>
      </c>
      <c r="D180">
        <v>525344.02565382945</v>
      </c>
      <c r="E180">
        <v>307274.60188258498</v>
      </c>
      <c r="F180">
        <v>379676.60623738909</v>
      </c>
      <c r="G180">
        <v>366511.4196030735</v>
      </c>
      <c r="H180">
        <v>356151.00979948509</v>
      </c>
      <c r="I180">
        <v>289413.46345696849</v>
      </c>
      <c r="J180">
        <v>274456.18171987322</v>
      </c>
      <c r="K180">
        <v>263469.82504111959</v>
      </c>
      <c r="L180">
        <v>248867.07263020251</v>
      </c>
      <c r="M180">
        <v>233405.2554651894</v>
      </c>
      <c r="N180">
        <v>166695.7933984237</v>
      </c>
      <c r="O180">
        <v>177139.03661417079</v>
      </c>
      <c r="P180">
        <v>170648.1534261599</v>
      </c>
      <c r="Q180">
        <v>125924.46600206821</v>
      </c>
      <c r="R180">
        <v>119160.9199922626</v>
      </c>
      <c r="S180">
        <v>100966.85822857761</v>
      </c>
      <c r="T180">
        <v>92856.702947586498</v>
      </c>
      <c r="U180">
        <v>92207.223152895298</v>
      </c>
      <c r="V180">
        <v>80635.201401524595</v>
      </c>
      <c r="W180">
        <v>80328.557827565164</v>
      </c>
      <c r="X180">
        <v>43009.693637896438</v>
      </c>
      <c r="Y180">
        <v>54685.603701964952</v>
      </c>
      <c r="Z180">
        <v>36649.466119862547</v>
      </c>
      <c r="AB180" s="4">
        <f t="shared" si="13"/>
        <v>3187494.000338221</v>
      </c>
      <c r="AC180" s="5">
        <f t="shared" si="14"/>
        <v>177</v>
      </c>
      <c r="AD180" s="6">
        <f t="shared" si="12"/>
        <v>-0.18151637821652411</v>
      </c>
      <c r="AE180" s="6">
        <f t="shared" si="15"/>
        <v>0</v>
      </c>
      <c r="AF180" s="6"/>
    </row>
    <row r="181" spans="1:32" x14ac:dyDescent="0.25">
      <c r="A181" s="1">
        <v>180</v>
      </c>
      <c r="B181">
        <v>491406.56604885659</v>
      </c>
      <c r="C181">
        <v>490175.59721384873</v>
      </c>
      <c r="D181">
        <v>497340.49034927529</v>
      </c>
      <c r="E181">
        <v>284814.48962054332</v>
      </c>
      <c r="F181">
        <v>356415.11694088712</v>
      </c>
      <c r="G181">
        <v>349719.00043183367</v>
      </c>
      <c r="H181">
        <v>360429.86837602628</v>
      </c>
      <c r="I181">
        <v>296279.9700864529</v>
      </c>
      <c r="J181">
        <v>293500.99728812452</v>
      </c>
      <c r="K181">
        <v>289414.39162206452</v>
      </c>
      <c r="L181">
        <v>287916.51800554269</v>
      </c>
      <c r="M181">
        <v>282573.49799352011</v>
      </c>
      <c r="N181">
        <v>220416.5622304331</v>
      </c>
      <c r="O181">
        <v>245008.98818983519</v>
      </c>
      <c r="P181">
        <v>235923.28076127631</v>
      </c>
      <c r="Q181">
        <v>178481.0160311498</v>
      </c>
      <c r="R181">
        <v>173410.4872825151</v>
      </c>
      <c r="S181">
        <v>155370.0819589984</v>
      </c>
      <c r="T181">
        <v>162325.5927934034</v>
      </c>
      <c r="U181">
        <v>177743.89821393829</v>
      </c>
      <c r="V181">
        <v>191595.77142598559</v>
      </c>
      <c r="W181">
        <v>196299.05995247219</v>
      </c>
      <c r="X181">
        <v>152440.12146202661</v>
      </c>
      <c r="Y181">
        <v>186342.45193306639</v>
      </c>
      <c r="Z181">
        <v>137561.16663928941</v>
      </c>
      <c r="AB181" s="4">
        <f t="shared" si="13"/>
        <v>3417087.1782575981</v>
      </c>
      <c r="AC181" s="5">
        <f t="shared" si="14"/>
        <v>141</v>
      </c>
      <c r="AD181" s="6">
        <f t="shared" si="12"/>
        <v>0.10446241388299929</v>
      </c>
      <c r="AE181" s="6">
        <f t="shared" si="15"/>
        <v>0</v>
      </c>
      <c r="AF181" s="6"/>
    </row>
    <row r="182" spans="1:32" x14ac:dyDescent="0.25">
      <c r="A182" s="1">
        <v>181</v>
      </c>
      <c r="B182">
        <v>536595.34444638796</v>
      </c>
      <c r="C182">
        <v>526223.59213506861</v>
      </c>
      <c r="D182">
        <v>521425.26354398142</v>
      </c>
      <c r="E182">
        <v>306593.42469162319</v>
      </c>
      <c r="F182">
        <v>372119.5667599868</v>
      </c>
      <c r="G182">
        <v>368485.83120791003</v>
      </c>
      <c r="H182">
        <v>333679.31901431322</v>
      </c>
      <c r="I182">
        <v>281701.96756992303</v>
      </c>
      <c r="J182">
        <v>267887.11813150498</v>
      </c>
      <c r="K182">
        <v>266026.09565757442</v>
      </c>
      <c r="L182">
        <v>263998.23321391409</v>
      </c>
      <c r="M182">
        <v>255776.59863490681</v>
      </c>
      <c r="N182">
        <v>214234.88001300389</v>
      </c>
      <c r="O182">
        <v>229255.6264186698</v>
      </c>
      <c r="P182">
        <v>220204.4547353627</v>
      </c>
      <c r="Q182">
        <v>177055.0009874462</v>
      </c>
      <c r="R182">
        <v>168044.5996441654</v>
      </c>
      <c r="S182">
        <v>154025.21717947591</v>
      </c>
      <c r="T182">
        <v>146204.34633924309</v>
      </c>
      <c r="U182">
        <v>156411.16485572871</v>
      </c>
      <c r="V182">
        <v>159592.39390043941</v>
      </c>
      <c r="W182">
        <v>169208.75816112009</v>
      </c>
      <c r="X182">
        <v>117663.66623182919</v>
      </c>
      <c r="Y182">
        <v>143135.7258455402</v>
      </c>
      <c r="Z182">
        <v>97548.999955446387</v>
      </c>
      <c r="AB182" s="4">
        <f t="shared" si="13"/>
        <v>3381510.3190679993</v>
      </c>
      <c r="AC182" s="5">
        <f t="shared" si="14"/>
        <v>146</v>
      </c>
      <c r="AD182" s="6">
        <f t="shared" si="12"/>
        <v>6.0148260867054555E-2</v>
      </c>
      <c r="AE182" s="6">
        <f t="shared" si="15"/>
        <v>0</v>
      </c>
      <c r="AF182" s="6"/>
    </row>
    <row r="183" spans="1:32" x14ac:dyDescent="0.25">
      <c r="A183" s="1">
        <v>182</v>
      </c>
      <c r="B183">
        <v>501784.15972154558</v>
      </c>
      <c r="C183">
        <v>494020.76425690681</v>
      </c>
      <c r="D183">
        <v>490419.153769525</v>
      </c>
      <c r="E183">
        <v>267156.36933710001</v>
      </c>
      <c r="F183">
        <v>330548.44049010961</v>
      </c>
      <c r="G183">
        <v>320564.71227838192</v>
      </c>
      <c r="H183">
        <v>266481.10496695299</v>
      </c>
      <c r="I183">
        <v>225082.43087373371</v>
      </c>
      <c r="J183">
        <v>212567.3413363994</v>
      </c>
      <c r="K183">
        <v>212826.59129862781</v>
      </c>
      <c r="L183">
        <v>207668.2575227932</v>
      </c>
      <c r="M183">
        <v>198774.09996595199</v>
      </c>
      <c r="N183">
        <v>170962.53496895099</v>
      </c>
      <c r="O183">
        <v>191436.13559276771</v>
      </c>
      <c r="P183">
        <v>186122.4339767613</v>
      </c>
      <c r="Q183">
        <v>124589.6299308376</v>
      </c>
      <c r="R183">
        <v>121605.5450452424</v>
      </c>
      <c r="S183">
        <v>116721.2374359291</v>
      </c>
      <c r="T183">
        <v>113248.78909881</v>
      </c>
      <c r="U183">
        <v>129221.1611780237</v>
      </c>
      <c r="V183">
        <v>125614.59518148249</v>
      </c>
      <c r="W183">
        <v>118624.79800029349</v>
      </c>
      <c r="X183">
        <v>79326.778112362197</v>
      </c>
      <c r="Y183">
        <v>115477.37143422051</v>
      </c>
      <c r="Z183">
        <v>69976.684968872622</v>
      </c>
      <c r="AB183" s="4">
        <f t="shared" si="13"/>
        <v>2879453.910428185</v>
      </c>
      <c r="AC183" s="5">
        <f t="shared" si="14"/>
        <v>215</v>
      </c>
      <c r="AD183" s="6">
        <f t="shared" si="12"/>
        <v>-0.56520779983896874</v>
      </c>
      <c r="AE183" s="6">
        <f t="shared" si="15"/>
        <v>0</v>
      </c>
      <c r="AF183" s="6"/>
    </row>
    <row r="184" spans="1:32" x14ac:dyDescent="0.25">
      <c r="A184" s="1">
        <v>183</v>
      </c>
      <c r="B184">
        <v>575248.28820349532</v>
      </c>
      <c r="C184">
        <v>570791.93996984884</v>
      </c>
      <c r="D184">
        <v>576229.32914292044</v>
      </c>
      <c r="E184">
        <v>367883.59966066253</v>
      </c>
      <c r="F184">
        <v>443343.58499254251</v>
      </c>
      <c r="G184">
        <v>447508.23166403652</v>
      </c>
      <c r="H184">
        <v>412823.81659090082</v>
      </c>
      <c r="I184">
        <v>354637.57285965863</v>
      </c>
      <c r="J184">
        <v>340785.77526120387</v>
      </c>
      <c r="K184">
        <v>348441.62193022203</v>
      </c>
      <c r="L184">
        <v>345560.03105596913</v>
      </c>
      <c r="M184">
        <v>343211.0249861207</v>
      </c>
      <c r="N184">
        <v>287338.81514486048</v>
      </c>
      <c r="O184">
        <v>316787.38459388667</v>
      </c>
      <c r="P184">
        <v>308631.2687713402</v>
      </c>
      <c r="Q184">
        <v>232148.4376734106</v>
      </c>
      <c r="R184">
        <v>227571.9495815892</v>
      </c>
      <c r="S184">
        <v>231054.8849207733</v>
      </c>
      <c r="T184">
        <v>240419.40992522161</v>
      </c>
      <c r="U184">
        <v>254024.77112819519</v>
      </c>
      <c r="V184">
        <v>255017.16774996911</v>
      </c>
      <c r="W184">
        <v>246779.24826012479</v>
      </c>
      <c r="X184">
        <v>197620.85805487161</v>
      </c>
      <c r="Y184">
        <v>251887.9998004605</v>
      </c>
      <c r="Z184">
        <v>174388.18565878621</v>
      </c>
      <c r="AB184" s="4">
        <f t="shared" si="13"/>
        <v>4198665.7166563841</v>
      </c>
      <c r="AC184" s="5">
        <f t="shared" si="14"/>
        <v>47</v>
      </c>
      <c r="AD184" s="6">
        <f t="shared" si="12"/>
        <v>1.0779882318874185</v>
      </c>
      <c r="AE184" s="6">
        <f t="shared" si="15"/>
        <v>0</v>
      </c>
      <c r="AF184" s="6"/>
    </row>
    <row r="185" spans="1:32" x14ac:dyDescent="0.25">
      <c r="A185" s="1">
        <v>184</v>
      </c>
      <c r="B185">
        <v>545531.58750245557</v>
      </c>
      <c r="C185">
        <v>537286.42443333962</v>
      </c>
      <c r="D185">
        <v>546967.78659674816</v>
      </c>
      <c r="E185">
        <v>344186.99467814219</v>
      </c>
      <c r="F185">
        <v>437933.13578121888</v>
      </c>
      <c r="G185">
        <v>458021.77353486657</v>
      </c>
      <c r="H185">
        <v>455499.38445049158</v>
      </c>
      <c r="I185">
        <v>374319.4072024186</v>
      </c>
      <c r="J185">
        <v>372234.87036196608</v>
      </c>
      <c r="K185">
        <v>384187.27300383092</v>
      </c>
      <c r="L185">
        <v>401540.39776636747</v>
      </c>
      <c r="M185">
        <v>398135.30180978333</v>
      </c>
      <c r="N185">
        <v>287565.30345068412</v>
      </c>
      <c r="O185">
        <v>324867.57771627977</v>
      </c>
      <c r="P185">
        <v>325047.32099478832</v>
      </c>
      <c r="Q185">
        <v>262356.57692193531</v>
      </c>
      <c r="R185">
        <v>256801.9589585425</v>
      </c>
      <c r="S185">
        <v>243041.29088903641</v>
      </c>
      <c r="T185">
        <v>255153.30608847461</v>
      </c>
      <c r="U185">
        <v>283263.54796760948</v>
      </c>
      <c r="V185">
        <v>302389.04031325591</v>
      </c>
      <c r="W185">
        <v>315970.46031381359</v>
      </c>
      <c r="X185">
        <v>255310.71677909509</v>
      </c>
      <c r="Y185">
        <v>308357.23395641462</v>
      </c>
      <c r="Z185">
        <v>243881.17537610169</v>
      </c>
      <c r="AB185" s="4">
        <f t="shared" si="13"/>
        <v>4352752.4167827182</v>
      </c>
      <c r="AC185" s="5">
        <f t="shared" si="14"/>
        <v>35</v>
      </c>
      <c r="AD185" s="6">
        <f t="shared" si="12"/>
        <v>1.2699169676628532</v>
      </c>
      <c r="AE185" s="6">
        <f t="shared" si="15"/>
        <v>0</v>
      </c>
      <c r="AF185" s="6"/>
    </row>
    <row r="186" spans="1:32" x14ac:dyDescent="0.25">
      <c r="A186" s="1">
        <v>185</v>
      </c>
      <c r="B186">
        <v>551114.40916417469</v>
      </c>
      <c r="C186">
        <v>539510.7753999189</v>
      </c>
      <c r="D186">
        <v>559806.25359735987</v>
      </c>
      <c r="E186">
        <v>353550.17920761427</v>
      </c>
      <c r="F186">
        <v>415017.26496504532</v>
      </c>
      <c r="G186">
        <v>420636.56257145049</v>
      </c>
      <c r="H186">
        <v>433895.55582181289</v>
      </c>
      <c r="I186">
        <v>355558.70399314607</v>
      </c>
      <c r="J186">
        <v>348388.77891766099</v>
      </c>
      <c r="K186">
        <v>358081.4252167386</v>
      </c>
      <c r="L186">
        <v>363755.96923600283</v>
      </c>
      <c r="M186">
        <v>367861.83379741682</v>
      </c>
      <c r="N186">
        <v>290522.68139580928</v>
      </c>
      <c r="O186">
        <v>305106.59201967571</v>
      </c>
      <c r="P186">
        <v>299333.09315873223</v>
      </c>
      <c r="Q186">
        <v>236314.13542182519</v>
      </c>
      <c r="R186">
        <v>226790.27639335979</v>
      </c>
      <c r="S186">
        <v>208308.65612516561</v>
      </c>
      <c r="T186">
        <v>201842.07320805441</v>
      </c>
      <c r="U186">
        <v>230075.727665427</v>
      </c>
      <c r="V186">
        <v>239075.48384944029</v>
      </c>
      <c r="W186">
        <v>251151.34763066861</v>
      </c>
      <c r="X186">
        <v>188221.02296355291</v>
      </c>
      <c r="Y186">
        <v>220564.6668295647</v>
      </c>
      <c r="Z186">
        <v>168884.67704260329</v>
      </c>
      <c r="AB186" s="4">
        <f t="shared" si="13"/>
        <v>4110653.0327038183</v>
      </c>
      <c r="AC186" s="5">
        <f t="shared" si="14"/>
        <v>54</v>
      </c>
      <c r="AD186" s="6">
        <f t="shared" si="12"/>
        <v>0.9683605797320467</v>
      </c>
      <c r="AE186" s="6">
        <f t="shared" si="15"/>
        <v>0</v>
      </c>
      <c r="AF186" s="6"/>
    </row>
    <row r="187" spans="1:32" x14ac:dyDescent="0.25">
      <c r="A187" s="1">
        <v>186</v>
      </c>
      <c r="B187">
        <v>578611.15669941064</v>
      </c>
      <c r="C187">
        <v>573825.48055486253</v>
      </c>
      <c r="D187">
        <v>563338.69310656306</v>
      </c>
      <c r="E187">
        <v>350469.0339438137</v>
      </c>
      <c r="F187">
        <v>429075.0310987017</v>
      </c>
      <c r="G187">
        <v>438097.34671674657</v>
      </c>
      <c r="H187">
        <v>423613.01426909358</v>
      </c>
      <c r="I187">
        <v>331234.53743286611</v>
      </c>
      <c r="J187">
        <v>313629.08689328312</v>
      </c>
      <c r="K187">
        <v>306944.49639388459</v>
      </c>
      <c r="L187">
        <v>303792.78026726318</v>
      </c>
      <c r="M187">
        <v>290253.88492739439</v>
      </c>
      <c r="N187">
        <v>206726.34834572941</v>
      </c>
      <c r="O187">
        <v>212211.18974285421</v>
      </c>
      <c r="P187">
        <v>205267.23162524449</v>
      </c>
      <c r="Q187">
        <v>150426.05189300541</v>
      </c>
      <c r="R187">
        <v>145167.51891792519</v>
      </c>
      <c r="S187">
        <v>130263.97194469679</v>
      </c>
      <c r="T187">
        <v>124543.32515797651</v>
      </c>
      <c r="U187">
        <v>128734.11190366209</v>
      </c>
      <c r="V187">
        <v>120773.2550148529</v>
      </c>
      <c r="W187">
        <v>113218.35997620629</v>
      </c>
      <c r="X187">
        <v>49494.241407128742</v>
      </c>
      <c r="Y187">
        <v>55314.547400567382</v>
      </c>
      <c r="Z187">
        <v>37759.269439507611</v>
      </c>
      <c r="AB187" s="4">
        <f t="shared" si="13"/>
        <v>3674218.1129769934</v>
      </c>
      <c r="AC187" s="5">
        <f t="shared" si="14"/>
        <v>102</v>
      </c>
      <c r="AD187" s="6">
        <f t="shared" si="12"/>
        <v>0.42474193955904505</v>
      </c>
      <c r="AE187" s="6">
        <f t="shared" si="15"/>
        <v>0</v>
      </c>
      <c r="AF187" s="6"/>
    </row>
    <row r="188" spans="1:32" x14ac:dyDescent="0.25">
      <c r="A188" s="1">
        <v>187</v>
      </c>
      <c r="B188">
        <v>482480.67383754521</v>
      </c>
      <c r="C188">
        <v>467665.73298149701</v>
      </c>
      <c r="D188">
        <v>471431.62266098132</v>
      </c>
      <c r="E188">
        <v>238914.57525683739</v>
      </c>
      <c r="F188">
        <v>301902.65522313851</v>
      </c>
      <c r="G188">
        <v>304488.4136006888</v>
      </c>
      <c r="H188">
        <v>293728.10919648421</v>
      </c>
      <c r="I188">
        <v>223982.54263222881</v>
      </c>
      <c r="J188">
        <v>213684.29471531851</v>
      </c>
      <c r="K188">
        <v>208830.82480112111</v>
      </c>
      <c r="L188">
        <v>207032.49262819951</v>
      </c>
      <c r="M188">
        <v>203814.4857179556</v>
      </c>
      <c r="N188">
        <v>139085.65125727709</v>
      </c>
      <c r="O188">
        <v>149693.77834657911</v>
      </c>
      <c r="P188">
        <v>146062.7101728573</v>
      </c>
      <c r="Q188">
        <v>112249.4933218782</v>
      </c>
      <c r="R188">
        <v>111407.6966605707</v>
      </c>
      <c r="S188">
        <v>99273.603069001838</v>
      </c>
      <c r="T188">
        <v>99343.093120390971</v>
      </c>
      <c r="U188">
        <v>98663.932697370736</v>
      </c>
      <c r="V188">
        <v>96508.876466836795</v>
      </c>
      <c r="W188">
        <v>82431.115240185114</v>
      </c>
      <c r="X188">
        <v>35350.106712686582</v>
      </c>
      <c r="Y188">
        <v>43887.856276670413</v>
      </c>
      <c r="Z188">
        <v>28679.153580115999</v>
      </c>
      <c r="AB188" s="4">
        <f t="shared" si="13"/>
        <v>2697304.8579519293</v>
      </c>
      <c r="AC188" s="5">
        <f t="shared" si="14"/>
        <v>234</v>
      </c>
      <c r="AD188" s="6">
        <f t="shared" si="12"/>
        <v>-0.7920906997634789</v>
      </c>
      <c r="AE188" s="6">
        <f t="shared" si="15"/>
        <v>0</v>
      </c>
      <c r="AF188" s="6"/>
    </row>
    <row r="189" spans="1:32" x14ac:dyDescent="0.25">
      <c r="A189" s="1">
        <v>188</v>
      </c>
      <c r="B189">
        <v>470836.69580192369</v>
      </c>
      <c r="C189">
        <v>458784.13734706427</v>
      </c>
      <c r="D189">
        <v>454542.95531153429</v>
      </c>
      <c r="E189">
        <v>221106.4181523179</v>
      </c>
      <c r="F189">
        <v>271286.76584600419</v>
      </c>
      <c r="G189">
        <v>261957.16394844689</v>
      </c>
      <c r="H189">
        <v>222329.17431952801</v>
      </c>
      <c r="I189">
        <v>190006.00216794849</v>
      </c>
      <c r="J189">
        <v>171320.73576870511</v>
      </c>
      <c r="K189">
        <v>168456.3984453234</v>
      </c>
      <c r="L189">
        <v>159863.82562792409</v>
      </c>
      <c r="M189">
        <v>149776.35138467961</v>
      </c>
      <c r="N189">
        <v>127863.7978016241</v>
      </c>
      <c r="O189">
        <v>134492.55779450879</v>
      </c>
      <c r="P189">
        <v>127827.9396547893</v>
      </c>
      <c r="Q189">
        <v>88152.608302327324</v>
      </c>
      <c r="R189">
        <v>86862.479380274992</v>
      </c>
      <c r="S189">
        <v>86410.307187428276</v>
      </c>
      <c r="T189">
        <v>86691.692363345224</v>
      </c>
      <c r="U189">
        <v>87745.41837408334</v>
      </c>
      <c r="V189">
        <v>78551.094912235596</v>
      </c>
      <c r="W189">
        <v>75935.933552145187</v>
      </c>
      <c r="X189">
        <v>46895.383664750851</v>
      </c>
      <c r="Y189">
        <v>60199.258358425774</v>
      </c>
      <c r="Z189">
        <v>33207.054254003007</v>
      </c>
      <c r="AB189" s="4">
        <f t="shared" si="13"/>
        <v>2386566.7451080065</v>
      </c>
      <c r="AC189" s="5">
        <f t="shared" si="14"/>
        <v>273</v>
      </c>
      <c r="AD189" s="6">
        <f t="shared" si="12"/>
        <v>-1.1791427497228888</v>
      </c>
      <c r="AE189" s="6">
        <f t="shared" si="15"/>
        <v>0</v>
      </c>
      <c r="AF189" s="6"/>
    </row>
    <row r="190" spans="1:32" x14ac:dyDescent="0.25">
      <c r="A190" s="1">
        <v>189</v>
      </c>
      <c r="B190">
        <v>499188.65100562258</v>
      </c>
      <c r="C190">
        <v>489358.9466464711</v>
      </c>
      <c r="D190">
        <v>480621.87450287922</v>
      </c>
      <c r="E190">
        <v>242611.13101477161</v>
      </c>
      <c r="F190">
        <v>299717.85621849651</v>
      </c>
      <c r="G190">
        <v>291687.29749872541</v>
      </c>
      <c r="H190">
        <v>246123.5653385421</v>
      </c>
      <c r="I190">
        <v>219417.0568553397</v>
      </c>
      <c r="J190">
        <v>204780.68175079269</v>
      </c>
      <c r="K190">
        <v>201123.01955089479</v>
      </c>
      <c r="L190">
        <v>200647.16849760679</v>
      </c>
      <c r="M190">
        <v>200248.39426414241</v>
      </c>
      <c r="N190">
        <v>176858.57358128461</v>
      </c>
      <c r="O190">
        <v>193984.59360611139</v>
      </c>
      <c r="P190">
        <v>184345.54835302549</v>
      </c>
      <c r="Q190">
        <v>131122.02837170009</v>
      </c>
      <c r="R190">
        <v>127397.0380290808</v>
      </c>
      <c r="S190">
        <v>132389.11941450389</v>
      </c>
      <c r="T190">
        <v>135822.3729187157</v>
      </c>
      <c r="U190">
        <v>137942.57473789569</v>
      </c>
      <c r="V190">
        <v>125188.5283392191</v>
      </c>
      <c r="W190">
        <v>111085.15934605651</v>
      </c>
      <c r="X190">
        <v>87325.023704779029</v>
      </c>
      <c r="Y190">
        <v>114375.66587840339</v>
      </c>
      <c r="Z190">
        <v>86276.255712785642</v>
      </c>
      <c r="AB190" s="4">
        <f t="shared" si="13"/>
        <v>2792491.4015993699</v>
      </c>
      <c r="AC190" s="5">
        <f t="shared" si="14"/>
        <v>225</v>
      </c>
      <c r="AD190" s="6">
        <f t="shared" si="12"/>
        <v>-0.67352736515959732</v>
      </c>
      <c r="AE190" s="6">
        <f t="shared" si="15"/>
        <v>0</v>
      </c>
      <c r="AF190" s="6"/>
    </row>
    <row r="191" spans="1:32" x14ac:dyDescent="0.25">
      <c r="A191" s="1">
        <v>190</v>
      </c>
      <c r="B191">
        <v>492536.48895899532</v>
      </c>
      <c r="C191">
        <v>481544.06397689309</v>
      </c>
      <c r="D191">
        <v>478403.03678551479</v>
      </c>
      <c r="E191">
        <v>245369.45104495471</v>
      </c>
      <c r="F191">
        <v>306431.93289008929</v>
      </c>
      <c r="G191">
        <v>297674.93107591593</v>
      </c>
      <c r="H191">
        <v>251183.26429497771</v>
      </c>
      <c r="I191">
        <v>218492.67090278369</v>
      </c>
      <c r="J191">
        <v>214605.83200883091</v>
      </c>
      <c r="K191">
        <v>217575.93151330951</v>
      </c>
      <c r="L191">
        <v>220443.91402299449</v>
      </c>
      <c r="M191">
        <v>222096.5146985036</v>
      </c>
      <c r="N191">
        <v>209450.08909915001</v>
      </c>
      <c r="O191">
        <v>234152.88280044941</v>
      </c>
      <c r="P191">
        <v>232231.70400463301</v>
      </c>
      <c r="Q191">
        <v>174585.31223093349</v>
      </c>
      <c r="R191">
        <v>173038.64897402329</v>
      </c>
      <c r="S191">
        <v>167113.74482069319</v>
      </c>
      <c r="T191">
        <v>164469.70068529679</v>
      </c>
      <c r="U191">
        <v>177468.95833431449</v>
      </c>
      <c r="V191">
        <v>188386.19766958931</v>
      </c>
      <c r="W191">
        <v>190595.98135237931</v>
      </c>
      <c r="X191">
        <v>175922.2599378982</v>
      </c>
      <c r="Y191">
        <v>212350.1971277936</v>
      </c>
      <c r="Z191">
        <v>175464.76375517831</v>
      </c>
      <c r="AB191" s="4">
        <f t="shared" si="13"/>
        <v>3005821.8438444245</v>
      </c>
      <c r="AC191" s="5">
        <f t="shared" si="14"/>
        <v>204</v>
      </c>
      <c r="AD191" s="6">
        <f t="shared" si="12"/>
        <v>-0.40780526163646424</v>
      </c>
      <c r="AE191" s="6">
        <f t="shared" si="15"/>
        <v>0</v>
      </c>
      <c r="AF191" s="6"/>
    </row>
    <row r="192" spans="1:32" x14ac:dyDescent="0.25">
      <c r="A192" s="1">
        <v>191</v>
      </c>
      <c r="B192">
        <v>642242.24204057525</v>
      </c>
      <c r="C192">
        <v>647309.50348622759</v>
      </c>
      <c r="D192">
        <v>669659.66675564263</v>
      </c>
      <c r="E192">
        <v>499490.66640073678</v>
      </c>
      <c r="F192">
        <v>591150.63591177436</v>
      </c>
      <c r="G192">
        <v>605016.71260440955</v>
      </c>
      <c r="H192">
        <v>612757.06259818433</v>
      </c>
      <c r="I192">
        <v>510920.89250501519</v>
      </c>
      <c r="J192">
        <v>499766.78331417189</v>
      </c>
      <c r="K192">
        <v>508778.00155502901</v>
      </c>
      <c r="L192">
        <v>508154.31008329522</v>
      </c>
      <c r="M192">
        <v>505086.0904389018</v>
      </c>
      <c r="N192">
        <v>389483.88819924771</v>
      </c>
      <c r="O192">
        <v>407618.86223124911</v>
      </c>
      <c r="P192">
        <v>394234.32518923248</v>
      </c>
      <c r="Q192">
        <v>311954.48498329392</v>
      </c>
      <c r="R192">
        <v>291963.2603241285</v>
      </c>
      <c r="S192">
        <v>279608.08808845811</v>
      </c>
      <c r="T192">
        <v>270451.31236996112</v>
      </c>
      <c r="U192">
        <v>291790.14102355659</v>
      </c>
      <c r="V192">
        <v>310927.08473229961</v>
      </c>
      <c r="W192">
        <v>323471.75128673</v>
      </c>
      <c r="X192">
        <v>269502.09797215753</v>
      </c>
      <c r="Y192">
        <v>306358.15128627681</v>
      </c>
      <c r="Z192">
        <v>246173.0612111128</v>
      </c>
      <c r="AB192" s="4">
        <f t="shared" si="13"/>
        <v>5524249.8357066326</v>
      </c>
      <c r="AC192" s="5">
        <f t="shared" si="14"/>
        <v>1</v>
      </c>
      <c r="AD192" s="6">
        <f t="shared" si="12"/>
        <v>2.7291215479017996</v>
      </c>
      <c r="AE192" s="6">
        <f t="shared" si="15"/>
        <v>5524249.8357066326</v>
      </c>
      <c r="AF192" s="6"/>
    </row>
    <row r="193" spans="1:32" x14ac:dyDescent="0.25">
      <c r="A193" s="1">
        <v>192</v>
      </c>
      <c r="B193">
        <v>640805.7404981585</v>
      </c>
      <c r="C193">
        <v>640073.06466035999</v>
      </c>
      <c r="D193">
        <v>650555.10658050899</v>
      </c>
      <c r="E193">
        <v>471120.83127073059</v>
      </c>
      <c r="F193">
        <v>549253.6015481021</v>
      </c>
      <c r="G193">
        <v>559246.46761057782</v>
      </c>
      <c r="H193">
        <v>584196.40743830311</v>
      </c>
      <c r="I193">
        <v>478731.31397466321</v>
      </c>
      <c r="J193">
        <v>469452.56132050871</v>
      </c>
      <c r="K193">
        <v>469824.62970143359</v>
      </c>
      <c r="L193">
        <v>471511.5344439029</v>
      </c>
      <c r="M193">
        <v>465873.77456830512</v>
      </c>
      <c r="N193">
        <v>345539.30999591458</v>
      </c>
      <c r="O193">
        <v>358752.28331069159</v>
      </c>
      <c r="P193">
        <v>347529.10192643839</v>
      </c>
      <c r="Q193">
        <v>278756.32914250251</v>
      </c>
      <c r="R193">
        <v>260349.0604613758</v>
      </c>
      <c r="S193">
        <v>236166.7180253588</v>
      </c>
      <c r="T193">
        <v>228848.1969934662</v>
      </c>
      <c r="U193">
        <v>242461.36700132189</v>
      </c>
      <c r="V193">
        <v>253785.5798732132</v>
      </c>
      <c r="W193">
        <v>252893.3455035541</v>
      </c>
      <c r="X193">
        <v>177343.10025283191</v>
      </c>
      <c r="Y193">
        <v>203108.8672508708</v>
      </c>
      <c r="Z193">
        <v>158424.76037010821</v>
      </c>
      <c r="AB193" s="4">
        <f t="shared" si="13"/>
        <v>5116754.1827040315</v>
      </c>
      <c r="AC193" s="5">
        <f t="shared" si="14"/>
        <v>8</v>
      </c>
      <c r="AD193" s="6">
        <f t="shared" si="12"/>
        <v>2.2215493469873091</v>
      </c>
      <c r="AE193" s="6">
        <f t="shared" si="15"/>
        <v>5116754.1827040315</v>
      </c>
      <c r="AF193" s="6"/>
    </row>
    <row r="194" spans="1:32" x14ac:dyDescent="0.25">
      <c r="A194" s="1">
        <v>193</v>
      </c>
      <c r="B194">
        <v>573859.05382857774</v>
      </c>
      <c r="C194">
        <v>545430.85182151361</v>
      </c>
      <c r="D194">
        <v>557876.12958856055</v>
      </c>
      <c r="E194">
        <v>336775.36832871579</v>
      </c>
      <c r="F194">
        <v>408954.60593762627</v>
      </c>
      <c r="G194">
        <v>402077.37920864229</v>
      </c>
      <c r="H194">
        <v>349647.78159575647</v>
      </c>
      <c r="I194">
        <v>292330.62365010107</v>
      </c>
      <c r="J194">
        <v>274489.98656719452</v>
      </c>
      <c r="K194">
        <v>270862.12298780528</v>
      </c>
      <c r="L194">
        <v>268899.68127913913</v>
      </c>
      <c r="M194">
        <v>258733.3881037019</v>
      </c>
      <c r="N194">
        <v>219460.80340876541</v>
      </c>
      <c r="O194">
        <v>236632.32259608581</v>
      </c>
      <c r="P194">
        <v>222920.20890464159</v>
      </c>
      <c r="Q194">
        <v>159261.5707868787</v>
      </c>
      <c r="R194">
        <v>147573.77070365089</v>
      </c>
      <c r="S194">
        <v>140567.97678848461</v>
      </c>
      <c r="T194">
        <v>136040.03025620189</v>
      </c>
      <c r="U194">
        <v>152330.72824814529</v>
      </c>
      <c r="V194">
        <v>149434.8103241192</v>
      </c>
      <c r="W194">
        <v>151522.20028929721</v>
      </c>
      <c r="X194">
        <v>116504.1934573054</v>
      </c>
      <c r="Y194">
        <v>139911.5525877758</v>
      </c>
      <c r="Z194">
        <v>82139.245721015992</v>
      </c>
      <c r="AB194" s="4">
        <f t="shared" si="13"/>
        <v>3513426.4172788323</v>
      </c>
      <c r="AC194" s="5">
        <f t="shared" si="14"/>
        <v>125</v>
      </c>
      <c r="AD194" s="6">
        <f t="shared" ref="AD194:AD257" si="16">(AB194-$AI$8)/$AI$10</f>
        <v>0.22446153344200684</v>
      </c>
      <c r="AE194" s="6">
        <f t="shared" si="15"/>
        <v>0</v>
      </c>
      <c r="AF194" s="6"/>
    </row>
    <row r="195" spans="1:32" x14ac:dyDescent="0.25">
      <c r="A195" s="1">
        <v>194</v>
      </c>
      <c r="B195">
        <v>503270.08300296438</v>
      </c>
      <c r="C195">
        <v>483418.00883157528</v>
      </c>
      <c r="D195">
        <v>478931.22841248749</v>
      </c>
      <c r="E195">
        <v>231105.1876049572</v>
      </c>
      <c r="F195">
        <v>283068.66477208037</v>
      </c>
      <c r="G195">
        <v>264996.42056591692</v>
      </c>
      <c r="H195">
        <v>207828.68446430319</v>
      </c>
      <c r="I195">
        <v>174692.0946207653</v>
      </c>
      <c r="J195">
        <v>154976.39000469059</v>
      </c>
      <c r="K195">
        <v>143028.39650484029</v>
      </c>
      <c r="L195">
        <v>136265.92977105439</v>
      </c>
      <c r="M195">
        <v>127659.998405619</v>
      </c>
      <c r="N195">
        <v>110681.4439015164</v>
      </c>
      <c r="O195">
        <v>117000.55992113821</v>
      </c>
      <c r="P195">
        <v>106912.8995772599</v>
      </c>
      <c r="Q195">
        <v>76530.8608954675</v>
      </c>
      <c r="R195">
        <v>73546.520495334131</v>
      </c>
      <c r="S195">
        <v>68535.943605578868</v>
      </c>
      <c r="T195">
        <v>65923.341691405978</v>
      </c>
      <c r="U195">
        <v>67790.711409760101</v>
      </c>
      <c r="V195">
        <v>53948.735536214008</v>
      </c>
      <c r="W195">
        <v>51250.651461983682</v>
      </c>
      <c r="X195">
        <v>28083.729814534719</v>
      </c>
      <c r="Y195">
        <v>36707.325972168313</v>
      </c>
      <c r="Z195">
        <v>31951.377767677401</v>
      </c>
      <c r="AB195" s="4">
        <f t="shared" ref="AB195:AB258" si="17">NPV(0.068,C195:X195)</f>
        <v>2316675.6466665426</v>
      </c>
      <c r="AC195" s="5">
        <f t="shared" ref="AC195:AC258" si="18">_xlfn.RANK.AVG(AB195,$AB$2:$AB$311)</f>
        <v>279</v>
      </c>
      <c r="AD195" s="6">
        <f t="shared" si="16"/>
        <v>-1.2661983499455463</v>
      </c>
      <c r="AE195" s="6">
        <f t="shared" ref="AE195:AE258" si="19">IF(AB195&gt;=PERCENTILE($AB$2:$AB$311,0.9),1,0)*AB195</f>
        <v>0</v>
      </c>
      <c r="AF195" s="6"/>
    </row>
    <row r="196" spans="1:32" x14ac:dyDescent="0.25">
      <c r="A196" s="1">
        <v>195</v>
      </c>
      <c r="B196">
        <v>422428.00238616549</v>
      </c>
      <c r="C196">
        <v>417915.3285973717</v>
      </c>
      <c r="D196">
        <v>419953.79543551558</v>
      </c>
      <c r="E196">
        <v>183842.02193511071</v>
      </c>
      <c r="F196">
        <v>229896.43813414811</v>
      </c>
      <c r="G196">
        <v>222280.03265462859</v>
      </c>
      <c r="H196">
        <v>192803.80427050719</v>
      </c>
      <c r="I196">
        <v>157056.45921147591</v>
      </c>
      <c r="J196">
        <v>139858.5592540669</v>
      </c>
      <c r="K196">
        <v>144142.65534991841</v>
      </c>
      <c r="L196">
        <v>146729.87064764259</v>
      </c>
      <c r="M196">
        <v>138644.9678145264</v>
      </c>
      <c r="N196">
        <v>114444.90327184609</v>
      </c>
      <c r="O196">
        <v>124992.06115591771</v>
      </c>
      <c r="P196">
        <v>111529.56794355709</v>
      </c>
      <c r="Q196">
        <v>87486.727319065161</v>
      </c>
      <c r="R196">
        <v>85631.962959173339</v>
      </c>
      <c r="S196">
        <v>77866.552050834507</v>
      </c>
      <c r="T196">
        <v>70745.100866731576</v>
      </c>
      <c r="U196">
        <v>83966.008102875523</v>
      </c>
      <c r="V196">
        <v>72910.710161733718</v>
      </c>
      <c r="W196">
        <v>95394.062450595724</v>
      </c>
      <c r="X196">
        <v>51812.737516743757</v>
      </c>
      <c r="Y196">
        <v>68120.641092074424</v>
      </c>
      <c r="Z196">
        <v>35684.063373539757</v>
      </c>
      <c r="AB196" s="4">
        <f t="shared" si="17"/>
        <v>2120569.7572591901</v>
      </c>
      <c r="AC196" s="5">
        <f t="shared" si="18"/>
        <v>294</v>
      </c>
      <c r="AD196" s="6">
        <f t="shared" si="16"/>
        <v>-1.5104657357822933</v>
      </c>
      <c r="AE196" s="6">
        <f t="shared" si="19"/>
        <v>0</v>
      </c>
      <c r="AF196" s="6"/>
    </row>
    <row r="197" spans="1:32" x14ac:dyDescent="0.25">
      <c r="A197" s="1">
        <v>196</v>
      </c>
      <c r="B197">
        <v>505581.1556721034</v>
      </c>
      <c r="C197">
        <v>502768.00528852252</v>
      </c>
      <c r="D197">
        <v>503778.00598722999</v>
      </c>
      <c r="E197">
        <v>288559.55624094303</v>
      </c>
      <c r="F197">
        <v>356485.95272753207</v>
      </c>
      <c r="G197">
        <v>352395.06443911529</v>
      </c>
      <c r="H197">
        <v>327959.73641569942</v>
      </c>
      <c r="I197">
        <v>278298.32654819789</v>
      </c>
      <c r="J197">
        <v>263792.64206321113</v>
      </c>
      <c r="K197">
        <v>268659.46936680772</v>
      </c>
      <c r="L197">
        <v>260667.46509486021</v>
      </c>
      <c r="M197">
        <v>258911.26002472581</v>
      </c>
      <c r="N197">
        <v>216650.4500138851</v>
      </c>
      <c r="O197">
        <v>237083.6557043647</v>
      </c>
      <c r="P197">
        <v>230465.546190122</v>
      </c>
      <c r="Q197">
        <v>177055.4763100706</v>
      </c>
      <c r="R197">
        <v>167133.83619250369</v>
      </c>
      <c r="S197">
        <v>162574.94339791909</v>
      </c>
      <c r="T197">
        <v>155914.96104697121</v>
      </c>
      <c r="U197">
        <v>177541.44464966771</v>
      </c>
      <c r="V197">
        <v>175870.63993119131</v>
      </c>
      <c r="W197">
        <v>179442.1755108544</v>
      </c>
      <c r="X197">
        <v>146994.03169971591</v>
      </c>
      <c r="Y197">
        <v>179651.79232314229</v>
      </c>
      <c r="Z197">
        <v>107586.3030007663</v>
      </c>
      <c r="AB197" s="4">
        <f t="shared" si="17"/>
        <v>3332355.162979478</v>
      </c>
      <c r="AC197" s="5">
        <f t="shared" si="18"/>
        <v>154</v>
      </c>
      <c r="AD197" s="6">
        <f t="shared" si="16"/>
        <v>-1.0788726699669366E-3</v>
      </c>
      <c r="AE197" s="6">
        <f t="shared" si="19"/>
        <v>0</v>
      </c>
      <c r="AF197" s="6"/>
    </row>
    <row r="198" spans="1:32" x14ac:dyDescent="0.25">
      <c r="A198" s="1">
        <v>197</v>
      </c>
      <c r="B198">
        <v>528440.37618278386</v>
      </c>
      <c r="C198">
        <v>513610.43140914722</v>
      </c>
      <c r="D198">
        <v>519767.57993969979</v>
      </c>
      <c r="E198">
        <v>307599.08167838509</v>
      </c>
      <c r="F198">
        <v>378272.15640829212</v>
      </c>
      <c r="G198">
        <v>386451.30031787098</v>
      </c>
      <c r="H198">
        <v>375640.11158592318</v>
      </c>
      <c r="I198">
        <v>300428.6692105527</v>
      </c>
      <c r="J198">
        <v>280671.88824402401</v>
      </c>
      <c r="K198">
        <v>276482.06320789852</v>
      </c>
      <c r="L198">
        <v>273609.91438559949</v>
      </c>
      <c r="M198">
        <v>262846.27043627988</v>
      </c>
      <c r="N198">
        <v>183312.09037002319</v>
      </c>
      <c r="O198">
        <v>193514.18541734791</v>
      </c>
      <c r="P198">
        <v>187277.5181697511</v>
      </c>
      <c r="Q198">
        <v>139389.3786495103</v>
      </c>
      <c r="R198">
        <v>135292.8062706147</v>
      </c>
      <c r="S198">
        <v>119933.6839414569</v>
      </c>
      <c r="T198">
        <v>119874.9116772236</v>
      </c>
      <c r="U198">
        <v>121499.52493511709</v>
      </c>
      <c r="V198">
        <v>109398.8261273824</v>
      </c>
      <c r="W198">
        <v>106494.8213392231</v>
      </c>
      <c r="X198">
        <v>50246.913369106631</v>
      </c>
      <c r="Y198">
        <v>66442.458771545003</v>
      </c>
      <c r="Z198">
        <v>48443.719962795141</v>
      </c>
      <c r="AB198" s="4">
        <f t="shared" si="17"/>
        <v>3306472.5007024501</v>
      </c>
      <c r="AC198" s="5">
        <f t="shared" si="18"/>
        <v>157</v>
      </c>
      <c r="AD198" s="6">
        <f t="shared" si="16"/>
        <v>-3.3318038316707412E-2</v>
      </c>
      <c r="AE198" s="6">
        <f t="shared" si="19"/>
        <v>0</v>
      </c>
      <c r="AF198" s="6"/>
    </row>
    <row r="199" spans="1:32" x14ac:dyDescent="0.25">
      <c r="A199" s="1">
        <v>198</v>
      </c>
      <c r="B199">
        <v>504224.49753976351</v>
      </c>
      <c r="C199">
        <v>510002.11759022617</v>
      </c>
      <c r="D199">
        <v>520318.23693644238</v>
      </c>
      <c r="E199">
        <v>316736.65283994231</v>
      </c>
      <c r="F199">
        <v>398439.9980176898</v>
      </c>
      <c r="G199">
        <v>409127.0712851134</v>
      </c>
      <c r="H199">
        <v>399693.41776798503</v>
      </c>
      <c r="I199">
        <v>311932.57984227821</v>
      </c>
      <c r="J199">
        <v>295823.32986146992</v>
      </c>
      <c r="K199">
        <v>299804.04420841311</v>
      </c>
      <c r="L199">
        <v>296687.032174105</v>
      </c>
      <c r="M199">
        <v>290592.05050317128</v>
      </c>
      <c r="N199">
        <v>206726.36143534229</v>
      </c>
      <c r="O199">
        <v>229481.60461560541</v>
      </c>
      <c r="P199">
        <v>232587.59736713939</v>
      </c>
      <c r="Q199">
        <v>186541.01244973109</v>
      </c>
      <c r="R199">
        <v>184931.9871214724</v>
      </c>
      <c r="S199">
        <v>170419.54871499029</v>
      </c>
      <c r="T199">
        <v>165608.62720153501</v>
      </c>
      <c r="U199">
        <v>175578.92471214349</v>
      </c>
      <c r="V199">
        <v>174182.38715344659</v>
      </c>
      <c r="W199">
        <v>171247.9516488729</v>
      </c>
      <c r="X199">
        <v>106772.8159961223</v>
      </c>
      <c r="Y199">
        <v>130771.1529091439</v>
      </c>
      <c r="Z199">
        <v>76707.986991474725</v>
      </c>
      <c r="AB199" s="4">
        <f t="shared" si="17"/>
        <v>3585419.5154871573</v>
      </c>
      <c r="AC199" s="5">
        <f t="shared" si="18"/>
        <v>116</v>
      </c>
      <c r="AD199" s="6">
        <f t="shared" si="16"/>
        <v>0.31413536195771696</v>
      </c>
      <c r="AE199" s="6">
        <f t="shared" si="19"/>
        <v>0</v>
      </c>
      <c r="AF199" s="6"/>
    </row>
    <row r="200" spans="1:32" x14ac:dyDescent="0.25">
      <c r="A200" s="1">
        <v>199</v>
      </c>
      <c r="B200">
        <v>567573.15074768499</v>
      </c>
      <c r="C200">
        <v>565872.47924346069</v>
      </c>
      <c r="D200">
        <v>576040.38687637483</v>
      </c>
      <c r="E200">
        <v>392229.49631507398</v>
      </c>
      <c r="F200">
        <v>485738.33683264232</v>
      </c>
      <c r="G200">
        <v>506117.25412932999</v>
      </c>
      <c r="H200">
        <v>512182.90703441779</v>
      </c>
      <c r="I200">
        <v>419502.71960978222</v>
      </c>
      <c r="J200">
        <v>404798.98101137968</v>
      </c>
      <c r="K200">
        <v>413672.56261309591</v>
      </c>
      <c r="L200">
        <v>429689.46315517678</v>
      </c>
      <c r="M200">
        <v>433229.98687282752</v>
      </c>
      <c r="N200">
        <v>314695.57580765517</v>
      </c>
      <c r="O200">
        <v>334685.73997340142</v>
      </c>
      <c r="P200">
        <v>340782.32181876188</v>
      </c>
      <c r="Q200">
        <v>289616.25364667212</v>
      </c>
      <c r="R200">
        <v>285540.58657227608</v>
      </c>
      <c r="S200">
        <v>267266.42219522462</v>
      </c>
      <c r="T200">
        <v>271182.62363522232</v>
      </c>
      <c r="U200">
        <v>296049.97093822632</v>
      </c>
      <c r="V200">
        <v>312291.48287578451</v>
      </c>
      <c r="W200">
        <v>320193.2763679733</v>
      </c>
      <c r="X200">
        <v>245673.64340527559</v>
      </c>
      <c r="Y200">
        <v>287067.03432517999</v>
      </c>
      <c r="Z200">
        <v>224030.6905545989</v>
      </c>
      <c r="AB200" s="4">
        <f t="shared" si="17"/>
        <v>4710543.127286097</v>
      </c>
      <c r="AC200" s="5">
        <f t="shared" si="18"/>
        <v>18</v>
      </c>
      <c r="AD200" s="6">
        <f t="shared" si="16"/>
        <v>1.7155772270026015</v>
      </c>
      <c r="AE200" s="6">
        <f t="shared" si="19"/>
        <v>4710543.127286097</v>
      </c>
      <c r="AF200" s="6"/>
    </row>
    <row r="201" spans="1:32" x14ac:dyDescent="0.25">
      <c r="A201" s="1">
        <v>200</v>
      </c>
      <c r="B201">
        <v>554168.43293134985</v>
      </c>
      <c r="C201">
        <v>536974.97026500513</v>
      </c>
      <c r="D201">
        <v>534748.63034063531</v>
      </c>
      <c r="E201">
        <v>316154.07006948051</v>
      </c>
      <c r="F201">
        <v>381194.81936981302</v>
      </c>
      <c r="G201">
        <v>378445.9507569822</v>
      </c>
      <c r="H201">
        <v>362879.30402435322</v>
      </c>
      <c r="I201">
        <v>286753.80208703718</v>
      </c>
      <c r="J201">
        <v>262290.90192286368</v>
      </c>
      <c r="K201">
        <v>263783.89891618502</v>
      </c>
      <c r="L201">
        <v>256795.64650805501</v>
      </c>
      <c r="M201">
        <v>243923.09249830601</v>
      </c>
      <c r="N201">
        <v>176980.04918878671</v>
      </c>
      <c r="O201">
        <v>193856.96875331021</v>
      </c>
      <c r="P201">
        <v>184650.30283261009</v>
      </c>
      <c r="Q201">
        <v>139225.01223963109</v>
      </c>
      <c r="R201">
        <v>130932.780553006</v>
      </c>
      <c r="S201">
        <v>106144.1943688465</v>
      </c>
      <c r="T201">
        <v>103670.910355707</v>
      </c>
      <c r="U201">
        <v>112710.9525635821</v>
      </c>
      <c r="V201">
        <v>108298.57959020299</v>
      </c>
      <c r="W201">
        <v>117677.09087955279</v>
      </c>
      <c r="X201">
        <v>64123.742317611242</v>
      </c>
      <c r="Y201">
        <v>75707.310027405634</v>
      </c>
      <c r="Z201">
        <v>51845.165626638212</v>
      </c>
      <c r="AB201" s="4">
        <f t="shared" si="17"/>
        <v>3280430.4122349625</v>
      </c>
      <c r="AC201" s="5">
        <f t="shared" si="18"/>
        <v>165</v>
      </c>
      <c r="AD201" s="6">
        <f t="shared" si="16"/>
        <v>-6.5755783510932031E-2</v>
      </c>
      <c r="AE201" s="6">
        <f t="shared" si="19"/>
        <v>0</v>
      </c>
      <c r="AF201" s="6"/>
    </row>
    <row r="202" spans="1:32" x14ac:dyDescent="0.25">
      <c r="A202" s="1">
        <v>201</v>
      </c>
      <c r="B202">
        <v>528770.74221892736</v>
      </c>
      <c r="C202">
        <v>522408.83492417808</v>
      </c>
      <c r="D202">
        <v>521167.67562631122</v>
      </c>
      <c r="E202">
        <v>301936.32145815418</v>
      </c>
      <c r="F202">
        <v>365545.26016835641</v>
      </c>
      <c r="G202">
        <v>367758.16795542109</v>
      </c>
      <c r="H202">
        <v>352926.97738812078</v>
      </c>
      <c r="I202">
        <v>303359.75618990278</v>
      </c>
      <c r="J202">
        <v>286804.86801928171</v>
      </c>
      <c r="K202">
        <v>280995.2840967378</v>
      </c>
      <c r="L202">
        <v>276856.2289219072</v>
      </c>
      <c r="M202">
        <v>268873.28552767658</v>
      </c>
      <c r="N202">
        <v>226830.24278421691</v>
      </c>
      <c r="O202">
        <v>246148.2390249419</v>
      </c>
      <c r="P202">
        <v>238644.26938314841</v>
      </c>
      <c r="Q202">
        <v>185366.68495400401</v>
      </c>
      <c r="R202">
        <v>172294.05405414861</v>
      </c>
      <c r="S202">
        <v>162851.43608336541</v>
      </c>
      <c r="T202">
        <v>160164.88617706779</v>
      </c>
      <c r="U202">
        <v>178865.11493629101</v>
      </c>
      <c r="V202">
        <v>181928.53851972471</v>
      </c>
      <c r="W202">
        <v>180524.31158797169</v>
      </c>
      <c r="X202">
        <v>128339.74877270601</v>
      </c>
      <c r="Y202">
        <v>156807.6553816394</v>
      </c>
      <c r="Z202">
        <v>102800.9224406026</v>
      </c>
      <c r="AB202" s="4">
        <f t="shared" si="17"/>
        <v>3477176.0365674281</v>
      </c>
      <c r="AC202" s="5">
        <f t="shared" si="18"/>
        <v>131</v>
      </c>
      <c r="AD202" s="6">
        <f t="shared" si="16"/>
        <v>0.1793084492652828</v>
      </c>
      <c r="AE202" s="6">
        <f t="shared" si="19"/>
        <v>0</v>
      </c>
      <c r="AF202" s="6"/>
    </row>
    <row r="203" spans="1:32" x14ac:dyDescent="0.25">
      <c r="A203" s="1">
        <v>202</v>
      </c>
      <c r="B203">
        <v>502364.80491191271</v>
      </c>
      <c r="C203">
        <v>486721.6241674865</v>
      </c>
      <c r="D203">
        <v>486160.45911308337</v>
      </c>
      <c r="E203">
        <v>262729.96900033019</v>
      </c>
      <c r="F203">
        <v>326569.43703090987</v>
      </c>
      <c r="G203">
        <v>320622.97090697137</v>
      </c>
      <c r="H203">
        <v>288748.80455736362</v>
      </c>
      <c r="I203">
        <v>233285.41388289331</v>
      </c>
      <c r="J203">
        <v>220053.96734338871</v>
      </c>
      <c r="K203">
        <v>212827.08863820971</v>
      </c>
      <c r="L203">
        <v>207958.52139259019</v>
      </c>
      <c r="M203">
        <v>193053.6585926275</v>
      </c>
      <c r="N203">
        <v>152450.94279090871</v>
      </c>
      <c r="O203">
        <v>167772.284618659</v>
      </c>
      <c r="P203">
        <v>162823.06455437219</v>
      </c>
      <c r="Q203">
        <v>118873.4715106893</v>
      </c>
      <c r="R203">
        <v>114783.775647213</v>
      </c>
      <c r="S203">
        <v>103264.233796042</v>
      </c>
      <c r="T203">
        <v>103021.44755922</v>
      </c>
      <c r="U203">
        <v>106134.1556718661</v>
      </c>
      <c r="V203">
        <v>98409.343820637849</v>
      </c>
      <c r="W203">
        <v>101205.2375763586</v>
      </c>
      <c r="X203">
        <v>60891.679081041897</v>
      </c>
      <c r="Y203">
        <v>67182.621209640216</v>
      </c>
      <c r="Z203">
        <v>56488.141261177007</v>
      </c>
      <c r="AB203" s="4">
        <f t="shared" si="17"/>
        <v>2821809.4506033701</v>
      </c>
      <c r="AC203" s="5">
        <f t="shared" si="18"/>
        <v>221</v>
      </c>
      <c r="AD203" s="6">
        <f t="shared" si="16"/>
        <v>-0.6370091187689193</v>
      </c>
      <c r="AE203" s="6">
        <f t="shared" si="19"/>
        <v>0</v>
      </c>
      <c r="AF203" s="6"/>
    </row>
    <row r="204" spans="1:32" x14ac:dyDescent="0.25">
      <c r="A204" s="1">
        <v>203</v>
      </c>
      <c r="B204">
        <v>528488.28664376843</v>
      </c>
      <c r="C204">
        <v>520279.27261633187</v>
      </c>
      <c r="D204">
        <v>524270.58183157537</v>
      </c>
      <c r="E204">
        <v>306745.81211534532</v>
      </c>
      <c r="F204">
        <v>373083.32870182343</v>
      </c>
      <c r="G204">
        <v>362915.9058304897</v>
      </c>
      <c r="H204">
        <v>311856.8338722742</v>
      </c>
      <c r="I204">
        <v>273998.69378091779</v>
      </c>
      <c r="J204">
        <v>261825.5619167581</v>
      </c>
      <c r="K204">
        <v>261924.04313385839</v>
      </c>
      <c r="L204">
        <v>263932.05338647612</v>
      </c>
      <c r="M204">
        <v>260753.10398800441</v>
      </c>
      <c r="N204">
        <v>230619.49800057619</v>
      </c>
      <c r="O204">
        <v>254338.86972911691</v>
      </c>
      <c r="P204">
        <v>242406.57224662139</v>
      </c>
      <c r="Q204">
        <v>180095.79456963271</v>
      </c>
      <c r="R204">
        <v>172823.01664925029</v>
      </c>
      <c r="S204">
        <v>174075.72509355051</v>
      </c>
      <c r="T204">
        <v>176907.87422931031</v>
      </c>
      <c r="U204">
        <v>190163.37677973419</v>
      </c>
      <c r="V204">
        <v>204001.64120557139</v>
      </c>
      <c r="W204">
        <v>198405.98178902801</v>
      </c>
      <c r="X204">
        <v>161511.40560252141</v>
      </c>
      <c r="Y204">
        <v>198307.26040752479</v>
      </c>
      <c r="Z204">
        <v>144966.89838363891</v>
      </c>
      <c r="AB204" s="4">
        <f t="shared" si="17"/>
        <v>3437183.5963567998</v>
      </c>
      <c r="AC204" s="5">
        <f t="shared" si="18"/>
        <v>139</v>
      </c>
      <c r="AD204" s="6">
        <f t="shared" si="16"/>
        <v>0.12949429603916185</v>
      </c>
      <c r="AE204" s="6">
        <f t="shared" si="19"/>
        <v>0</v>
      </c>
      <c r="AF204" s="6"/>
    </row>
    <row r="205" spans="1:32" x14ac:dyDescent="0.25">
      <c r="A205" s="1">
        <v>204</v>
      </c>
      <c r="B205">
        <v>510921.29124472482</v>
      </c>
      <c r="C205">
        <v>493793.97314121062</v>
      </c>
      <c r="D205">
        <v>492301.83865970711</v>
      </c>
      <c r="E205">
        <v>259356.23478503781</v>
      </c>
      <c r="F205">
        <v>312175.22145675559</v>
      </c>
      <c r="G205">
        <v>304393.35747401073</v>
      </c>
      <c r="H205">
        <v>301065.12533131533</v>
      </c>
      <c r="I205">
        <v>233591.58800032479</v>
      </c>
      <c r="J205">
        <v>219523.0998595283</v>
      </c>
      <c r="K205">
        <v>219154.01305325769</v>
      </c>
      <c r="L205">
        <v>209845.15295650801</v>
      </c>
      <c r="M205">
        <v>200192.47481495471</v>
      </c>
      <c r="N205">
        <v>157122.90766294469</v>
      </c>
      <c r="O205">
        <v>168175.18553995929</v>
      </c>
      <c r="P205">
        <v>164591.8665264489</v>
      </c>
      <c r="Q205">
        <v>120061.24470533829</v>
      </c>
      <c r="R205">
        <v>113669.478014683</v>
      </c>
      <c r="S205">
        <v>94667.286460367483</v>
      </c>
      <c r="T205">
        <v>90349.295776944622</v>
      </c>
      <c r="U205">
        <v>91080.145302314544</v>
      </c>
      <c r="V205">
        <v>80596.748763956348</v>
      </c>
      <c r="W205">
        <v>72750.922100553638</v>
      </c>
      <c r="X205">
        <v>27323.955740754431</v>
      </c>
      <c r="Y205">
        <v>35346.920393109423</v>
      </c>
      <c r="Z205">
        <v>25979.312039418481</v>
      </c>
      <c r="AB205" s="4">
        <f t="shared" si="17"/>
        <v>2796649.8481989959</v>
      </c>
      <c r="AC205" s="5">
        <f t="shared" si="18"/>
        <v>224</v>
      </c>
      <c r="AD205" s="6">
        <f t="shared" si="16"/>
        <v>-0.6683476488180734</v>
      </c>
      <c r="AE205" s="6">
        <f t="shared" si="19"/>
        <v>0</v>
      </c>
      <c r="AF205" s="6"/>
    </row>
    <row r="206" spans="1:32" x14ac:dyDescent="0.25">
      <c r="A206" s="1">
        <v>205</v>
      </c>
      <c r="B206">
        <v>417417.54605029331</v>
      </c>
      <c r="C206">
        <v>404786.40777867491</v>
      </c>
      <c r="D206">
        <v>402598.9621144057</v>
      </c>
      <c r="E206">
        <v>152214.28966373019</v>
      </c>
      <c r="F206">
        <v>197412.09302485571</v>
      </c>
      <c r="G206">
        <v>186912.89403914631</v>
      </c>
      <c r="H206">
        <v>166768.01032486069</v>
      </c>
      <c r="I206">
        <v>122238.7441982845</v>
      </c>
      <c r="J206">
        <v>105012.57478363891</v>
      </c>
      <c r="K206">
        <v>94477.480779546269</v>
      </c>
      <c r="L206">
        <v>86631.646354407436</v>
      </c>
      <c r="M206">
        <v>76342.722738962431</v>
      </c>
      <c r="N206">
        <v>62712.70480680465</v>
      </c>
      <c r="O206">
        <v>69673.976160152786</v>
      </c>
      <c r="P206">
        <v>62414.106283296976</v>
      </c>
      <c r="Q206">
        <v>40318.397837143719</v>
      </c>
      <c r="R206">
        <v>43929.973417688787</v>
      </c>
      <c r="S206">
        <v>41170.310625870407</v>
      </c>
      <c r="T206">
        <v>49879.055443118683</v>
      </c>
      <c r="U206">
        <v>45547.046880664078</v>
      </c>
      <c r="V206">
        <v>40925.10033366557</v>
      </c>
      <c r="W206">
        <v>32336.065700124629</v>
      </c>
      <c r="X206">
        <v>25243.374667704971</v>
      </c>
      <c r="Y206">
        <v>24428.20290468516</v>
      </c>
      <c r="Z206">
        <v>23797.798185096879</v>
      </c>
      <c r="AB206" s="4">
        <f t="shared" si="17"/>
        <v>1709004.4248811589</v>
      </c>
      <c r="AC206" s="5">
        <f t="shared" si="18"/>
        <v>307</v>
      </c>
      <c r="AD206" s="6">
        <f t="shared" si="16"/>
        <v>-2.0231070855389435</v>
      </c>
      <c r="AE206" s="6">
        <f t="shared" si="19"/>
        <v>0</v>
      </c>
      <c r="AF206" s="6"/>
    </row>
    <row r="207" spans="1:32" x14ac:dyDescent="0.25">
      <c r="A207" s="1">
        <v>206</v>
      </c>
      <c r="B207">
        <v>482266.47908013331</v>
      </c>
      <c r="C207">
        <v>473611.98722462408</v>
      </c>
      <c r="D207">
        <v>462843.73940795788</v>
      </c>
      <c r="E207">
        <v>232472.80208321571</v>
      </c>
      <c r="F207">
        <v>283536.29717483878</v>
      </c>
      <c r="G207">
        <v>271020.98356865929</v>
      </c>
      <c r="H207">
        <v>231498.96423563521</v>
      </c>
      <c r="I207">
        <v>183100.88122525811</v>
      </c>
      <c r="J207">
        <v>164678.78488641619</v>
      </c>
      <c r="K207">
        <v>160376.67284914129</v>
      </c>
      <c r="L207">
        <v>154586.0301523977</v>
      </c>
      <c r="M207">
        <v>145313.54488067931</v>
      </c>
      <c r="N207">
        <v>118691.8387306423</v>
      </c>
      <c r="O207">
        <v>133112.7132867006</v>
      </c>
      <c r="P207">
        <v>128687.0776820022</v>
      </c>
      <c r="Q207">
        <v>87612.967760218176</v>
      </c>
      <c r="R207">
        <v>85522.80108873047</v>
      </c>
      <c r="S207">
        <v>82093.363646089972</v>
      </c>
      <c r="T207">
        <v>80159.823595263326</v>
      </c>
      <c r="U207">
        <v>69727.16511070478</v>
      </c>
      <c r="V207">
        <v>62013.646123800921</v>
      </c>
      <c r="W207">
        <v>63169.849538569368</v>
      </c>
      <c r="X207">
        <v>47072.434430083013</v>
      </c>
      <c r="Y207">
        <v>48731.039025715872</v>
      </c>
      <c r="Z207">
        <v>35898.37624654721</v>
      </c>
      <c r="AB207" s="4">
        <f t="shared" si="17"/>
        <v>2400275.9039365607</v>
      </c>
      <c r="AC207" s="5">
        <f t="shared" si="18"/>
        <v>270</v>
      </c>
      <c r="AD207" s="6">
        <f t="shared" si="16"/>
        <v>-1.1620667689902768</v>
      </c>
      <c r="AE207" s="6">
        <f t="shared" si="19"/>
        <v>0</v>
      </c>
      <c r="AF207" s="6"/>
    </row>
    <row r="208" spans="1:32" x14ac:dyDescent="0.25">
      <c r="A208" s="1">
        <v>207</v>
      </c>
      <c r="B208">
        <v>515909.28371608129</v>
      </c>
      <c r="C208">
        <v>500890.81778702809</v>
      </c>
      <c r="D208">
        <v>497651.69192076911</v>
      </c>
      <c r="E208">
        <v>272457.23385489511</v>
      </c>
      <c r="F208">
        <v>330092.16503497428</v>
      </c>
      <c r="G208">
        <v>318015.05573815212</v>
      </c>
      <c r="H208">
        <v>277943.28602426947</v>
      </c>
      <c r="I208">
        <v>228526.06100240009</v>
      </c>
      <c r="J208">
        <v>212025.54711127811</v>
      </c>
      <c r="K208">
        <v>210321.80802937309</v>
      </c>
      <c r="L208">
        <v>195229.52249653629</v>
      </c>
      <c r="M208">
        <v>181981.22201693701</v>
      </c>
      <c r="N208">
        <v>136946.8073995217</v>
      </c>
      <c r="O208">
        <v>148922.23431815839</v>
      </c>
      <c r="P208">
        <v>146242.96983536441</v>
      </c>
      <c r="Q208">
        <v>107291.89847868199</v>
      </c>
      <c r="R208">
        <v>99431.857685328592</v>
      </c>
      <c r="S208">
        <v>93237.709888424724</v>
      </c>
      <c r="T208">
        <v>91653.837677920616</v>
      </c>
      <c r="U208">
        <v>92910.001590532338</v>
      </c>
      <c r="V208">
        <v>99786.842037375667</v>
      </c>
      <c r="W208">
        <v>74319.754066956608</v>
      </c>
      <c r="X208">
        <v>49782.637937460051</v>
      </c>
      <c r="Y208">
        <v>53206.944271950473</v>
      </c>
      <c r="Z208">
        <v>36394.26369935384</v>
      </c>
      <c r="AB208" s="4">
        <f t="shared" si="17"/>
        <v>2774718.8375504869</v>
      </c>
      <c r="AC208" s="5">
        <f t="shared" si="18"/>
        <v>228</v>
      </c>
      <c r="AD208" s="6">
        <f t="shared" si="16"/>
        <v>-0.69566467971428225</v>
      </c>
      <c r="AE208" s="6">
        <f t="shared" si="19"/>
        <v>0</v>
      </c>
      <c r="AF208" s="6"/>
    </row>
    <row r="209" spans="1:32" x14ac:dyDescent="0.25">
      <c r="A209" s="1">
        <v>208</v>
      </c>
      <c r="B209">
        <v>459529.29447045352</v>
      </c>
      <c r="C209">
        <v>452309.28364029311</v>
      </c>
      <c r="D209">
        <v>454132.25062087539</v>
      </c>
      <c r="E209">
        <v>225957.50505346339</v>
      </c>
      <c r="F209">
        <v>279316.96058123268</v>
      </c>
      <c r="G209">
        <v>266672.47585699853</v>
      </c>
      <c r="H209">
        <v>226945.02431922319</v>
      </c>
      <c r="I209">
        <v>192101.3446607418</v>
      </c>
      <c r="J209">
        <v>173677.39039853631</v>
      </c>
      <c r="K209">
        <v>174752.9121561746</v>
      </c>
      <c r="L209">
        <v>170714.33712489239</v>
      </c>
      <c r="M209">
        <v>165143.9959873982</v>
      </c>
      <c r="N209">
        <v>137719.43987860499</v>
      </c>
      <c r="O209">
        <v>143844.27214130189</v>
      </c>
      <c r="P209">
        <v>140723.47361258991</v>
      </c>
      <c r="Q209">
        <v>100645.59192430299</v>
      </c>
      <c r="R209">
        <v>97343.750126340063</v>
      </c>
      <c r="S209">
        <v>95842.10462393504</v>
      </c>
      <c r="T209">
        <v>92309.463445305868</v>
      </c>
      <c r="U209">
        <v>90321.247842929573</v>
      </c>
      <c r="V209">
        <v>102553.48651563779</v>
      </c>
      <c r="W209">
        <v>93115.313418999503</v>
      </c>
      <c r="X209">
        <v>79722.859846340783</v>
      </c>
      <c r="Y209">
        <v>90278.149433414743</v>
      </c>
      <c r="Z209">
        <v>54455.484839025041</v>
      </c>
      <c r="AB209" s="4">
        <f t="shared" si="17"/>
        <v>2461988.1403451245</v>
      </c>
      <c r="AC209" s="5">
        <f t="shared" si="18"/>
        <v>261</v>
      </c>
      <c r="AD209" s="6">
        <f t="shared" si="16"/>
        <v>-1.0851986713150112</v>
      </c>
      <c r="AE209" s="6">
        <f t="shared" si="19"/>
        <v>0</v>
      </c>
      <c r="AF209" s="6"/>
    </row>
    <row r="210" spans="1:32" x14ac:dyDescent="0.25">
      <c r="A210" s="1">
        <v>209</v>
      </c>
      <c r="B210">
        <v>603894.984499268</v>
      </c>
      <c r="C210">
        <v>596161.67729708354</v>
      </c>
      <c r="D210">
        <v>605991.33424269443</v>
      </c>
      <c r="E210">
        <v>400105.95754351717</v>
      </c>
      <c r="F210">
        <v>470198.02656418772</v>
      </c>
      <c r="G210">
        <v>478184.58253397059</v>
      </c>
      <c r="H210">
        <v>464841.41244596819</v>
      </c>
      <c r="I210">
        <v>368671.01366117678</v>
      </c>
      <c r="J210">
        <v>339938.55292788229</v>
      </c>
      <c r="K210">
        <v>332863.42187253339</v>
      </c>
      <c r="L210">
        <v>326866.0817633986</v>
      </c>
      <c r="M210">
        <v>311911.21326800389</v>
      </c>
      <c r="N210">
        <v>220581.53457237591</v>
      </c>
      <c r="O210">
        <v>230247.0654438631</v>
      </c>
      <c r="P210">
        <v>220486.89209711249</v>
      </c>
      <c r="Q210">
        <v>165184.4965232535</v>
      </c>
      <c r="R210">
        <v>153295.2166758606</v>
      </c>
      <c r="S210">
        <v>136550.96214349239</v>
      </c>
      <c r="T210">
        <v>126282.1222488341</v>
      </c>
      <c r="U210">
        <v>134714.73340628311</v>
      </c>
      <c r="V210">
        <v>120363.75432954601</v>
      </c>
      <c r="W210">
        <v>114006.381956724</v>
      </c>
      <c r="X210">
        <v>58439.770387669712</v>
      </c>
      <c r="Y210">
        <v>65051.786111013957</v>
      </c>
      <c r="Z210">
        <v>52474.386845012858</v>
      </c>
      <c r="AB210" s="4">
        <f t="shared" si="17"/>
        <v>3972318.973633152</v>
      </c>
      <c r="AC210" s="5">
        <f t="shared" si="18"/>
        <v>65</v>
      </c>
      <c r="AD210" s="6">
        <f t="shared" si="16"/>
        <v>0.79605316416438909</v>
      </c>
      <c r="AE210" s="6">
        <f t="shared" si="19"/>
        <v>0</v>
      </c>
      <c r="AF210" s="6"/>
    </row>
    <row r="211" spans="1:32" x14ac:dyDescent="0.25">
      <c r="A211" s="1">
        <v>210</v>
      </c>
      <c r="B211">
        <v>498161.524496203</v>
      </c>
      <c r="C211">
        <v>486795.3891520896</v>
      </c>
      <c r="D211">
        <v>491265.60138911719</v>
      </c>
      <c r="E211">
        <v>275946.53768458928</v>
      </c>
      <c r="F211">
        <v>339043.3123831253</v>
      </c>
      <c r="G211">
        <v>339341.94480875571</v>
      </c>
      <c r="H211">
        <v>334428.08826115308</v>
      </c>
      <c r="I211">
        <v>269825.37678067369</v>
      </c>
      <c r="J211">
        <v>261022.6631772962</v>
      </c>
      <c r="K211">
        <v>257917.35694654909</v>
      </c>
      <c r="L211">
        <v>256879.72026920249</v>
      </c>
      <c r="M211">
        <v>253165.6774598388</v>
      </c>
      <c r="N211">
        <v>183089.40869591909</v>
      </c>
      <c r="O211">
        <v>192438.22938747669</v>
      </c>
      <c r="P211">
        <v>186349.82589960989</v>
      </c>
      <c r="Q211">
        <v>132909.16700672521</v>
      </c>
      <c r="R211">
        <v>121707.29397441</v>
      </c>
      <c r="S211">
        <v>98701.840055761131</v>
      </c>
      <c r="T211">
        <v>94000.323517626617</v>
      </c>
      <c r="U211">
        <v>107257.85322249839</v>
      </c>
      <c r="V211">
        <v>100976.3828603349</v>
      </c>
      <c r="W211">
        <v>101818.564860778</v>
      </c>
      <c r="X211">
        <v>56438.32317768949</v>
      </c>
      <c r="Y211">
        <v>72223.222448218614</v>
      </c>
      <c r="Z211">
        <v>44690.179819707468</v>
      </c>
      <c r="AB211" s="4">
        <f t="shared" si="17"/>
        <v>3055018.4090111651</v>
      </c>
      <c r="AC211" s="5">
        <f t="shared" si="18"/>
        <v>197</v>
      </c>
      <c r="AD211" s="6">
        <f t="shared" si="16"/>
        <v>-0.34652654939715527</v>
      </c>
      <c r="AE211" s="6">
        <f t="shared" si="19"/>
        <v>0</v>
      </c>
      <c r="AF211" s="6"/>
    </row>
    <row r="212" spans="1:32" x14ac:dyDescent="0.25">
      <c r="A212" s="1">
        <v>211</v>
      </c>
      <c r="B212">
        <v>510254.07506996038</v>
      </c>
      <c r="C212">
        <v>507656.89635689999</v>
      </c>
      <c r="D212">
        <v>511590.63054545101</v>
      </c>
      <c r="E212">
        <v>292998.25117903418</v>
      </c>
      <c r="F212">
        <v>371107.34154338721</v>
      </c>
      <c r="G212">
        <v>371163.2920053585</v>
      </c>
      <c r="H212">
        <v>339983.24936506798</v>
      </c>
      <c r="I212">
        <v>290545.52752795961</v>
      </c>
      <c r="J212">
        <v>281208.03658511251</v>
      </c>
      <c r="K212">
        <v>282859.73234030372</v>
      </c>
      <c r="L212">
        <v>281065.87048298639</v>
      </c>
      <c r="M212">
        <v>282420.50839539751</v>
      </c>
      <c r="N212">
        <v>243837.8981126615</v>
      </c>
      <c r="O212">
        <v>258277.1493243404</v>
      </c>
      <c r="P212">
        <v>253415.4388151218</v>
      </c>
      <c r="Q212">
        <v>191593.20581387571</v>
      </c>
      <c r="R212">
        <v>182868.49122639079</v>
      </c>
      <c r="S212">
        <v>184552.79743545179</v>
      </c>
      <c r="T212">
        <v>174183.6098999352</v>
      </c>
      <c r="U212">
        <v>183382.68017454809</v>
      </c>
      <c r="V212">
        <v>194305.38128183709</v>
      </c>
      <c r="W212">
        <v>201206.0375100642</v>
      </c>
      <c r="X212">
        <v>174189.41247191379</v>
      </c>
      <c r="Y212">
        <v>212789.7171240293</v>
      </c>
      <c r="Z212">
        <v>153287.9692092179</v>
      </c>
      <c r="AB212" s="4">
        <f t="shared" si="17"/>
        <v>3500770.9342902466</v>
      </c>
      <c r="AC212" s="5">
        <f t="shared" si="18"/>
        <v>128</v>
      </c>
      <c r="AD212" s="6">
        <f t="shared" si="16"/>
        <v>0.20869799999859281</v>
      </c>
      <c r="AE212" s="6">
        <f t="shared" si="19"/>
        <v>0</v>
      </c>
      <c r="AF212" s="6"/>
    </row>
    <row r="213" spans="1:32" x14ac:dyDescent="0.25">
      <c r="A213" s="1">
        <v>212</v>
      </c>
      <c r="B213">
        <v>520935.31300114881</v>
      </c>
      <c r="C213">
        <v>508963.44761478063</v>
      </c>
      <c r="D213">
        <v>508486.52630040521</v>
      </c>
      <c r="E213">
        <v>283302.00570623868</v>
      </c>
      <c r="F213">
        <v>346646.3689292515</v>
      </c>
      <c r="G213">
        <v>345084.11163792282</v>
      </c>
      <c r="H213">
        <v>295227.25823511521</v>
      </c>
      <c r="I213">
        <v>261436.23901563819</v>
      </c>
      <c r="J213">
        <v>246965.48212058551</v>
      </c>
      <c r="K213">
        <v>249392.89789158659</v>
      </c>
      <c r="L213">
        <v>252655.22749859421</v>
      </c>
      <c r="M213">
        <v>249105.1480079201</v>
      </c>
      <c r="N213">
        <v>228043.78274615479</v>
      </c>
      <c r="O213">
        <v>253058.45058334549</v>
      </c>
      <c r="P213">
        <v>246498.9583145701</v>
      </c>
      <c r="Q213">
        <v>184482.31010064521</v>
      </c>
      <c r="R213">
        <v>170642.6779933463</v>
      </c>
      <c r="S213">
        <v>170538.6202006778</v>
      </c>
      <c r="T213">
        <v>167562.83790867351</v>
      </c>
      <c r="U213">
        <v>179459.38216963521</v>
      </c>
      <c r="V213">
        <v>182627.78672772989</v>
      </c>
      <c r="W213">
        <v>181125.70599190469</v>
      </c>
      <c r="X213">
        <v>165167.4289654594</v>
      </c>
      <c r="Y213">
        <v>221091.09844290759</v>
      </c>
      <c r="Z213">
        <v>165373.01646467549</v>
      </c>
      <c r="AB213" s="4">
        <f t="shared" si="17"/>
        <v>3298510.8877477702</v>
      </c>
      <c r="AC213" s="5">
        <f t="shared" si="18"/>
        <v>159</v>
      </c>
      <c r="AD213" s="6">
        <f t="shared" si="16"/>
        <v>-4.3234937749768082E-2</v>
      </c>
      <c r="AE213" s="6">
        <f t="shared" si="19"/>
        <v>0</v>
      </c>
      <c r="AF213" s="6"/>
    </row>
    <row r="214" spans="1:32" x14ac:dyDescent="0.25">
      <c r="A214" s="1">
        <v>213</v>
      </c>
      <c r="B214">
        <v>565009.20856600069</v>
      </c>
      <c r="C214">
        <v>558536.30994288903</v>
      </c>
      <c r="D214">
        <v>569209.55618727801</v>
      </c>
      <c r="E214">
        <v>359976.15826536308</v>
      </c>
      <c r="F214">
        <v>431592.69658115797</v>
      </c>
      <c r="G214">
        <v>428844.20922480553</v>
      </c>
      <c r="H214">
        <v>423159.87448243302</v>
      </c>
      <c r="I214">
        <v>350880.20900427201</v>
      </c>
      <c r="J214">
        <v>347598.5802835669</v>
      </c>
      <c r="K214">
        <v>343723.49286864739</v>
      </c>
      <c r="L214">
        <v>338301.99761667149</v>
      </c>
      <c r="M214">
        <v>348445.29998076201</v>
      </c>
      <c r="N214">
        <v>275842.73142544407</v>
      </c>
      <c r="O214">
        <v>296102.36229027092</v>
      </c>
      <c r="P214">
        <v>295693.66165593662</v>
      </c>
      <c r="Q214">
        <v>228866.6949353136</v>
      </c>
      <c r="R214">
        <v>221195.2062347297</v>
      </c>
      <c r="S214">
        <v>212315.5861181267</v>
      </c>
      <c r="T214">
        <v>205969.72508330349</v>
      </c>
      <c r="U214">
        <v>240113.56526024049</v>
      </c>
      <c r="V214">
        <v>249144.49732656311</v>
      </c>
      <c r="W214">
        <v>254576.8498816081</v>
      </c>
      <c r="X214">
        <v>206523.78474426179</v>
      </c>
      <c r="Y214">
        <v>242900.94453639811</v>
      </c>
      <c r="Z214">
        <v>192187.3618351942</v>
      </c>
      <c r="AB214" s="4">
        <f t="shared" si="17"/>
        <v>4116080.2215792914</v>
      </c>
      <c r="AC214" s="5">
        <f t="shared" si="18"/>
        <v>53</v>
      </c>
      <c r="AD214" s="6">
        <f t="shared" si="16"/>
        <v>0.97512062780128328</v>
      </c>
      <c r="AE214" s="6">
        <f t="shared" si="19"/>
        <v>0</v>
      </c>
      <c r="AF214" s="6"/>
    </row>
    <row r="215" spans="1:32" x14ac:dyDescent="0.25">
      <c r="A215" s="1">
        <v>214</v>
      </c>
      <c r="B215">
        <v>570477.48829802545</v>
      </c>
      <c r="C215">
        <v>578897.85602149018</v>
      </c>
      <c r="D215">
        <v>600910.48830676742</v>
      </c>
      <c r="E215">
        <v>403376.25629114371</v>
      </c>
      <c r="F215">
        <v>488717.89663732948</v>
      </c>
      <c r="G215">
        <v>493810.50214482442</v>
      </c>
      <c r="H215">
        <v>517622.45053404861</v>
      </c>
      <c r="I215">
        <v>408598.33467154251</v>
      </c>
      <c r="J215">
        <v>390820.00399733329</v>
      </c>
      <c r="K215">
        <v>380487.6843987038</v>
      </c>
      <c r="L215">
        <v>386221.32650827907</v>
      </c>
      <c r="M215">
        <v>379304.58598302241</v>
      </c>
      <c r="N215">
        <v>258395.97727423839</v>
      </c>
      <c r="O215">
        <v>267192.82245266263</v>
      </c>
      <c r="P215">
        <v>266148.8832994682</v>
      </c>
      <c r="Q215">
        <v>206742.50529562039</v>
      </c>
      <c r="R215">
        <v>194585.58472765409</v>
      </c>
      <c r="S215">
        <v>171737.17150207519</v>
      </c>
      <c r="T215">
        <v>161050.1616278216</v>
      </c>
      <c r="U215">
        <v>161579.20056119049</v>
      </c>
      <c r="V215">
        <v>163697.10325287061</v>
      </c>
      <c r="W215">
        <v>156631.34017977121</v>
      </c>
      <c r="X215">
        <v>79350.732299945725</v>
      </c>
      <c r="Y215">
        <v>102360.7993421401</v>
      </c>
      <c r="Z215">
        <v>61444.017620729413</v>
      </c>
      <c r="AB215" s="4">
        <f t="shared" si="17"/>
        <v>4298502.5118263196</v>
      </c>
      <c r="AC215" s="5">
        <f t="shared" si="18"/>
        <v>42</v>
      </c>
      <c r="AD215" s="6">
        <f t="shared" si="16"/>
        <v>1.2023438697531552</v>
      </c>
      <c r="AE215" s="6">
        <f t="shared" si="19"/>
        <v>0</v>
      </c>
      <c r="AF215" s="6"/>
    </row>
    <row r="216" spans="1:32" x14ac:dyDescent="0.25">
      <c r="A216" s="1">
        <v>215</v>
      </c>
      <c r="B216">
        <v>518706.58881820401</v>
      </c>
      <c r="C216">
        <v>503417.34732778528</v>
      </c>
      <c r="D216">
        <v>498802.96121915721</v>
      </c>
      <c r="E216">
        <v>274383.6519089361</v>
      </c>
      <c r="F216">
        <v>336754.65117655159</v>
      </c>
      <c r="G216">
        <v>323418.01768060838</v>
      </c>
      <c r="H216">
        <v>291220.08541763353</v>
      </c>
      <c r="I216">
        <v>224666.52125490311</v>
      </c>
      <c r="J216">
        <v>203630.99450502609</v>
      </c>
      <c r="K216">
        <v>195772.44314022211</v>
      </c>
      <c r="L216">
        <v>185031.76812762351</v>
      </c>
      <c r="M216">
        <v>170322.68239400131</v>
      </c>
      <c r="N216">
        <v>117825.7309447585</v>
      </c>
      <c r="O216">
        <v>122441.9633966257</v>
      </c>
      <c r="P216">
        <v>109793.5842388858</v>
      </c>
      <c r="Q216">
        <v>77106.533521781908</v>
      </c>
      <c r="R216">
        <v>74930.116389598435</v>
      </c>
      <c r="S216">
        <v>61211.642110625682</v>
      </c>
      <c r="T216">
        <v>56525.959866606892</v>
      </c>
      <c r="U216">
        <v>46322.064033146809</v>
      </c>
      <c r="V216">
        <v>34497.486909347943</v>
      </c>
      <c r="W216">
        <v>34493.995151510178</v>
      </c>
      <c r="X216">
        <v>21893.277875904831</v>
      </c>
      <c r="Y216">
        <v>22883.503728243839</v>
      </c>
      <c r="Z216">
        <v>26178.959287909991</v>
      </c>
      <c r="AB216" s="4">
        <f t="shared" si="17"/>
        <v>2648354.222105057</v>
      </c>
      <c r="AC216" s="5">
        <f t="shared" si="18"/>
        <v>237</v>
      </c>
      <c r="AD216" s="6">
        <f t="shared" si="16"/>
        <v>-0.85306308508804618</v>
      </c>
      <c r="AE216" s="6">
        <f t="shared" si="19"/>
        <v>0</v>
      </c>
      <c r="AF216" s="6"/>
    </row>
    <row r="217" spans="1:32" x14ac:dyDescent="0.25">
      <c r="A217" s="1">
        <v>216</v>
      </c>
      <c r="B217">
        <v>485382.54828922049</v>
      </c>
      <c r="C217">
        <v>486260.55944175553</v>
      </c>
      <c r="D217">
        <v>491248.6839246701</v>
      </c>
      <c r="E217">
        <v>281153.6378835722</v>
      </c>
      <c r="F217">
        <v>349450.13621070521</v>
      </c>
      <c r="G217">
        <v>351558.5138344884</v>
      </c>
      <c r="H217">
        <v>350175.07894810138</v>
      </c>
      <c r="I217">
        <v>301096.40988647839</v>
      </c>
      <c r="J217">
        <v>292480.0642550558</v>
      </c>
      <c r="K217">
        <v>291165.57651338249</v>
      </c>
      <c r="L217">
        <v>290457.78203977487</v>
      </c>
      <c r="M217">
        <v>294720.53071412392</v>
      </c>
      <c r="N217">
        <v>232575.141703239</v>
      </c>
      <c r="O217">
        <v>246837.6514102607</v>
      </c>
      <c r="P217">
        <v>241245.72870615841</v>
      </c>
      <c r="Q217">
        <v>187327.6947575243</v>
      </c>
      <c r="R217">
        <v>167218.0949466436</v>
      </c>
      <c r="S217">
        <v>159677.94105134849</v>
      </c>
      <c r="T217">
        <v>147865.61249689251</v>
      </c>
      <c r="U217">
        <v>174731.6001363337</v>
      </c>
      <c r="V217">
        <v>179686.99722852331</v>
      </c>
      <c r="W217">
        <v>177639.96618776329</v>
      </c>
      <c r="X217">
        <v>118676.85633174831</v>
      </c>
      <c r="Y217">
        <v>144803.95924104529</v>
      </c>
      <c r="Z217">
        <v>97708.176813847007</v>
      </c>
      <c r="AB217" s="4">
        <f t="shared" si="17"/>
        <v>3394598.4742378481</v>
      </c>
      <c r="AC217" s="5">
        <f t="shared" si="18"/>
        <v>143</v>
      </c>
      <c r="AD217" s="6">
        <f t="shared" si="16"/>
        <v>7.6450726124096507E-2</v>
      </c>
      <c r="AE217" s="6">
        <f t="shared" si="19"/>
        <v>0</v>
      </c>
      <c r="AF217" s="6"/>
    </row>
    <row r="218" spans="1:32" x14ac:dyDescent="0.25">
      <c r="A218" s="1">
        <v>217</v>
      </c>
      <c r="B218">
        <v>503204.21087340987</v>
      </c>
      <c r="C218">
        <v>481259.14876925002</v>
      </c>
      <c r="D218">
        <v>477436.1154879682</v>
      </c>
      <c r="E218">
        <v>244150.52934664991</v>
      </c>
      <c r="F218">
        <v>299837.7783909007</v>
      </c>
      <c r="G218">
        <v>290552.2601792388</v>
      </c>
      <c r="H218">
        <v>250498.36765092559</v>
      </c>
      <c r="I218">
        <v>206448.1319514903</v>
      </c>
      <c r="J218">
        <v>195123.98784318101</v>
      </c>
      <c r="K218">
        <v>190024.92164209191</v>
      </c>
      <c r="L218">
        <v>184016.16256367631</v>
      </c>
      <c r="M218">
        <v>179349.16756320209</v>
      </c>
      <c r="N218">
        <v>144476.80057366361</v>
      </c>
      <c r="O218">
        <v>154795.0203663382</v>
      </c>
      <c r="P218">
        <v>153077.8342609517</v>
      </c>
      <c r="Q218">
        <v>121437.0086521232</v>
      </c>
      <c r="R218">
        <v>117244.90778105109</v>
      </c>
      <c r="S218">
        <v>114674.24571894421</v>
      </c>
      <c r="T218">
        <v>109060.27417700111</v>
      </c>
      <c r="U218">
        <v>118473.1585697316</v>
      </c>
      <c r="V218">
        <v>127909.6028688735</v>
      </c>
      <c r="W218">
        <v>122806.3556982373</v>
      </c>
      <c r="X218">
        <v>81950.034637913137</v>
      </c>
      <c r="Y218">
        <v>99278.958614733667</v>
      </c>
      <c r="Z218">
        <v>52424.295749627388</v>
      </c>
      <c r="AB218" s="4">
        <f t="shared" si="17"/>
        <v>2678709.5551622291</v>
      </c>
      <c r="AC218" s="5">
        <f t="shared" si="18"/>
        <v>235</v>
      </c>
      <c r="AD218" s="6">
        <f t="shared" si="16"/>
        <v>-0.81525280884143581</v>
      </c>
      <c r="AE218" s="6">
        <f t="shared" si="19"/>
        <v>0</v>
      </c>
      <c r="AF218" s="6"/>
    </row>
    <row r="219" spans="1:32" x14ac:dyDescent="0.25">
      <c r="A219" s="1">
        <v>218</v>
      </c>
      <c r="B219">
        <v>563949.74170698668</v>
      </c>
      <c r="C219">
        <v>562892.9677689469</v>
      </c>
      <c r="D219">
        <v>565365.92839748925</v>
      </c>
      <c r="E219">
        <v>351829.83340376551</v>
      </c>
      <c r="F219">
        <v>428691.09818098042</v>
      </c>
      <c r="G219">
        <v>426029.85190562991</v>
      </c>
      <c r="H219">
        <v>428160.58033165173</v>
      </c>
      <c r="I219">
        <v>353919.75135851483</v>
      </c>
      <c r="J219">
        <v>337463.42638311168</v>
      </c>
      <c r="K219">
        <v>325516.07935716398</v>
      </c>
      <c r="L219">
        <v>315959.19432968739</v>
      </c>
      <c r="M219">
        <v>311839.96147358051</v>
      </c>
      <c r="N219">
        <v>229114.64645910499</v>
      </c>
      <c r="O219">
        <v>237881.0826495123</v>
      </c>
      <c r="P219">
        <v>234378.26841680019</v>
      </c>
      <c r="Q219">
        <v>190047.5460497484</v>
      </c>
      <c r="R219">
        <v>180067.74199448919</v>
      </c>
      <c r="S219">
        <v>159764.5995706706</v>
      </c>
      <c r="T219">
        <v>151822.3228645481</v>
      </c>
      <c r="U219">
        <v>146466.48375361759</v>
      </c>
      <c r="V219">
        <v>149635.40083606879</v>
      </c>
      <c r="W219">
        <v>137641.3519329218</v>
      </c>
      <c r="X219">
        <v>71195.339639067053</v>
      </c>
      <c r="Y219">
        <v>86198.81188184573</v>
      </c>
      <c r="Z219">
        <v>58579.09832699009</v>
      </c>
      <c r="AB219" s="4">
        <f t="shared" si="17"/>
        <v>3818069.6831474095</v>
      </c>
      <c r="AC219" s="5">
        <f t="shared" si="18"/>
        <v>83</v>
      </c>
      <c r="AD219" s="6">
        <f t="shared" si="16"/>
        <v>0.60392190758667263</v>
      </c>
      <c r="AE219" s="6">
        <f t="shared" si="19"/>
        <v>0</v>
      </c>
      <c r="AF219" s="6"/>
    </row>
    <row r="220" spans="1:32" x14ac:dyDescent="0.25">
      <c r="A220" s="1">
        <v>219</v>
      </c>
      <c r="B220">
        <v>533937.51290803519</v>
      </c>
      <c r="C220">
        <v>526476.97974320909</v>
      </c>
      <c r="D220">
        <v>530813.6127195867</v>
      </c>
      <c r="E220">
        <v>328948.20596015739</v>
      </c>
      <c r="F220">
        <v>410667.70133161609</v>
      </c>
      <c r="G220">
        <v>415738.89065108699</v>
      </c>
      <c r="H220">
        <v>385330.55874275189</v>
      </c>
      <c r="I220">
        <v>323580.81235050957</v>
      </c>
      <c r="J220">
        <v>312649.60306158551</v>
      </c>
      <c r="K220">
        <v>306775.58191507921</v>
      </c>
      <c r="L220">
        <v>304611.13798563078</v>
      </c>
      <c r="M220">
        <v>297682.4381064396</v>
      </c>
      <c r="N220">
        <v>219474.22425893301</v>
      </c>
      <c r="O220">
        <v>231642.13683466951</v>
      </c>
      <c r="P220">
        <v>225153.7216911102</v>
      </c>
      <c r="Q220">
        <v>191358.0993097442</v>
      </c>
      <c r="R220">
        <v>180437.43577541309</v>
      </c>
      <c r="S220">
        <v>161175.02979040629</v>
      </c>
      <c r="T220">
        <v>157533.54926095539</v>
      </c>
      <c r="U220">
        <v>163072.64672500631</v>
      </c>
      <c r="V220">
        <v>174507.40732835571</v>
      </c>
      <c r="W220">
        <v>168268.30466854191</v>
      </c>
      <c r="X220">
        <v>103466.86547042881</v>
      </c>
      <c r="Y220">
        <v>127009.2793796084</v>
      </c>
      <c r="Z220">
        <v>92130.829608619213</v>
      </c>
      <c r="AB220" s="4">
        <f t="shared" si="17"/>
        <v>3646699.8130528689</v>
      </c>
      <c r="AC220" s="5">
        <f t="shared" si="18"/>
        <v>109</v>
      </c>
      <c r="AD220" s="6">
        <f t="shared" si="16"/>
        <v>0.39046544125778893</v>
      </c>
      <c r="AE220" s="6">
        <f t="shared" si="19"/>
        <v>0</v>
      </c>
      <c r="AF220" s="6"/>
    </row>
    <row r="221" spans="1:32" x14ac:dyDescent="0.25">
      <c r="A221" s="1">
        <v>220</v>
      </c>
      <c r="B221">
        <v>560735.80000745354</v>
      </c>
      <c r="C221">
        <v>553322.47823012748</v>
      </c>
      <c r="D221">
        <v>558097.92730428826</v>
      </c>
      <c r="E221">
        <v>344183.49417943438</v>
      </c>
      <c r="F221">
        <v>422805.30638790713</v>
      </c>
      <c r="G221">
        <v>427945.80812874128</v>
      </c>
      <c r="H221">
        <v>394053.99113315291</v>
      </c>
      <c r="I221">
        <v>356114.42898985231</v>
      </c>
      <c r="J221">
        <v>350908.77662210318</v>
      </c>
      <c r="K221">
        <v>356600.38825098227</v>
      </c>
      <c r="L221">
        <v>368940.89592452871</v>
      </c>
      <c r="M221">
        <v>383942.04297847953</v>
      </c>
      <c r="N221">
        <v>341284.80447995052</v>
      </c>
      <c r="O221">
        <v>371835.59954886558</v>
      </c>
      <c r="P221">
        <v>358438.85578728159</v>
      </c>
      <c r="Q221">
        <v>280819.26028709108</v>
      </c>
      <c r="R221">
        <v>271672.8129498795</v>
      </c>
      <c r="S221">
        <v>263516.72576770541</v>
      </c>
      <c r="T221">
        <v>260736.85666746809</v>
      </c>
      <c r="U221">
        <v>318591.28356342181</v>
      </c>
      <c r="V221">
        <v>354594.40825429902</v>
      </c>
      <c r="W221">
        <v>384091.47456791787</v>
      </c>
      <c r="X221">
        <v>352765.41608319659</v>
      </c>
      <c r="Y221">
        <v>413988.07087833481</v>
      </c>
      <c r="Z221">
        <v>352553.9471602664</v>
      </c>
      <c r="AB221" s="4">
        <f t="shared" si="17"/>
        <v>4382018.6923613185</v>
      </c>
      <c r="AC221" s="5">
        <f t="shared" si="18"/>
        <v>33</v>
      </c>
      <c r="AD221" s="6">
        <f t="shared" si="16"/>
        <v>1.3063707256319115</v>
      </c>
      <c r="AE221" s="6">
        <f t="shared" si="19"/>
        <v>0</v>
      </c>
      <c r="AF221" s="6"/>
    </row>
    <row r="222" spans="1:32" x14ac:dyDescent="0.25">
      <c r="A222" s="1">
        <v>221</v>
      </c>
      <c r="B222">
        <v>529255.73075330257</v>
      </c>
      <c r="C222">
        <v>508834.19380308519</v>
      </c>
      <c r="D222">
        <v>513891.29427860642</v>
      </c>
      <c r="E222">
        <v>296180.23686921818</v>
      </c>
      <c r="F222">
        <v>353823.02735469252</v>
      </c>
      <c r="G222">
        <v>342883.8364558093</v>
      </c>
      <c r="H222">
        <v>317763.62041477422</v>
      </c>
      <c r="I222">
        <v>253535.98351232271</v>
      </c>
      <c r="J222">
        <v>247070.47339359851</v>
      </c>
      <c r="K222">
        <v>237646.49150964801</v>
      </c>
      <c r="L222">
        <v>223363.69528997291</v>
      </c>
      <c r="M222">
        <v>200291.99751856239</v>
      </c>
      <c r="N222">
        <v>152454.47273675149</v>
      </c>
      <c r="O222">
        <v>160778.86307265249</v>
      </c>
      <c r="P222">
        <v>154359.18443575659</v>
      </c>
      <c r="Q222">
        <v>113106.6218050926</v>
      </c>
      <c r="R222">
        <v>95678.6374439215</v>
      </c>
      <c r="S222">
        <v>80593.199723143785</v>
      </c>
      <c r="T222">
        <v>70484.11758108894</v>
      </c>
      <c r="U222">
        <v>76746.618296516055</v>
      </c>
      <c r="V222">
        <v>73403.115317252799</v>
      </c>
      <c r="W222">
        <v>69229.889126872353</v>
      </c>
      <c r="X222">
        <v>31894.421928263178</v>
      </c>
      <c r="Y222">
        <v>39836.498507755678</v>
      </c>
      <c r="Z222">
        <v>22871.791726258529</v>
      </c>
      <c r="AB222" s="4">
        <f t="shared" si="17"/>
        <v>2942257.9321416258</v>
      </c>
      <c r="AC222" s="5">
        <f t="shared" si="18"/>
        <v>213</v>
      </c>
      <c r="AD222" s="6">
        <f t="shared" si="16"/>
        <v>-0.48697978613505544</v>
      </c>
      <c r="AE222" s="6">
        <f t="shared" si="19"/>
        <v>0</v>
      </c>
      <c r="AF222" s="6"/>
    </row>
    <row r="223" spans="1:32" x14ac:dyDescent="0.25">
      <c r="A223" s="1">
        <v>222</v>
      </c>
      <c r="B223">
        <v>492714.29518486938</v>
      </c>
      <c r="C223">
        <v>483081.87322405429</v>
      </c>
      <c r="D223">
        <v>487588.25639266561</v>
      </c>
      <c r="E223">
        <v>256536.3735490987</v>
      </c>
      <c r="F223">
        <v>308771.81995992397</v>
      </c>
      <c r="G223">
        <v>299727.39012523933</v>
      </c>
      <c r="H223">
        <v>288805.77356168989</v>
      </c>
      <c r="I223">
        <v>216194.72665873449</v>
      </c>
      <c r="J223">
        <v>204789.55043013909</v>
      </c>
      <c r="K223">
        <v>195106.111128144</v>
      </c>
      <c r="L223">
        <v>193336.1070057246</v>
      </c>
      <c r="M223">
        <v>190380.54186332051</v>
      </c>
      <c r="N223">
        <v>138464.16157534241</v>
      </c>
      <c r="O223">
        <v>147110.13048079249</v>
      </c>
      <c r="P223">
        <v>141907.4521873112</v>
      </c>
      <c r="Q223">
        <v>105639.14282342209</v>
      </c>
      <c r="R223">
        <v>97739.437018837518</v>
      </c>
      <c r="S223">
        <v>71776.15734832469</v>
      </c>
      <c r="T223">
        <v>69501.271262480426</v>
      </c>
      <c r="U223">
        <v>66922.994722312171</v>
      </c>
      <c r="V223">
        <v>60092.497391899473</v>
      </c>
      <c r="W223">
        <v>56650.355202941668</v>
      </c>
      <c r="X223">
        <v>20895.189667494778</v>
      </c>
      <c r="Y223">
        <v>24299.975025080741</v>
      </c>
      <c r="Z223">
        <v>20216.805018997569</v>
      </c>
      <c r="AB223" s="4">
        <f t="shared" si="17"/>
        <v>2650409.4159318712</v>
      </c>
      <c r="AC223" s="5">
        <f t="shared" si="18"/>
        <v>236</v>
      </c>
      <c r="AD223" s="6">
        <f t="shared" si="16"/>
        <v>-0.8505031577703055</v>
      </c>
      <c r="AE223" s="6">
        <f t="shared" si="19"/>
        <v>0</v>
      </c>
      <c r="AF223" s="6"/>
    </row>
    <row r="224" spans="1:32" x14ac:dyDescent="0.25">
      <c r="A224" s="1">
        <v>223</v>
      </c>
      <c r="B224">
        <v>447279.95529864909</v>
      </c>
      <c r="C224">
        <v>435736.84358794102</v>
      </c>
      <c r="D224">
        <v>427771.37612294347</v>
      </c>
      <c r="E224">
        <v>197296.11926913631</v>
      </c>
      <c r="F224">
        <v>256049.17369252819</v>
      </c>
      <c r="G224">
        <v>236418.63825899409</v>
      </c>
      <c r="H224">
        <v>202403.9036938769</v>
      </c>
      <c r="I224">
        <v>160123.73009516401</v>
      </c>
      <c r="J224">
        <v>138321.43417641491</v>
      </c>
      <c r="K224">
        <v>124654.1587369708</v>
      </c>
      <c r="L224">
        <v>116207.3237187772</v>
      </c>
      <c r="M224">
        <v>103477.0800955867</v>
      </c>
      <c r="N224">
        <v>77115.258446142587</v>
      </c>
      <c r="O224">
        <v>77567.799614257994</v>
      </c>
      <c r="P224">
        <v>73323.45625949002</v>
      </c>
      <c r="Q224">
        <v>51751.610496193658</v>
      </c>
      <c r="R224">
        <v>50464.56307921074</v>
      </c>
      <c r="S224">
        <v>43792.08214485908</v>
      </c>
      <c r="T224">
        <v>39298.210407867453</v>
      </c>
      <c r="U224">
        <v>40878.563493379414</v>
      </c>
      <c r="V224">
        <v>37851.423819930977</v>
      </c>
      <c r="W224">
        <v>30871.278498994569</v>
      </c>
      <c r="X224">
        <v>26275.479282556349</v>
      </c>
      <c r="Y224">
        <v>27241.54136071739</v>
      </c>
      <c r="Z224">
        <v>25515.378246730139</v>
      </c>
      <c r="AB224" s="4">
        <f t="shared" si="17"/>
        <v>2006640.0184135849</v>
      </c>
      <c r="AC224" s="5">
        <f t="shared" si="18"/>
        <v>295</v>
      </c>
      <c r="AD224" s="6">
        <f t="shared" si="16"/>
        <v>-1.6523753926568605</v>
      </c>
      <c r="AE224" s="6">
        <f t="shared" si="19"/>
        <v>0</v>
      </c>
      <c r="AF224" s="6"/>
    </row>
    <row r="225" spans="1:32" x14ac:dyDescent="0.25">
      <c r="A225" s="1">
        <v>224</v>
      </c>
      <c r="B225">
        <v>447571.87282759103</v>
      </c>
      <c r="C225">
        <v>454724.1964498579</v>
      </c>
      <c r="D225">
        <v>449436.06724179728</v>
      </c>
      <c r="E225">
        <v>218820.08473192339</v>
      </c>
      <c r="F225">
        <v>269979.65474717948</v>
      </c>
      <c r="G225">
        <v>259864.41667978169</v>
      </c>
      <c r="H225">
        <v>250865.64669970769</v>
      </c>
      <c r="I225">
        <v>205134.99169870629</v>
      </c>
      <c r="J225">
        <v>194470.01374750881</v>
      </c>
      <c r="K225">
        <v>177604.29023793701</v>
      </c>
      <c r="L225">
        <v>175517.97860626091</v>
      </c>
      <c r="M225">
        <v>168760.99617697991</v>
      </c>
      <c r="N225">
        <v>127977.0269851445</v>
      </c>
      <c r="O225">
        <v>135415.5505055493</v>
      </c>
      <c r="P225">
        <v>124041.12837558601</v>
      </c>
      <c r="Q225">
        <v>90475.181987590418</v>
      </c>
      <c r="R225">
        <v>87472.385301575719</v>
      </c>
      <c r="S225">
        <v>78023.395986808551</v>
      </c>
      <c r="T225">
        <v>75425.472674213554</v>
      </c>
      <c r="U225">
        <v>72918.01457460261</v>
      </c>
      <c r="V225">
        <v>70876.386943611986</v>
      </c>
      <c r="W225">
        <v>61545.269161602031</v>
      </c>
      <c r="X225">
        <v>29587.682171594719</v>
      </c>
      <c r="Y225">
        <v>31853.836392137411</v>
      </c>
      <c r="Z225">
        <v>27870.97826266001</v>
      </c>
      <c r="AB225" s="4">
        <f t="shared" si="17"/>
        <v>2418561.46933281</v>
      </c>
      <c r="AC225" s="5">
        <f t="shared" si="18"/>
        <v>268</v>
      </c>
      <c r="AD225" s="6">
        <f t="shared" si="16"/>
        <v>-1.1392904654769707</v>
      </c>
      <c r="AE225" s="6">
        <f t="shared" si="19"/>
        <v>0</v>
      </c>
      <c r="AF225" s="6"/>
    </row>
    <row r="226" spans="1:32" x14ac:dyDescent="0.25">
      <c r="A226" s="1">
        <v>225</v>
      </c>
      <c r="B226">
        <v>532761.22740169265</v>
      </c>
      <c r="C226">
        <v>541075.59811584256</v>
      </c>
      <c r="D226">
        <v>548818.17211195873</v>
      </c>
      <c r="E226">
        <v>345859.80986945273</v>
      </c>
      <c r="F226">
        <v>428391.05899106408</v>
      </c>
      <c r="G226">
        <v>429250.20763172588</v>
      </c>
      <c r="H226">
        <v>412028.97200233157</v>
      </c>
      <c r="I226">
        <v>330927.31109599612</v>
      </c>
      <c r="J226">
        <v>329253.82661692059</v>
      </c>
      <c r="K226">
        <v>322757.44242944062</v>
      </c>
      <c r="L226">
        <v>313064.36138481629</v>
      </c>
      <c r="M226">
        <v>309279.04180322553</v>
      </c>
      <c r="N226">
        <v>223981.43143787351</v>
      </c>
      <c r="O226">
        <v>236683.6593728404</v>
      </c>
      <c r="P226">
        <v>236431.7850810535</v>
      </c>
      <c r="Q226">
        <v>177989.11485043599</v>
      </c>
      <c r="R226">
        <v>168091.85345522399</v>
      </c>
      <c r="S226">
        <v>152681.0711697799</v>
      </c>
      <c r="T226">
        <v>143271.19066063469</v>
      </c>
      <c r="U226">
        <v>151773.6466848712</v>
      </c>
      <c r="V226">
        <v>157166.61054401341</v>
      </c>
      <c r="W226">
        <v>148730.34482481991</v>
      </c>
      <c r="X226">
        <v>78606.410085331183</v>
      </c>
      <c r="Y226">
        <v>94624.564446354285</v>
      </c>
      <c r="Z226">
        <v>58988.290274613013</v>
      </c>
      <c r="AB226" s="4">
        <f t="shared" si="17"/>
        <v>3738265.3745855121</v>
      </c>
      <c r="AC226" s="5">
        <f t="shared" si="18"/>
        <v>96</v>
      </c>
      <c r="AD226" s="6">
        <f t="shared" si="16"/>
        <v>0.50451851949957871</v>
      </c>
      <c r="AE226" s="6">
        <f t="shared" si="19"/>
        <v>0</v>
      </c>
      <c r="AF226" s="6"/>
    </row>
    <row r="227" spans="1:32" x14ac:dyDescent="0.25">
      <c r="A227" s="1">
        <v>226</v>
      </c>
      <c r="B227">
        <v>494741.44724604738</v>
      </c>
      <c r="C227">
        <v>483774.17963860621</v>
      </c>
      <c r="D227">
        <v>479091.76716455078</v>
      </c>
      <c r="E227">
        <v>242714.21650451521</v>
      </c>
      <c r="F227">
        <v>293824.47019157978</v>
      </c>
      <c r="G227">
        <v>279541.44545643829</v>
      </c>
      <c r="H227">
        <v>251857.48366291431</v>
      </c>
      <c r="I227">
        <v>197248.30144336919</v>
      </c>
      <c r="J227">
        <v>183517.8490893619</v>
      </c>
      <c r="K227">
        <v>172263.37680599341</v>
      </c>
      <c r="L227">
        <v>166829.90433323389</v>
      </c>
      <c r="M227">
        <v>157536.00292913581</v>
      </c>
      <c r="N227">
        <v>117121.6010890484</v>
      </c>
      <c r="O227">
        <v>121884.4189869437</v>
      </c>
      <c r="P227">
        <v>117942.4804379445</v>
      </c>
      <c r="Q227">
        <v>91624.645998656604</v>
      </c>
      <c r="R227">
        <v>85022.133765697363</v>
      </c>
      <c r="S227">
        <v>76902.976029937345</v>
      </c>
      <c r="T227">
        <v>64691.420206609997</v>
      </c>
      <c r="U227">
        <v>72079.165632300806</v>
      </c>
      <c r="V227">
        <v>74178.892392954658</v>
      </c>
      <c r="W227">
        <v>64658.247106758266</v>
      </c>
      <c r="X227">
        <v>25909.337688141281</v>
      </c>
      <c r="Y227">
        <v>34036.822477607879</v>
      </c>
      <c r="Z227">
        <v>18729.44410023146</v>
      </c>
      <c r="AB227" s="4">
        <f t="shared" si="17"/>
        <v>2483562.9886848894</v>
      </c>
      <c r="AC227" s="5">
        <f t="shared" si="18"/>
        <v>259</v>
      </c>
      <c r="AD227" s="6">
        <f t="shared" si="16"/>
        <v>-1.0583252723584318</v>
      </c>
      <c r="AE227" s="6">
        <f t="shared" si="19"/>
        <v>0</v>
      </c>
      <c r="AF227" s="6"/>
    </row>
    <row r="228" spans="1:32" x14ac:dyDescent="0.25">
      <c r="A228" s="1">
        <v>227</v>
      </c>
      <c r="B228">
        <v>487068.74835583818</v>
      </c>
      <c r="C228">
        <v>475478.87065745238</v>
      </c>
      <c r="D228">
        <v>474703.16409404168</v>
      </c>
      <c r="E228">
        <v>236498.02310893571</v>
      </c>
      <c r="F228">
        <v>296632.53811253002</v>
      </c>
      <c r="G228">
        <v>285595.94619222853</v>
      </c>
      <c r="H228">
        <v>264606.13626169332</v>
      </c>
      <c r="I228">
        <v>213637.73948187131</v>
      </c>
      <c r="J228">
        <v>196989.97759686739</v>
      </c>
      <c r="K228">
        <v>183314.73722365551</v>
      </c>
      <c r="L228">
        <v>176456.603687372</v>
      </c>
      <c r="M228">
        <v>163437.4714270425</v>
      </c>
      <c r="N228">
        <v>122682.0974646793</v>
      </c>
      <c r="O228">
        <v>130190.9752691187</v>
      </c>
      <c r="P228">
        <v>128564.8743882159</v>
      </c>
      <c r="Q228">
        <v>99497.26631337186</v>
      </c>
      <c r="R228">
        <v>88850.559896250183</v>
      </c>
      <c r="S228">
        <v>78125.500769332939</v>
      </c>
      <c r="T228">
        <v>71887.570016922269</v>
      </c>
      <c r="U228">
        <v>75360.604771857543</v>
      </c>
      <c r="V228">
        <v>69049.649649819781</v>
      </c>
      <c r="W228">
        <v>61284.352147263016</v>
      </c>
      <c r="X228">
        <v>28237.04990103883</v>
      </c>
      <c r="Y228">
        <v>34965.652998971433</v>
      </c>
      <c r="Z228">
        <v>26533.721457011001</v>
      </c>
      <c r="AB228" s="4">
        <f t="shared" si="17"/>
        <v>2530635.8565968499</v>
      </c>
      <c r="AC228" s="5">
        <f t="shared" si="18"/>
        <v>251</v>
      </c>
      <c r="AD228" s="6">
        <f t="shared" si="16"/>
        <v>-0.9996918145696726</v>
      </c>
      <c r="AE228" s="6">
        <f t="shared" si="19"/>
        <v>0</v>
      </c>
      <c r="AF228" s="6"/>
    </row>
    <row r="229" spans="1:32" x14ac:dyDescent="0.25">
      <c r="A229" s="1">
        <v>228</v>
      </c>
      <c r="B229">
        <v>430388.26223576121</v>
      </c>
      <c r="C229">
        <v>422106.79658570321</v>
      </c>
      <c r="D229">
        <v>417773.11893005512</v>
      </c>
      <c r="E229">
        <v>167388.15841304301</v>
      </c>
      <c r="F229">
        <v>216092.53401478741</v>
      </c>
      <c r="G229">
        <v>200002.42752032829</v>
      </c>
      <c r="H229">
        <v>174030.60139116229</v>
      </c>
      <c r="I229">
        <v>136688.0370489347</v>
      </c>
      <c r="J229">
        <v>124256.790400799</v>
      </c>
      <c r="K229">
        <v>115888.61923443549</v>
      </c>
      <c r="L229">
        <v>109868.91596345999</v>
      </c>
      <c r="M229">
        <v>103086.3001923891</v>
      </c>
      <c r="N229">
        <v>77866.090170648313</v>
      </c>
      <c r="O229">
        <v>85349.807399285914</v>
      </c>
      <c r="P229">
        <v>77514.376337678725</v>
      </c>
      <c r="Q229">
        <v>62166.513328000809</v>
      </c>
      <c r="R229">
        <v>58432.181024880629</v>
      </c>
      <c r="S229">
        <v>56335.018563489757</v>
      </c>
      <c r="T229">
        <v>49317.70143021347</v>
      </c>
      <c r="U229">
        <v>46798.176356277683</v>
      </c>
      <c r="V229">
        <v>39774.718536890141</v>
      </c>
      <c r="W229">
        <v>33732.652545865443</v>
      </c>
      <c r="X229">
        <v>22678.28646876986</v>
      </c>
      <c r="Y229">
        <v>22630.50473813272</v>
      </c>
      <c r="Z229">
        <v>21880.753211263778</v>
      </c>
      <c r="AB229" s="4">
        <f t="shared" si="17"/>
        <v>1874334.8562540845</v>
      </c>
      <c r="AC229" s="5">
        <f t="shared" si="18"/>
        <v>302</v>
      </c>
      <c r="AD229" s="6">
        <f t="shared" si="16"/>
        <v>-1.8171732791001241</v>
      </c>
      <c r="AE229" s="6">
        <f t="shared" si="19"/>
        <v>0</v>
      </c>
      <c r="AF229" s="6"/>
    </row>
    <row r="230" spans="1:32" x14ac:dyDescent="0.25">
      <c r="A230" s="1">
        <v>229</v>
      </c>
      <c r="B230">
        <v>501594.67646732507</v>
      </c>
      <c r="C230">
        <v>495106.28038768191</v>
      </c>
      <c r="D230">
        <v>495553.94032314437</v>
      </c>
      <c r="E230">
        <v>271753.54704840441</v>
      </c>
      <c r="F230">
        <v>337356.39675299427</v>
      </c>
      <c r="G230">
        <v>332142.97190246428</v>
      </c>
      <c r="H230">
        <v>303157.39292278967</v>
      </c>
      <c r="I230">
        <v>237437.9629604567</v>
      </c>
      <c r="J230">
        <v>224322.21089273589</v>
      </c>
      <c r="K230">
        <v>214716.6348834066</v>
      </c>
      <c r="L230">
        <v>206382.8439158609</v>
      </c>
      <c r="M230">
        <v>191667.7369724889</v>
      </c>
      <c r="N230">
        <v>131052.0988310398</v>
      </c>
      <c r="O230">
        <v>135336.87782470751</v>
      </c>
      <c r="P230">
        <v>129983.01966111449</v>
      </c>
      <c r="Q230">
        <v>98876.099461096848</v>
      </c>
      <c r="R230">
        <v>91461.561309774712</v>
      </c>
      <c r="S230">
        <v>81231.537002761441</v>
      </c>
      <c r="T230">
        <v>75299.186016928477</v>
      </c>
      <c r="U230">
        <v>81392.913739779207</v>
      </c>
      <c r="V230">
        <v>73675.175964702619</v>
      </c>
      <c r="W230">
        <v>60571.362809881342</v>
      </c>
      <c r="X230">
        <v>23472.583649568009</v>
      </c>
      <c r="Y230">
        <v>30401.821231952232</v>
      </c>
      <c r="Z230">
        <v>22435.415231786919</v>
      </c>
      <c r="AB230" s="4">
        <f t="shared" si="17"/>
        <v>2775701.5649052705</v>
      </c>
      <c r="AC230" s="5">
        <f t="shared" si="18"/>
        <v>227</v>
      </c>
      <c r="AD230" s="6">
        <f t="shared" si="16"/>
        <v>-0.6944406050948575</v>
      </c>
      <c r="AE230" s="6">
        <f t="shared" si="19"/>
        <v>0</v>
      </c>
      <c r="AF230" s="6"/>
    </row>
    <row r="231" spans="1:32" x14ac:dyDescent="0.25">
      <c r="A231" s="1">
        <v>230</v>
      </c>
      <c r="B231">
        <v>489383.90072481392</v>
      </c>
      <c r="C231">
        <v>482850.54393322178</v>
      </c>
      <c r="D231">
        <v>486863.50986133859</v>
      </c>
      <c r="E231">
        <v>265717.24416518607</v>
      </c>
      <c r="F231">
        <v>333636.9316588199</v>
      </c>
      <c r="G231">
        <v>324918.89651461091</v>
      </c>
      <c r="H231">
        <v>301947.07438243122</v>
      </c>
      <c r="I231">
        <v>250608.30817064689</v>
      </c>
      <c r="J231">
        <v>242677.7425117603</v>
      </c>
      <c r="K231">
        <v>234460.91995113189</v>
      </c>
      <c r="L231">
        <v>237418.6389656605</v>
      </c>
      <c r="M231">
        <v>233391.52127780151</v>
      </c>
      <c r="N231">
        <v>177454.04009523641</v>
      </c>
      <c r="O231">
        <v>192439.03252649741</v>
      </c>
      <c r="P231">
        <v>191730.336531387</v>
      </c>
      <c r="Q231">
        <v>147562.45561769861</v>
      </c>
      <c r="R231">
        <v>133190.95669615621</v>
      </c>
      <c r="S231">
        <v>121099.70661008119</v>
      </c>
      <c r="T231">
        <v>111265.4853034336</v>
      </c>
      <c r="U231">
        <v>134636.8748650963</v>
      </c>
      <c r="V231">
        <v>144101.88846290141</v>
      </c>
      <c r="W231">
        <v>138433.09931350159</v>
      </c>
      <c r="X231">
        <v>89633.429743439017</v>
      </c>
      <c r="Y231">
        <v>108272.9510861232</v>
      </c>
      <c r="Z231">
        <v>80218.463933505918</v>
      </c>
      <c r="AB231" s="4">
        <f t="shared" si="17"/>
        <v>3005111.5733291544</v>
      </c>
      <c r="AC231" s="5">
        <f t="shared" si="18"/>
        <v>205</v>
      </c>
      <c r="AD231" s="6">
        <f t="shared" si="16"/>
        <v>-0.40868996694810106</v>
      </c>
      <c r="AE231" s="6">
        <f t="shared" si="19"/>
        <v>0</v>
      </c>
      <c r="AF231" s="6"/>
    </row>
    <row r="232" spans="1:32" x14ac:dyDescent="0.25">
      <c r="A232" s="1">
        <v>231</v>
      </c>
      <c r="B232">
        <v>496726.66003124748</v>
      </c>
      <c r="C232">
        <v>489564.17533020908</v>
      </c>
      <c r="D232">
        <v>497322.30507317488</v>
      </c>
      <c r="E232">
        <v>283015.57759012771</v>
      </c>
      <c r="F232">
        <v>365437.67591133091</v>
      </c>
      <c r="G232">
        <v>366491.8430648077</v>
      </c>
      <c r="H232">
        <v>352558.05969515</v>
      </c>
      <c r="I232">
        <v>290362.61608301557</v>
      </c>
      <c r="J232">
        <v>281607.37232243019</v>
      </c>
      <c r="K232">
        <v>288011.29158388119</v>
      </c>
      <c r="L232">
        <v>299130.04898443772</v>
      </c>
      <c r="M232">
        <v>289413.60859496938</v>
      </c>
      <c r="N232">
        <v>229981.31476732681</v>
      </c>
      <c r="O232">
        <v>251503.95934841369</v>
      </c>
      <c r="P232">
        <v>251083.5382853768</v>
      </c>
      <c r="Q232">
        <v>199897.6517527219</v>
      </c>
      <c r="R232">
        <v>191101.59588112199</v>
      </c>
      <c r="S232">
        <v>180367.47391793359</v>
      </c>
      <c r="T232">
        <v>181893.7859292755</v>
      </c>
      <c r="U232">
        <v>215992.10744139799</v>
      </c>
      <c r="V232">
        <v>233436.4187654476</v>
      </c>
      <c r="W232">
        <v>241341.73650248241</v>
      </c>
      <c r="X232">
        <v>188384.54141550191</v>
      </c>
      <c r="Y232">
        <v>225969.93981472781</v>
      </c>
      <c r="Z232">
        <v>178225.8676595804</v>
      </c>
      <c r="AB232" s="4">
        <f t="shared" si="17"/>
        <v>3509719.6248055911</v>
      </c>
      <c r="AC232" s="5">
        <f t="shared" si="18"/>
        <v>127</v>
      </c>
      <c r="AD232" s="6">
        <f t="shared" si="16"/>
        <v>0.21984439262071739</v>
      </c>
      <c r="AE232" s="6">
        <f t="shared" si="19"/>
        <v>0</v>
      </c>
      <c r="AF232" s="6"/>
    </row>
    <row r="233" spans="1:32" x14ac:dyDescent="0.25">
      <c r="A233" s="1">
        <v>232</v>
      </c>
      <c r="B233">
        <v>525093.96039120853</v>
      </c>
      <c r="C233">
        <v>522136.1065932709</v>
      </c>
      <c r="D233">
        <v>521677.05327886302</v>
      </c>
      <c r="E233">
        <v>299694.08297293191</v>
      </c>
      <c r="F233">
        <v>368562.55208186537</v>
      </c>
      <c r="G233">
        <v>369161.84485309641</v>
      </c>
      <c r="H233">
        <v>319280.7616255288</v>
      </c>
      <c r="I233">
        <v>275572.88791061891</v>
      </c>
      <c r="J233">
        <v>264909.38245660713</v>
      </c>
      <c r="K233">
        <v>264423.36978957691</v>
      </c>
      <c r="L233">
        <v>257574.61522868049</v>
      </c>
      <c r="M233">
        <v>253007.30431372349</v>
      </c>
      <c r="N233">
        <v>224008.55183128419</v>
      </c>
      <c r="O233">
        <v>250356.54286284471</v>
      </c>
      <c r="P233">
        <v>244630.56584800029</v>
      </c>
      <c r="Q233">
        <v>178834.8854359528</v>
      </c>
      <c r="R233">
        <v>166099.11784140021</v>
      </c>
      <c r="S233">
        <v>174036.7817614479</v>
      </c>
      <c r="T233">
        <v>171511.1837201601</v>
      </c>
      <c r="U233">
        <v>185856.71505433819</v>
      </c>
      <c r="V233">
        <v>202206.82926055681</v>
      </c>
      <c r="W233">
        <v>202135.22148502499</v>
      </c>
      <c r="X233">
        <v>189734.08105347291</v>
      </c>
      <c r="Y233">
        <v>234030.68711306859</v>
      </c>
      <c r="Z233">
        <v>189766.00276642511</v>
      </c>
      <c r="AB233" s="4">
        <f t="shared" si="17"/>
        <v>3431599.6130316346</v>
      </c>
      <c r="AC233" s="5">
        <f t="shared" si="18"/>
        <v>140</v>
      </c>
      <c r="AD233" s="6">
        <f t="shared" si="16"/>
        <v>0.12253894649042486</v>
      </c>
      <c r="AE233" s="6">
        <f t="shared" si="19"/>
        <v>0</v>
      </c>
      <c r="AF233" s="6"/>
    </row>
    <row r="234" spans="1:32" x14ac:dyDescent="0.25">
      <c r="A234" s="1">
        <v>233</v>
      </c>
      <c r="B234">
        <v>530948.89026474685</v>
      </c>
      <c r="C234">
        <v>504008.91967271653</v>
      </c>
      <c r="D234">
        <v>502961.11216253479</v>
      </c>
      <c r="E234">
        <v>273804.98711595038</v>
      </c>
      <c r="F234">
        <v>326121.2373663389</v>
      </c>
      <c r="G234">
        <v>308668.84443338099</v>
      </c>
      <c r="H234">
        <v>254947.10403086321</v>
      </c>
      <c r="I234">
        <v>206094.95955365311</v>
      </c>
      <c r="J234">
        <v>186047.30280469099</v>
      </c>
      <c r="K234">
        <v>170424.36983209621</v>
      </c>
      <c r="L234">
        <v>161058.8850727324</v>
      </c>
      <c r="M234">
        <v>148464.07105191381</v>
      </c>
      <c r="N234">
        <v>112230.926032195</v>
      </c>
      <c r="O234">
        <v>118472.48401575199</v>
      </c>
      <c r="P234">
        <v>108020.3019259522</v>
      </c>
      <c r="Q234">
        <v>71311.330053922255</v>
      </c>
      <c r="R234">
        <v>64070.307413934672</v>
      </c>
      <c r="S234">
        <v>60234.722181504621</v>
      </c>
      <c r="T234">
        <v>61619.576127846092</v>
      </c>
      <c r="U234">
        <v>56887.905189507699</v>
      </c>
      <c r="V234">
        <v>44800.79157915312</v>
      </c>
      <c r="W234">
        <v>33900.803667723158</v>
      </c>
      <c r="X234">
        <v>19684.807065088669</v>
      </c>
      <c r="Y234">
        <v>28526.54963799442</v>
      </c>
      <c r="Z234">
        <v>20187.832888384572</v>
      </c>
      <c r="AB234" s="4">
        <f t="shared" si="17"/>
        <v>2545179.6159375133</v>
      </c>
      <c r="AC234" s="5">
        <f t="shared" si="18"/>
        <v>250</v>
      </c>
      <c r="AD234" s="6">
        <f t="shared" si="16"/>
        <v>-0.9815762644190944</v>
      </c>
      <c r="AE234" s="6">
        <f t="shared" si="19"/>
        <v>0</v>
      </c>
      <c r="AF234" s="6"/>
    </row>
    <row r="235" spans="1:32" x14ac:dyDescent="0.25">
      <c r="A235" s="1">
        <v>234</v>
      </c>
      <c r="B235">
        <v>512248.11067090958</v>
      </c>
      <c r="C235">
        <v>508274.94420681201</v>
      </c>
      <c r="D235">
        <v>510525.91962629172</v>
      </c>
      <c r="E235">
        <v>285988.07360237947</v>
      </c>
      <c r="F235">
        <v>351638.21182519622</v>
      </c>
      <c r="G235">
        <v>348732.71560966858</v>
      </c>
      <c r="H235">
        <v>353261.69252608251</v>
      </c>
      <c r="I235">
        <v>270601.4725218261</v>
      </c>
      <c r="J235">
        <v>257498.1328366416</v>
      </c>
      <c r="K235">
        <v>246996.77781821889</v>
      </c>
      <c r="L235">
        <v>246603.75773613801</v>
      </c>
      <c r="M235">
        <v>241022.8221020418</v>
      </c>
      <c r="N235">
        <v>174709.02726803551</v>
      </c>
      <c r="O235">
        <v>181612.053702748</v>
      </c>
      <c r="P235">
        <v>175541.5245737879</v>
      </c>
      <c r="Q235">
        <v>127766.7419971538</v>
      </c>
      <c r="R235">
        <v>116001.3137155561</v>
      </c>
      <c r="S235">
        <v>94129.969147419644</v>
      </c>
      <c r="T235">
        <v>88014.928900804094</v>
      </c>
      <c r="U235">
        <v>89122.493434260075</v>
      </c>
      <c r="V235">
        <v>82322.659774397718</v>
      </c>
      <c r="W235">
        <v>72113.260771411384</v>
      </c>
      <c r="X235">
        <v>28677.02584829379</v>
      </c>
      <c r="Y235">
        <v>43145.658293249042</v>
      </c>
      <c r="Z235">
        <v>26764.825050665531</v>
      </c>
      <c r="AB235" s="4">
        <f t="shared" si="17"/>
        <v>3066407.857986406</v>
      </c>
      <c r="AC235" s="5">
        <f t="shared" si="18"/>
        <v>196</v>
      </c>
      <c r="AD235" s="6">
        <f t="shared" si="16"/>
        <v>-0.33233997429882073</v>
      </c>
      <c r="AE235" s="6">
        <f t="shared" si="19"/>
        <v>0</v>
      </c>
      <c r="AF235" s="6"/>
    </row>
    <row r="236" spans="1:32" x14ac:dyDescent="0.25">
      <c r="A236" s="1">
        <v>235</v>
      </c>
      <c r="B236">
        <v>478296.06824874989</v>
      </c>
      <c r="C236">
        <v>475639.65269805311</v>
      </c>
      <c r="D236">
        <v>472914.47095326782</v>
      </c>
      <c r="E236">
        <v>237361.75888887941</v>
      </c>
      <c r="F236">
        <v>320143.26347901498</v>
      </c>
      <c r="G236">
        <v>318919.51399033278</v>
      </c>
      <c r="H236">
        <v>289271.17023081199</v>
      </c>
      <c r="I236">
        <v>220775.92800742629</v>
      </c>
      <c r="J236">
        <v>199411.18177741289</v>
      </c>
      <c r="K236">
        <v>186978.0097782269</v>
      </c>
      <c r="L236">
        <v>178684.53270241289</v>
      </c>
      <c r="M236">
        <v>167646.3919655662</v>
      </c>
      <c r="N236">
        <v>112559.06711447571</v>
      </c>
      <c r="O236">
        <v>122228.9648412161</v>
      </c>
      <c r="P236">
        <v>114626.9747917662</v>
      </c>
      <c r="Q236">
        <v>84640.212869281109</v>
      </c>
      <c r="R236">
        <v>87667.991520125826</v>
      </c>
      <c r="S236">
        <v>76075.144642581639</v>
      </c>
      <c r="T236">
        <v>76744.12375960793</v>
      </c>
      <c r="U236">
        <v>78101.786183621225</v>
      </c>
      <c r="V236">
        <v>70809.795722784474</v>
      </c>
      <c r="W236">
        <v>57889.959502756778</v>
      </c>
      <c r="X236">
        <v>22630.539670365641</v>
      </c>
      <c r="Y236">
        <v>24148.427312781128</v>
      </c>
      <c r="Z236">
        <v>23411.038955894681</v>
      </c>
      <c r="AB236" s="4">
        <f t="shared" si="17"/>
        <v>2580178.081125787</v>
      </c>
      <c r="AC236" s="5">
        <f t="shared" si="18"/>
        <v>246</v>
      </c>
      <c r="AD236" s="6">
        <f t="shared" si="16"/>
        <v>-0.93798255274794717</v>
      </c>
      <c r="AE236" s="6">
        <f t="shared" si="19"/>
        <v>0</v>
      </c>
      <c r="AF236" s="6"/>
    </row>
    <row r="237" spans="1:32" x14ac:dyDescent="0.25">
      <c r="A237" s="1">
        <v>236</v>
      </c>
      <c r="B237">
        <v>480856.53570580902</v>
      </c>
      <c r="C237">
        <v>476707.49135868298</v>
      </c>
      <c r="D237">
        <v>480687.18603158381</v>
      </c>
      <c r="E237">
        <v>257720.23858369479</v>
      </c>
      <c r="F237">
        <v>319941.88319563499</v>
      </c>
      <c r="G237">
        <v>312555.67028790031</v>
      </c>
      <c r="H237">
        <v>279565.31279551372</v>
      </c>
      <c r="I237">
        <v>233663.66753160761</v>
      </c>
      <c r="J237">
        <v>226663.790032505</v>
      </c>
      <c r="K237">
        <v>225533.8568004077</v>
      </c>
      <c r="L237">
        <v>225573.16705239291</v>
      </c>
      <c r="M237">
        <v>227693.21914671341</v>
      </c>
      <c r="N237">
        <v>190980.56595015619</v>
      </c>
      <c r="O237">
        <v>208198.2249446889</v>
      </c>
      <c r="P237">
        <v>200596.44426095809</v>
      </c>
      <c r="Q237">
        <v>151766.71227444959</v>
      </c>
      <c r="R237">
        <v>145193.6029947004</v>
      </c>
      <c r="S237">
        <v>147870.03960328619</v>
      </c>
      <c r="T237">
        <v>140216.65621622681</v>
      </c>
      <c r="U237">
        <v>152067.80751164909</v>
      </c>
      <c r="V237">
        <v>163944.34904921721</v>
      </c>
      <c r="W237">
        <v>176337.81108870401</v>
      </c>
      <c r="X237">
        <v>164823.37979297241</v>
      </c>
      <c r="Y237">
        <v>193531.81584441729</v>
      </c>
      <c r="Z237">
        <v>156585.4653383221</v>
      </c>
      <c r="AB237" s="4">
        <f t="shared" si="17"/>
        <v>2996144.3291130285</v>
      </c>
      <c r="AC237" s="5">
        <f t="shared" si="18"/>
        <v>207</v>
      </c>
      <c r="AD237" s="6">
        <f t="shared" si="16"/>
        <v>-0.41985946986028971</v>
      </c>
      <c r="AE237" s="6">
        <f t="shared" si="19"/>
        <v>0</v>
      </c>
      <c r="AF237" s="6"/>
    </row>
    <row r="238" spans="1:32" x14ac:dyDescent="0.25">
      <c r="A238" s="1">
        <v>237</v>
      </c>
      <c r="B238">
        <v>489285.4515068577</v>
      </c>
      <c r="C238">
        <v>469731.99936190189</v>
      </c>
      <c r="D238">
        <v>463832.09597028588</v>
      </c>
      <c r="E238">
        <v>222168.68159438719</v>
      </c>
      <c r="F238">
        <v>281229.31184684217</v>
      </c>
      <c r="G238">
        <v>269212.24587942578</v>
      </c>
      <c r="H238">
        <v>209816.8049686655</v>
      </c>
      <c r="I238">
        <v>182549.0611441998</v>
      </c>
      <c r="J238">
        <v>170253.27872325541</v>
      </c>
      <c r="K238">
        <v>171843.08702363481</v>
      </c>
      <c r="L238">
        <v>171622.85792982829</v>
      </c>
      <c r="M238">
        <v>160370.38156691409</v>
      </c>
      <c r="N238">
        <v>133993.9413914156</v>
      </c>
      <c r="O238">
        <v>145933.2121554355</v>
      </c>
      <c r="P238">
        <v>141238.7423184787</v>
      </c>
      <c r="Q238">
        <v>99538.313110740171</v>
      </c>
      <c r="R238">
        <v>99587.152484266087</v>
      </c>
      <c r="S238">
        <v>89819.353669884207</v>
      </c>
      <c r="T238">
        <v>87308.255362129916</v>
      </c>
      <c r="U238">
        <v>98943.55100673277</v>
      </c>
      <c r="V238">
        <v>88128.08352951915</v>
      </c>
      <c r="W238">
        <v>82430.816551817741</v>
      </c>
      <c r="X238">
        <v>53585.918971400541</v>
      </c>
      <c r="Y238">
        <v>84148.702867242566</v>
      </c>
      <c r="Z238">
        <v>42544.893490484341</v>
      </c>
      <c r="AB238" s="4">
        <f t="shared" si="17"/>
        <v>2449989.3143177629</v>
      </c>
      <c r="AC238" s="5">
        <f t="shared" si="18"/>
        <v>262</v>
      </c>
      <c r="AD238" s="6">
        <f t="shared" si="16"/>
        <v>-1.1001442799128511</v>
      </c>
      <c r="AE238" s="6">
        <f t="shared" si="19"/>
        <v>0</v>
      </c>
      <c r="AF238" s="6"/>
    </row>
    <row r="239" spans="1:32" x14ac:dyDescent="0.25">
      <c r="A239" s="1">
        <v>238</v>
      </c>
      <c r="B239">
        <v>578950.71357368457</v>
      </c>
      <c r="C239">
        <v>576892.50115587446</v>
      </c>
      <c r="D239">
        <v>590493.93761844945</v>
      </c>
      <c r="E239">
        <v>381279.09148904349</v>
      </c>
      <c r="F239">
        <v>459891.68836293952</v>
      </c>
      <c r="G239">
        <v>457072.25008568389</v>
      </c>
      <c r="H239">
        <v>451366.07496569521</v>
      </c>
      <c r="I239">
        <v>361227.42496363568</v>
      </c>
      <c r="J239">
        <v>361217.02359039872</v>
      </c>
      <c r="K239">
        <v>365432.7135397924</v>
      </c>
      <c r="L239">
        <v>367039.61854229198</v>
      </c>
      <c r="M239">
        <v>376803.18744923151</v>
      </c>
      <c r="N239">
        <v>284020.46976023592</v>
      </c>
      <c r="O239">
        <v>305841.10571503447</v>
      </c>
      <c r="P239">
        <v>305941.51846717409</v>
      </c>
      <c r="Q239">
        <v>237630.9770357261</v>
      </c>
      <c r="R239">
        <v>225430.01709940669</v>
      </c>
      <c r="S239">
        <v>214459.3896656842</v>
      </c>
      <c r="T239">
        <v>212694.85189643779</v>
      </c>
      <c r="U239">
        <v>246213.78788004781</v>
      </c>
      <c r="V239">
        <v>260786.89861370251</v>
      </c>
      <c r="W239">
        <v>257952.6256052989</v>
      </c>
      <c r="X239">
        <v>209464.0659502325</v>
      </c>
      <c r="Y239">
        <v>250049.1786693196</v>
      </c>
      <c r="Z239">
        <v>180231.83215287109</v>
      </c>
      <c r="AB239" s="4">
        <f t="shared" si="17"/>
        <v>4311557.8958608108</v>
      </c>
      <c r="AC239" s="5">
        <f t="shared" si="18"/>
        <v>41</v>
      </c>
      <c r="AD239" s="6">
        <f t="shared" si="16"/>
        <v>1.218605515636598</v>
      </c>
      <c r="AE239" s="6">
        <f t="shared" si="19"/>
        <v>0</v>
      </c>
      <c r="AF239" s="6"/>
    </row>
    <row r="240" spans="1:32" x14ac:dyDescent="0.25">
      <c r="A240" s="1">
        <v>239</v>
      </c>
      <c r="B240">
        <v>539187.62125036132</v>
      </c>
      <c r="C240">
        <v>528478.51476137817</v>
      </c>
      <c r="D240">
        <v>527019.95698421262</v>
      </c>
      <c r="E240">
        <v>304081.78724344412</v>
      </c>
      <c r="F240">
        <v>360766.99414747511</v>
      </c>
      <c r="G240">
        <v>349226.29259562679</v>
      </c>
      <c r="H240">
        <v>292010.37145205907</v>
      </c>
      <c r="I240">
        <v>258063.5998254338</v>
      </c>
      <c r="J240">
        <v>246596.58836212591</v>
      </c>
      <c r="K240">
        <v>238827.75328437891</v>
      </c>
      <c r="L240">
        <v>227881.30941204779</v>
      </c>
      <c r="M240">
        <v>225419.07315304261</v>
      </c>
      <c r="N240">
        <v>201081.02332679019</v>
      </c>
      <c r="O240">
        <v>219439.35308882961</v>
      </c>
      <c r="P240">
        <v>210072.13710176499</v>
      </c>
      <c r="Q240">
        <v>145491.65935893229</v>
      </c>
      <c r="R240">
        <v>138080.0344264007</v>
      </c>
      <c r="S240">
        <v>142563.9337256061</v>
      </c>
      <c r="T240">
        <v>142483.7775504156</v>
      </c>
      <c r="U240">
        <v>152659.76537703429</v>
      </c>
      <c r="V240">
        <v>144683.35669491009</v>
      </c>
      <c r="W240">
        <v>127906.6903941464</v>
      </c>
      <c r="X240">
        <v>108241.1183606897</v>
      </c>
      <c r="Y240">
        <v>135296.1465000301</v>
      </c>
      <c r="Z240">
        <v>91902.995104583781</v>
      </c>
      <c r="AB240" s="4">
        <f t="shared" si="17"/>
        <v>3200877.2550135888</v>
      </c>
      <c r="AC240" s="5">
        <f t="shared" si="18"/>
        <v>176</v>
      </c>
      <c r="AD240" s="6">
        <f t="shared" si="16"/>
        <v>-0.16484634019054242</v>
      </c>
      <c r="AE240" s="6">
        <f t="shared" si="19"/>
        <v>0</v>
      </c>
      <c r="AF240" s="6"/>
    </row>
    <row r="241" spans="1:32" x14ac:dyDescent="0.25">
      <c r="A241" s="1">
        <v>240</v>
      </c>
      <c r="B241">
        <v>509261.21690634801</v>
      </c>
      <c r="C241">
        <v>504514.00774562388</v>
      </c>
      <c r="D241">
        <v>507786.62886186148</v>
      </c>
      <c r="E241">
        <v>288621.01810711832</v>
      </c>
      <c r="F241">
        <v>356501.34129744972</v>
      </c>
      <c r="G241">
        <v>358959.98499445501</v>
      </c>
      <c r="H241">
        <v>364959.96824142762</v>
      </c>
      <c r="I241">
        <v>311737.2734288646</v>
      </c>
      <c r="J241">
        <v>303441.52766695753</v>
      </c>
      <c r="K241">
        <v>307103.3218746229</v>
      </c>
      <c r="L241">
        <v>311037.07412227872</v>
      </c>
      <c r="M241">
        <v>314670.91468302382</v>
      </c>
      <c r="N241">
        <v>255517.03195356409</v>
      </c>
      <c r="O241">
        <v>274435.52037665033</v>
      </c>
      <c r="P241">
        <v>277436.61686765542</v>
      </c>
      <c r="Q241">
        <v>225669.9136215293</v>
      </c>
      <c r="R241">
        <v>217973.1543423408</v>
      </c>
      <c r="S241">
        <v>205148.38689818059</v>
      </c>
      <c r="T241">
        <v>200238.40567678199</v>
      </c>
      <c r="U241">
        <v>226643.33710909999</v>
      </c>
      <c r="V241">
        <v>242577.50330279869</v>
      </c>
      <c r="W241">
        <v>245672.06358820561</v>
      </c>
      <c r="X241">
        <v>178655.74849054741</v>
      </c>
      <c r="Y241">
        <v>210005.70292905651</v>
      </c>
      <c r="Z241">
        <v>154588.23119310159</v>
      </c>
      <c r="AB241" s="4">
        <f t="shared" si="17"/>
        <v>3657762.8879087064</v>
      </c>
      <c r="AC241" s="5">
        <f t="shared" si="18"/>
        <v>105</v>
      </c>
      <c r="AD241" s="6">
        <f t="shared" si="16"/>
        <v>0.40424548826462986</v>
      </c>
      <c r="AE241" s="6">
        <f t="shared" si="19"/>
        <v>0</v>
      </c>
      <c r="AF241" s="6"/>
    </row>
    <row r="242" spans="1:32" x14ac:dyDescent="0.25">
      <c r="A242" s="1">
        <v>241</v>
      </c>
      <c r="B242">
        <v>580932.27480657503</v>
      </c>
      <c r="C242">
        <v>563585.00767478207</v>
      </c>
      <c r="D242">
        <v>561887.86578192411</v>
      </c>
      <c r="E242">
        <v>338267.35360100731</v>
      </c>
      <c r="F242">
        <v>404392.60422542441</v>
      </c>
      <c r="G242">
        <v>400643.41850152827</v>
      </c>
      <c r="H242">
        <v>370675.55066803179</v>
      </c>
      <c r="I242">
        <v>302672.30199151678</v>
      </c>
      <c r="J242">
        <v>297141.25499966921</v>
      </c>
      <c r="K242">
        <v>290386.97517094749</v>
      </c>
      <c r="L242">
        <v>286259.60434227058</v>
      </c>
      <c r="M242">
        <v>277925.73187431548</v>
      </c>
      <c r="N242">
        <v>216193.7034418252</v>
      </c>
      <c r="O242">
        <v>236223.7717779683</v>
      </c>
      <c r="P242">
        <v>220118.29108900111</v>
      </c>
      <c r="Q242">
        <v>170822.8606392779</v>
      </c>
      <c r="R242">
        <v>163918.7564039143</v>
      </c>
      <c r="S242">
        <v>143348.97486691171</v>
      </c>
      <c r="T242">
        <v>142617.8453362975</v>
      </c>
      <c r="U242">
        <v>153185.1454411395</v>
      </c>
      <c r="V242">
        <v>164107.36133639081</v>
      </c>
      <c r="W242">
        <v>167953.4171884965</v>
      </c>
      <c r="X242">
        <v>110698.3708508557</v>
      </c>
      <c r="Y242">
        <v>136256.59467786551</v>
      </c>
      <c r="Z242">
        <v>93911.568105936094</v>
      </c>
      <c r="AB242" s="4">
        <f t="shared" si="17"/>
        <v>3610911.3116681427</v>
      </c>
      <c r="AC242" s="5">
        <f t="shared" si="18"/>
        <v>111</v>
      </c>
      <c r="AD242" s="6">
        <f t="shared" si="16"/>
        <v>0.34588766900076601</v>
      </c>
      <c r="AE242" s="6">
        <f t="shared" si="19"/>
        <v>0</v>
      </c>
      <c r="AF242" s="6"/>
    </row>
    <row r="243" spans="1:32" x14ac:dyDescent="0.25">
      <c r="A243" s="1">
        <v>242</v>
      </c>
      <c r="B243">
        <v>544371.49011910567</v>
      </c>
      <c r="C243">
        <v>542925.6617657051</v>
      </c>
      <c r="D243">
        <v>546184.07557773567</v>
      </c>
      <c r="E243">
        <v>344448.03287350578</v>
      </c>
      <c r="F243">
        <v>423038.28357102617</v>
      </c>
      <c r="G243">
        <v>417140.48064222297</v>
      </c>
      <c r="H243">
        <v>418916.74893485691</v>
      </c>
      <c r="I243">
        <v>339856.98715787992</v>
      </c>
      <c r="J243">
        <v>337703.26105289458</v>
      </c>
      <c r="K243">
        <v>335072.07755175518</v>
      </c>
      <c r="L243">
        <v>326950.48937607952</v>
      </c>
      <c r="M243">
        <v>335736.35792130319</v>
      </c>
      <c r="N243">
        <v>263664.90087625611</v>
      </c>
      <c r="O243">
        <v>288725.10623718571</v>
      </c>
      <c r="P243">
        <v>275965.96264527098</v>
      </c>
      <c r="Q243">
        <v>214154.79496740719</v>
      </c>
      <c r="R243">
        <v>194892.5964251566</v>
      </c>
      <c r="S243">
        <v>186934.7972898063</v>
      </c>
      <c r="T243">
        <v>179111.37527122171</v>
      </c>
      <c r="U243">
        <v>199419.86606825091</v>
      </c>
      <c r="V243">
        <v>216918.8267351407</v>
      </c>
      <c r="W243">
        <v>227755.7012472779</v>
      </c>
      <c r="X243">
        <v>178871.90014052001</v>
      </c>
      <c r="Y243">
        <v>217892.20668678379</v>
      </c>
      <c r="Z243">
        <v>165997.20140624969</v>
      </c>
      <c r="AB243" s="4">
        <f t="shared" si="17"/>
        <v>3939799.2097710478</v>
      </c>
      <c r="AC243" s="5">
        <f t="shared" si="18"/>
        <v>66</v>
      </c>
      <c r="AD243" s="6">
        <f t="shared" si="16"/>
        <v>0.75554689619543403</v>
      </c>
      <c r="AE243" s="6">
        <f t="shared" si="19"/>
        <v>0</v>
      </c>
      <c r="AF243" s="6"/>
    </row>
    <row r="244" spans="1:32" x14ac:dyDescent="0.25">
      <c r="A244" s="1">
        <v>243</v>
      </c>
      <c r="B244">
        <v>568186.23302157759</v>
      </c>
      <c r="C244">
        <v>564710.71520549757</v>
      </c>
      <c r="D244">
        <v>564077.96462535718</v>
      </c>
      <c r="E244">
        <v>355092.9515647036</v>
      </c>
      <c r="F244">
        <v>449438.17044323462</v>
      </c>
      <c r="G244">
        <v>450363.57228764478</v>
      </c>
      <c r="H244">
        <v>435049.60768378712</v>
      </c>
      <c r="I244">
        <v>363667.23669851868</v>
      </c>
      <c r="J244">
        <v>348733.69472511357</v>
      </c>
      <c r="K244">
        <v>343532.65810454678</v>
      </c>
      <c r="L244">
        <v>334857.40408407652</v>
      </c>
      <c r="M244">
        <v>325858.44506953948</v>
      </c>
      <c r="N244">
        <v>235687.4143716408</v>
      </c>
      <c r="O244">
        <v>249889.14567200179</v>
      </c>
      <c r="P244">
        <v>236152.92346232911</v>
      </c>
      <c r="Q244">
        <v>182630.7576531751</v>
      </c>
      <c r="R244">
        <v>169499.83879527129</v>
      </c>
      <c r="S244">
        <v>159749.8010498473</v>
      </c>
      <c r="T244">
        <v>157643.27256448439</v>
      </c>
      <c r="U244">
        <v>154944.14421601861</v>
      </c>
      <c r="V244">
        <v>162398.14984399331</v>
      </c>
      <c r="W244">
        <v>162103.36808783209</v>
      </c>
      <c r="X244">
        <v>101813.2266010913</v>
      </c>
      <c r="Y244">
        <v>130448.3626152316</v>
      </c>
      <c r="Z244">
        <v>87894.837219544555</v>
      </c>
      <c r="AB244" s="4">
        <f t="shared" si="17"/>
        <v>3922103.2173165861</v>
      </c>
      <c r="AC244" s="5">
        <f t="shared" si="18"/>
        <v>70</v>
      </c>
      <c r="AD244" s="6">
        <f t="shared" si="16"/>
        <v>0.73350495839488516</v>
      </c>
      <c r="AE244" s="6">
        <f t="shared" si="19"/>
        <v>0</v>
      </c>
      <c r="AF244" s="6"/>
    </row>
    <row r="245" spans="1:32" x14ac:dyDescent="0.25">
      <c r="A245" s="1">
        <v>244</v>
      </c>
      <c r="B245">
        <v>460521.28903805878</v>
      </c>
      <c r="C245">
        <v>449506.08156181203</v>
      </c>
      <c r="D245">
        <v>450555.81417896901</v>
      </c>
      <c r="E245">
        <v>212139.00478875771</v>
      </c>
      <c r="F245">
        <v>275755.1745446233</v>
      </c>
      <c r="G245">
        <v>273867.19632230402</v>
      </c>
      <c r="H245">
        <v>248960.47402732569</v>
      </c>
      <c r="I245">
        <v>217444.20949032059</v>
      </c>
      <c r="J245">
        <v>215408.69602204999</v>
      </c>
      <c r="K245">
        <v>221604.31572377949</v>
      </c>
      <c r="L245">
        <v>225930.00493324301</v>
      </c>
      <c r="M245">
        <v>225957.06153665611</v>
      </c>
      <c r="N245">
        <v>187601.70241406641</v>
      </c>
      <c r="O245">
        <v>212949.22646635419</v>
      </c>
      <c r="P245">
        <v>208437.32455338951</v>
      </c>
      <c r="Q245">
        <v>165211.67667358599</v>
      </c>
      <c r="R245">
        <v>164405.54706929269</v>
      </c>
      <c r="S245">
        <v>162898.40083049721</v>
      </c>
      <c r="T245">
        <v>167263.60079349219</v>
      </c>
      <c r="U245">
        <v>191758.71953204719</v>
      </c>
      <c r="V245">
        <v>209947.9577037915</v>
      </c>
      <c r="W245">
        <v>227187.5913513593</v>
      </c>
      <c r="X245">
        <v>188706.01966357019</v>
      </c>
      <c r="Y245">
        <v>242824.84038827411</v>
      </c>
      <c r="Z245">
        <v>187348.75748997211</v>
      </c>
      <c r="AB245" s="4">
        <f t="shared" si="17"/>
        <v>2875312.5575890541</v>
      </c>
      <c r="AC245" s="5">
        <f t="shared" si="18"/>
        <v>216</v>
      </c>
      <c r="AD245" s="6">
        <f t="shared" si="16"/>
        <v>-0.57036622437634099</v>
      </c>
      <c r="AE245" s="6">
        <f t="shared" si="19"/>
        <v>0</v>
      </c>
      <c r="AF245" s="6"/>
    </row>
    <row r="246" spans="1:32" x14ac:dyDescent="0.25">
      <c r="A246" s="1">
        <v>245</v>
      </c>
      <c r="B246">
        <v>548469.87761339045</v>
      </c>
      <c r="C246">
        <v>544474.89167229098</v>
      </c>
      <c r="D246">
        <v>551003.38009667455</v>
      </c>
      <c r="E246">
        <v>346784.61858204397</v>
      </c>
      <c r="F246">
        <v>412578.49526918959</v>
      </c>
      <c r="G246">
        <v>405064.93510177778</v>
      </c>
      <c r="H246">
        <v>421737.78497672238</v>
      </c>
      <c r="I246">
        <v>345995.65445274842</v>
      </c>
      <c r="J246">
        <v>343352.77796948148</v>
      </c>
      <c r="K246">
        <v>339234.16789333429</v>
      </c>
      <c r="L246">
        <v>328045.84034951811</v>
      </c>
      <c r="M246">
        <v>317935.08955098869</v>
      </c>
      <c r="N246">
        <v>242596.70919027331</v>
      </c>
      <c r="O246">
        <v>259540.99891499669</v>
      </c>
      <c r="P246">
        <v>241904.94562577771</v>
      </c>
      <c r="Q246">
        <v>186256.4822323636</v>
      </c>
      <c r="R246">
        <v>173658.81655083361</v>
      </c>
      <c r="S246">
        <v>158840.89275998989</v>
      </c>
      <c r="T246">
        <v>147657.910422627</v>
      </c>
      <c r="U246">
        <v>155618.81150066841</v>
      </c>
      <c r="V246">
        <v>161185.4916957512</v>
      </c>
      <c r="W246">
        <v>162218.03752278711</v>
      </c>
      <c r="X246">
        <v>106584.5413545847</v>
      </c>
      <c r="Y246">
        <v>126119.6944303417</v>
      </c>
      <c r="Z246">
        <v>81268.871276588747</v>
      </c>
      <c r="AB246" s="4">
        <f t="shared" si="17"/>
        <v>3800893.7087841164</v>
      </c>
      <c r="AC246" s="5">
        <f t="shared" si="18"/>
        <v>86</v>
      </c>
      <c r="AD246" s="6">
        <f t="shared" si="16"/>
        <v>0.58252769872532839</v>
      </c>
      <c r="AE246" s="6">
        <f t="shared" si="19"/>
        <v>0</v>
      </c>
      <c r="AF246" s="6"/>
    </row>
    <row r="247" spans="1:32" x14ac:dyDescent="0.25">
      <c r="A247" s="1">
        <v>246</v>
      </c>
      <c r="B247">
        <v>611639.80439664284</v>
      </c>
      <c r="C247">
        <v>608449.06819537957</v>
      </c>
      <c r="D247">
        <v>611603.59797801101</v>
      </c>
      <c r="E247">
        <v>413574.59445368429</v>
      </c>
      <c r="F247">
        <v>490016.49588696571</v>
      </c>
      <c r="G247">
        <v>492331.45977527829</v>
      </c>
      <c r="H247">
        <v>466911.82832555717</v>
      </c>
      <c r="I247">
        <v>396791.36702623602</v>
      </c>
      <c r="J247">
        <v>383668.83001365612</v>
      </c>
      <c r="K247">
        <v>379196.53578157577</v>
      </c>
      <c r="L247">
        <v>368499.89617583348</v>
      </c>
      <c r="M247">
        <v>358140.47346520238</v>
      </c>
      <c r="N247">
        <v>279333.11365934508</v>
      </c>
      <c r="O247">
        <v>296159.46135254338</v>
      </c>
      <c r="P247">
        <v>283992.70086073113</v>
      </c>
      <c r="Q247">
        <v>229131.82230893199</v>
      </c>
      <c r="R247">
        <v>218811.58300570311</v>
      </c>
      <c r="S247">
        <v>207042.54439780931</v>
      </c>
      <c r="T247">
        <v>195519.6620540288</v>
      </c>
      <c r="U247">
        <v>202142.6577534836</v>
      </c>
      <c r="V247">
        <v>209172.4111020969</v>
      </c>
      <c r="W247">
        <v>202446.15381403681</v>
      </c>
      <c r="X247">
        <v>139474.4401408984</v>
      </c>
      <c r="Y247">
        <v>172805.05128632861</v>
      </c>
      <c r="Z247">
        <v>113260.7917676619</v>
      </c>
      <c r="AB247" s="4">
        <f t="shared" si="17"/>
        <v>4395133.9485036014</v>
      </c>
      <c r="AC247" s="5">
        <f t="shared" si="18"/>
        <v>30</v>
      </c>
      <c r="AD247" s="6">
        <f t="shared" si="16"/>
        <v>1.3227069475686233</v>
      </c>
      <c r="AE247" s="6">
        <f t="shared" si="19"/>
        <v>4395133.9485036014</v>
      </c>
      <c r="AF247" s="6"/>
    </row>
    <row r="248" spans="1:32" x14ac:dyDescent="0.25">
      <c r="A248" s="1">
        <v>247</v>
      </c>
      <c r="B248">
        <v>524648.15530246869</v>
      </c>
      <c r="C248">
        <v>517511.49050300737</v>
      </c>
      <c r="D248">
        <v>521620.24224129837</v>
      </c>
      <c r="E248">
        <v>295190.92074788088</v>
      </c>
      <c r="F248">
        <v>381230.74047748739</v>
      </c>
      <c r="G248">
        <v>374649.30204590078</v>
      </c>
      <c r="H248">
        <v>348996.50802006741</v>
      </c>
      <c r="I248">
        <v>291567.12576996483</v>
      </c>
      <c r="J248">
        <v>294761.58166135638</v>
      </c>
      <c r="K248">
        <v>298647.58219675301</v>
      </c>
      <c r="L248">
        <v>299613.28579206759</v>
      </c>
      <c r="M248">
        <v>299534.1040632677</v>
      </c>
      <c r="N248">
        <v>236094.69307066861</v>
      </c>
      <c r="O248">
        <v>260810.85577669181</v>
      </c>
      <c r="P248">
        <v>254947.39571951691</v>
      </c>
      <c r="Q248">
        <v>197097.36305848311</v>
      </c>
      <c r="R248">
        <v>186873.1456738876</v>
      </c>
      <c r="S248">
        <v>175286.55129685579</v>
      </c>
      <c r="T248">
        <v>184569.31086440149</v>
      </c>
      <c r="U248">
        <v>202160.74838262991</v>
      </c>
      <c r="V248">
        <v>219105.72818799061</v>
      </c>
      <c r="W248">
        <v>224731.6490817763</v>
      </c>
      <c r="X248">
        <v>161812.2961338902</v>
      </c>
      <c r="Y248">
        <v>199714.5717503941</v>
      </c>
      <c r="Z248">
        <v>155893.61324769209</v>
      </c>
      <c r="AB248" s="4">
        <f t="shared" si="17"/>
        <v>3589048.2183366455</v>
      </c>
      <c r="AC248" s="5">
        <f t="shared" si="18"/>
        <v>114</v>
      </c>
      <c r="AD248" s="6">
        <f t="shared" si="16"/>
        <v>0.31865523518386807</v>
      </c>
      <c r="AE248" s="6">
        <f t="shared" si="19"/>
        <v>0</v>
      </c>
      <c r="AF248" s="6"/>
    </row>
    <row r="249" spans="1:32" x14ac:dyDescent="0.25">
      <c r="A249" s="1">
        <v>248</v>
      </c>
      <c r="B249">
        <v>565516.3708363201</v>
      </c>
      <c r="C249">
        <v>542219.47477708175</v>
      </c>
      <c r="D249">
        <v>532101.13924617565</v>
      </c>
      <c r="E249">
        <v>289329.3374972624</v>
      </c>
      <c r="F249">
        <v>348532.57853419468</v>
      </c>
      <c r="G249">
        <v>338037.88487914979</v>
      </c>
      <c r="H249">
        <v>289612.5273774282</v>
      </c>
      <c r="I249">
        <v>240040.11917659201</v>
      </c>
      <c r="J249">
        <v>228684.80937816959</v>
      </c>
      <c r="K249">
        <v>223241.13516516361</v>
      </c>
      <c r="L249">
        <v>219079.90288205849</v>
      </c>
      <c r="M249">
        <v>210650.84446919171</v>
      </c>
      <c r="N249">
        <v>166462.9988935485</v>
      </c>
      <c r="O249">
        <v>179603.39518444749</v>
      </c>
      <c r="P249">
        <v>166011.66309089039</v>
      </c>
      <c r="Q249">
        <v>125113.39666603239</v>
      </c>
      <c r="R249">
        <v>120149.9279273009</v>
      </c>
      <c r="S249">
        <v>111952.748300878</v>
      </c>
      <c r="T249">
        <v>110618.1581089721</v>
      </c>
      <c r="U249">
        <v>108596.63492852139</v>
      </c>
      <c r="V249">
        <v>101725.5082017425</v>
      </c>
      <c r="W249">
        <v>107002.1610364154</v>
      </c>
      <c r="X249">
        <v>71143.094294472205</v>
      </c>
      <c r="Y249">
        <v>87632.931743973357</v>
      </c>
      <c r="Z249">
        <v>61817.462261246161</v>
      </c>
      <c r="AB249" s="4">
        <f t="shared" si="17"/>
        <v>3022786.5379161783</v>
      </c>
      <c r="AC249" s="5">
        <f t="shared" si="18"/>
        <v>202</v>
      </c>
      <c r="AD249" s="6">
        <f t="shared" si="16"/>
        <v>-0.38667422123298256</v>
      </c>
      <c r="AE249" s="6">
        <f t="shared" si="19"/>
        <v>0</v>
      </c>
      <c r="AF249" s="6"/>
    </row>
    <row r="250" spans="1:32" x14ac:dyDescent="0.25">
      <c r="A250" s="1">
        <v>249</v>
      </c>
      <c r="B250">
        <v>517444.09095013363</v>
      </c>
      <c r="C250">
        <v>524196.07361751032</v>
      </c>
      <c r="D250">
        <v>524073.18139548402</v>
      </c>
      <c r="E250">
        <v>304818.30342947022</v>
      </c>
      <c r="F250">
        <v>390033.83002560813</v>
      </c>
      <c r="G250">
        <v>374961.09481887752</v>
      </c>
      <c r="H250">
        <v>352350.03278288309</v>
      </c>
      <c r="I250">
        <v>287058.53517383127</v>
      </c>
      <c r="J250">
        <v>284825.31135938538</v>
      </c>
      <c r="K250">
        <v>281333.28177811007</v>
      </c>
      <c r="L250">
        <v>277405.75568927662</v>
      </c>
      <c r="M250">
        <v>274067.49364498112</v>
      </c>
      <c r="N250">
        <v>224646.5476029873</v>
      </c>
      <c r="O250">
        <v>248727.18654267601</v>
      </c>
      <c r="P250">
        <v>243931.17559953031</v>
      </c>
      <c r="Q250">
        <v>184415.74497927251</v>
      </c>
      <c r="R250">
        <v>176420.22010205619</v>
      </c>
      <c r="S250">
        <v>173015.0698936577</v>
      </c>
      <c r="T250">
        <v>175606.56488269931</v>
      </c>
      <c r="U250">
        <v>184770.6757961383</v>
      </c>
      <c r="V250">
        <v>186568.1756029801</v>
      </c>
      <c r="W250">
        <v>176384.37782209631</v>
      </c>
      <c r="X250">
        <v>126647.8615350958</v>
      </c>
      <c r="Y250">
        <v>162899.09577752021</v>
      </c>
      <c r="Z250">
        <v>115482.17573958389</v>
      </c>
      <c r="AB250" s="4">
        <f t="shared" si="17"/>
        <v>3511756.7995536388</v>
      </c>
      <c r="AC250" s="5">
        <f t="shared" si="18"/>
        <v>126</v>
      </c>
      <c r="AD250" s="6">
        <f t="shared" si="16"/>
        <v>0.2223818755678236</v>
      </c>
      <c r="AE250" s="6">
        <f t="shared" si="19"/>
        <v>0</v>
      </c>
      <c r="AF250" s="6"/>
    </row>
    <row r="251" spans="1:32" x14ac:dyDescent="0.25">
      <c r="A251" s="1">
        <v>250</v>
      </c>
      <c r="B251">
        <v>490093.32005636429</v>
      </c>
      <c r="C251">
        <v>474323.33781396563</v>
      </c>
      <c r="D251">
        <v>468712.00717798731</v>
      </c>
      <c r="E251">
        <v>231477.90968206929</v>
      </c>
      <c r="F251">
        <v>290693.83011753001</v>
      </c>
      <c r="G251">
        <v>278609.58967233577</v>
      </c>
      <c r="H251">
        <v>257548.1127612149</v>
      </c>
      <c r="I251">
        <v>200719.73344902261</v>
      </c>
      <c r="J251">
        <v>193744.05143675071</v>
      </c>
      <c r="K251">
        <v>179543.76406644419</v>
      </c>
      <c r="L251">
        <v>166463.5654926424</v>
      </c>
      <c r="M251">
        <v>153070.71989804669</v>
      </c>
      <c r="N251">
        <v>107417.8921903681</v>
      </c>
      <c r="O251">
        <v>121120.79819444459</v>
      </c>
      <c r="P251">
        <v>109170.13552652769</v>
      </c>
      <c r="Q251">
        <v>79725.247052420091</v>
      </c>
      <c r="R251">
        <v>73615.344248218986</v>
      </c>
      <c r="S251">
        <v>67316.28152698082</v>
      </c>
      <c r="T251">
        <v>66846.646372581701</v>
      </c>
      <c r="U251">
        <v>62395.185379166331</v>
      </c>
      <c r="V251">
        <v>58019.06242678799</v>
      </c>
      <c r="W251">
        <v>50481.480457894337</v>
      </c>
      <c r="X251">
        <v>21920.515324069522</v>
      </c>
      <c r="Y251">
        <v>23606.579204991362</v>
      </c>
      <c r="Z251">
        <v>17005.533277459959</v>
      </c>
      <c r="AB251" s="4">
        <f t="shared" si="17"/>
        <v>2436328.7427215897</v>
      </c>
      <c r="AC251" s="5">
        <f t="shared" si="18"/>
        <v>264</v>
      </c>
      <c r="AD251" s="6">
        <f t="shared" si="16"/>
        <v>-1.1171597409115854</v>
      </c>
      <c r="AE251" s="6">
        <f t="shared" si="19"/>
        <v>0</v>
      </c>
      <c r="AF251" s="6"/>
    </row>
    <row r="252" spans="1:32" x14ac:dyDescent="0.25">
      <c r="A252" s="1">
        <v>251</v>
      </c>
      <c r="B252">
        <v>519916.54999118031</v>
      </c>
      <c r="C252">
        <v>508367.81388199591</v>
      </c>
      <c r="D252">
        <v>504362.49882624077</v>
      </c>
      <c r="E252">
        <v>288352.99536118947</v>
      </c>
      <c r="F252">
        <v>347664.84154859581</v>
      </c>
      <c r="G252">
        <v>344243.69110586471</v>
      </c>
      <c r="H252">
        <v>344051.55814442801</v>
      </c>
      <c r="I252">
        <v>285812.18844873068</v>
      </c>
      <c r="J252">
        <v>279123.21466286673</v>
      </c>
      <c r="K252">
        <v>268007.65673312312</v>
      </c>
      <c r="L252">
        <v>257976.4479423241</v>
      </c>
      <c r="M252">
        <v>247470.59123876959</v>
      </c>
      <c r="N252">
        <v>182806.1825788962</v>
      </c>
      <c r="O252">
        <v>195550.68080986041</v>
      </c>
      <c r="P252">
        <v>188145.9956197335</v>
      </c>
      <c r="Q252">
        <v>148878.45510118621</v>
      </c>
      <c r="R252">
        <v>140802.18125219861</v>
      </c>
      <c r="S252">
        <v>128045.6457532606</v>
      </c>
      <c r="T252">
        <v>117734.8421986411</v>
      </c>
      <c r="U252">
        <v>116113.1526501925</v>
      </c>
      <c r="V252">
        <v>114107.55054522421</v>
      </c>
      <c r="W252">
        <v>99101.295900339814</v>
      </c>
      <c r="X252">
        <v>59210.134140211449</v>
      </c>
      <c r="Y252">
        <v>70080.336533948546</v>
      </c>
      <c r="Z252">
        <v>50003.352644330524</v>
      </c>
      <c r="AB252" s="4">
        <f t="shared" si="17"/>
        <v>3175100.4425091855</v>
      </c>
      <c r="AC252" s="5">
        <f t="shared" si="18"/>
        <v>179</v>
      </c>
      <c r="AD252" s="6">
        <f t="shared" si="16"/>
        <v>-0.19695366049939642</v>
      </c>
      <c r="AE252" s="6">
        <f t="shared" si="19"/>
        <v>0</v>
      </c>
      <c r="AF252" s="6"/>
    </row>
    <row r="253" spans="1:32" x14ac:dyDescent="0.25">
      <c r="A253" s="1">
        <v>252</v>
      </c>
      <c r="B253">
        <v>564024.76248100994</v>
      </c>
      <c r="C253">
        <v>572071.93152513925</v>
      </c>
      <c r="D253">
        <v>579271.45567220042</v>
      </c>
      <c r="E253">
        <v>382678.74869155482</v>
      </c>
      <c r="F253">
        <v>490148.73837200459</v>
      </c>
      <c r="G253">
        <v>505321.69659616821</v>
      </c>
      <c r="H253">
        <v>500042.60220142087</v>
      </c>
      <c r="I253">
        <v>424896.54882312188</v>
      </c>
      <c r="J253">
        <v>425529.21484963538</v>
      </c>
      <c r="K253">
        <v>424556.55131459801</v>
      </c>
      <c r="L253">
        <v>429131.62039238471</v>
      </c>
      <c r="M253">
        <v>441856.43769979378</v>
      </c>
      <c r="N253">
        <v>338097.97707826318</v>
      </c>
      <c r="O253">
        <v>367310.64289530332</v>
      </c>
      <c r="P253">
        <v>354792.90002636821</v>
      </c>
      <c r="Q253">
        <v>281254.13207752543</v>
      </c>
      <c r="R253">
        <v>273160.85692355043</v>
      </c>
      <c r="S253">
        <v>256072.11820665759</v>
      </c>
      <c r="T253">
        <v>252410.6176819684</v>
      </c>
      <c r="U253">
        <v>286886.04130567808</v>
      </c>
      <c r="V253">
        <v>305815.89156508743</v>
      </c>
      <c r="W253">
        <v>317812.31492378819</v>
      </c>
      <c r="X253">
        <v>243271.4418827669</v>
      </c>
      <c r="Y253">
        <v>292169.82584867522</v>
      </c>
      <c r="Z253">
        <v>223797.70141017321</v>
      </c>
      <c r="AB253" s="4">
        <f t="shared" si="17"/>
        <v>4739252.4106632089</v>
      </c>
      <c r="AC253" s="5">
        <f t="shared" si="18"/>
        <v>16</v>
      </c>
      <c r="AD253" s="6">
        <f t="shared" si="16"/>
        <v>1.7513372014784652</v>
      </c>
      <c r="AE253" s="6">
        <f t="shared" si="19"/>
        <v>4739252.4106632089</v>
      </c>
      <c r="AF253" s="6"/>
    </row>
    <row r="254" spans="1:32" x14ac:dyDescent="0.25">
      <c r="A254" s="1">
        <v>253</v>
      </c>
      <c r="B254">
        <v>580053.91177665035</v>
      </c>
      <c r="C254">
        <v>578354.55964876059</v>
      </c>
      <c r="D254">
        <v>576166.92180746666</v>
      </c>
      <c r="E254">
        <v>370704.64327900269</v>
      </c>
      <c r="F254">
        <v>463888.63348303852</v>
      </c>
      <c r="G254">
        <v>461391.92100707308</v>
      </c>
      <c r="H254">
        <v>438203.74552570109</v>
      </c>
      <c r="I254">
        <v>376898.81264276459</v>
      </c>
      <c r="J254">
        <v>375142.13054737</v>
      </c>
      <c r="K254">
        <v>378660.72436090017</v>
      </c>
      <c r="L254">
        <v>373483.06013554608</v>
      </c>
      <c r="M254">
        <v>374620.84970792459</v>
      </c>
      <c r="N254">
        <v>296948.27602194267</v>
      </c>
      <c r="O254">
        <v>317755.56185085833</v>
      </c>
      <c r="P254">
        <v>312902.81225817488</v>
      </c>
      <c r="Q254">
        <v>258994.1555701558</v>
      </c>
      <c r="R254">
        <v>245523.32289873631</v>
      </c>
      <c r="S254">
        <v>240012.2725920933</v>
      </c>
      <c r="T254">
        <v>237824.79164464501</v>
      </c>
      <c r="U254">
        <v>261696.0752605836</v>
      </c>
      <c r="V254">
        <v>284520.73384632968</v>
      </c>
      <c r="W254">
        <v>294281.85048363247</v>
      </c>
      <c r="X254">
        <v>240112.62931595609</v>
      </c>
      <c r="Y254">
        <v>283082.02543589711</v>
      </c>
      <c r="Z254">
        <v>228879.02476264819</v>
      </c>
      <c r="AB254" s="4">
        <f t="shared" si="17"/>
        <v>4388569.7668058956</v>
      </c>
      <c r="AC254" s="5">
        <f t="shared" si="18"/>
        <v>32</v>
      </c>
      <c r="AD254" s="6">
        <f t="shared" si="16"/>
        <v>1.3145306734735329</v>
      </c>
      <c r="AE254" s="6">
        <f t="shared" si="19"/>
        <v>0</v>
      </c>
      <c r="AF254" s="6"/>
    </row>
    <row r="255" spans="1:32" x14ac:dyDescent="0.25">
      <c r="A255" s="1">
        <v>254</v>
      </c>
      <c r="B255">
        <v>567333.47343876504</v>
      </c>
      <c r="C255">
        <v>556925.35033296864</v>
      </c>
      <c r="D255">
        <v>561707.78145417129</v>
      </c>
      <c r="E255">
        <v>346310.72522327228</v>
      </c>
      <c r="F255">
        <v>422248.53748047922</v>
      </c>
      <c r="G255">
        <v>414948.10029046662</v>
      </c>
      <c r="H255">
        <v>389995.33508215472</v>
      </c>
      <c r="I255">
        <v>335954.7114335199</v>
      </c>
      <c r="J255">
        <v>330535.92502501962</v>
      </c>
      <c r="K255">
        <v>324304.08221446729</v>
      </c>
      <c r="L255">
        <v>323099.26247994002</v>
      </c>
      <c r="M255">
        <v>317196.40787963459</v>
      </c>
      <c r="N255">
        <v>264298.5152489972</v>
      </c>
      <c r="O255">
        <v>284614.3888106888</v>
      </c>
      <c r="P255">
        <v>271843.24744172802</v>
      </c>
      <c r="Q255">
        <v>202462.08348850731</v>
      </c>
      <c r="R255">
        <v>191180.2449642109</v>
      </c>
      <c r="S255">
        <v>189108.41128655319</v>
      </c>
      <c r="T255">
        <v>181491.11813402679</v>
      </c>
      <c r="U255">
        <v>201545.74446711331</v>
      </c>
      <c r="V255">
        <v>206188.81880497621</v>
      </c>
      <c r="W255">
        <v>214926.47316700139</v>
      </c>
      <c r="X255">
        <v>164216.23936394561</v>
      </c>
      <c r="Y255">
        <v>194563.21618937669</v>
      </c>
      <c r="Z255">
        <v>141877.45613607261</v>
      </c>
      <c r="AB255" s="4">
        <f t="shared" si="17"/>
        <v>3906477.1675498975</v>
      </c>
      <c r="AC255" s="5">
        <f t="shared" si="18"/>
        <v>73</v>
      </c>
      <c r="AD255" s="6">
        <f t="shared" si="16"/>
        <v>0.71404131893459655</v>
      </c>
      <c r="AE255" s="6">
        <f t="shared" si="19"/>
        <v>0</v>
      </c>
      <c r="AF255" s="6"/>
    </row>
    <row r="256" spans="1:32" x14ac:dyDescent="0.25">
      <c r="A256" s="1">
        <v>255</v>
      </c>
      <c r="B256">
        <v>486190.95963323722</v>
      </c>
      <c r="C256">
        <v>481046.09028598492</v>
      </c>
      <c r="D256">
        <v>485747.46986186731</v>
      </c>
      <c r="E256">
        <v>258465.4721100904</v>
      </c>
      <c r="F256">
        <v>334253.68807059817</v>
      </c>
      <c r="G256">
        <v>331836.1627210147</v>
      </c>
      <c r="H256">
        <v>313743.41149740817</v>
      </c>
      <c r="I256">
        <v>265713.49679717253</v>
      </c>
      <c r="J256">
        <v>258714.47373326021</v>
      </c>
      <c r="K256">
        <v>255396.18231645689</v>
      </c>
      <c r="L256">
        <v>252451.74184075519</v>
      </c>
      <c r="M256">
        <v>245757.70907411349</v>
      </c>
      <c r="N256">
        <v>190111.29723518211</v>
      </c>
      <c r="O256">
        <v>211204.66669255009</v>
      </c>
      <c r="P256">
        <v>202667.87982874661</v>
      </c>
      <c r="Q256">
        <v>151286.16277500839</v>
      </c>
      <c r="R256">
        <v>148273.62029069589</v>
      </c>
      <c r="S256">
        <v>147117.6404228048</v>
      </c>
      <c r="T256">
        <v>150998.00551503649</v>
      </c>
      <c r="U256">
        <v>174337.59099806839</v>
      </c>
      <c r="V256">
        <v>184186.45533808289</v>
      </c>
      <c r="W256">
        <v>181679.3570628381</v>
      </c>
      <c r="X256">
        <v>130525.80141315229</v>
      </c>
      <c r="Y256">
        <v>159041.93606173439</v>
      </c>
      <c r="Z256">
        <v>111496.6339425901</v>
      </c>
      <c r="AB256" s="4">
        <f t="shared" si="17"/>
        <v>3142264.5921391849</v>
      </c>
      <c r="AC256" s="5">
        <f t="shared" si="18"/>
        <v>185</v>
      </c>
      <c r="AD256" s="6">
        <f t="shared" si="16"/>
        <v>-0.23785364242164206</v>
      </c>
      <c r="AE256" s="6">
        <f t="shared" si="19"/>
        <v>0</v>
      </c>
      <c r="AF256" s="6"/>
    </row>
    <row r="257" spans="1:32" x14ac:dyDescent="0.25">
      <c r="A257" s="1">
        <v>256</v>
      </c>
      <c r="B257">
        <v>538190.65343610803</v>
      </c>
      <c r="C257">
        <v>527746.71430707595</v>
      </c>
      <c r="D257">
        <v>521543.22080126457</v>
      </c>
      <c r="E257">
        <v>283680.89061755018</v>
      </c>
      <c r="F257">
        <v>360397.53828593751</v>
      </c>
      <c r="G257">
        <v>351924.85370384669</v>
      </c>
      <c r="H257">
        <v>332158.45371884102</v>
      </c>
      <c r="I257">
        <v>274675.91323238058</v>
      </c>
      <c r="J257">
        <v>261866.8100945866</v>
      </c>
      <c r="K257">
        <v>251306.53508610639</v>
      </c>
      <c r="L257">
        <v>241268.13469736409</v>
      </c>
      <c r="M257">
        <v>228661.96287533181</v>
      </c>
      <c r="N257">
        <v>176891.32196194629</v>
      </c>
      <c r="O257">
        <v>193191.33184159061</v>
      </c>
      <c r="P257">
        <v>178148.67084674069</v>
      </c>
      <c r="Q257">
        <v>132732.02328991581</v>
      </c>
      <c r="R257">
        <v>125325.7247844721</v>
      </c>
      <c r="S257">
        <v>105443.5227034062</v>
      </c>
      <c r="T257">
        <v>108518.64884026691</v>
      </c>
      <c r="U257">
        <v>110001.67678206771</v>
      </c>
      <c r="V257">
        <v>110443.06198117889</v>
      </c>
      <c r="W257">
        <v>112190.14011833561</v>
      </c>
      <c r="X257">
        <v>76902.09147065373</v>
      </c>
      <c r="Y257">
        <v>97317.359959497</v>
      </c>
      <c r="Z257">
        <v>57953.555773830492</v>
      </c>
      <c r="AB257" s="4">
        <f t="shared" si="17"/>
        <v>3142956.0963269128</v>
      </c>
      <c r="AC257" s="5">
        <f t="shared" si="18"/>
        <v>183</v>
      </c>
      <c r="AD257" s="6">
        <f t="shared" si="16"/>
        <v>-0.23699231224567488</v>
      </c>
      <c r="AE257" s="6">
        <f t="shared" si="19"/>
        <v>0</v>
      </c>
      <c r="AF257" s="6"/>
    </row>
    <row r="258" spans="1:32" x14ac:dyDescent="0.25">
      <c r="A258" s="1">
        <v>257</v>
      </c>
      <c r="B258">
        <v>598977.55188314489</v>
      </c>
      <c r="C258">
        <v>610326.53726674989</v>
      </c>
      <c r="D258">
        <v>622327.0233890143</v>
      </c>
      <c r="E258">
        <v>428653.71281415771</v>
      </c>
      <c r="F258">
        <v>531339.48230803804</v>
      </c>
      <c r="G258">
        <v>548797.68064193532</v>
      </c>
      <c r="H258">
        <v>557103.64148341701</v>
      </c>
      <c r="I258">
        <v>461373.03979210858</v>
      </c>
      <c r="J258">
        <v>464118.69754735928</v>
      </c>
      <c r="K258">
        <v>466043.96036637382</v>
      </c>
      <c r="L258">
        <v>478493.2604737556</v>
      </c>
      <c r="M258">
        <v>486144.90365677851</v>
      </c>
      <c r="N258">
        <v>362733.17909580178</v>
      </c>
      <c r="O258">
        <v>394325.0287193929</v>
      </c>
      <c r="P258">
        <v>388219.77996853483</v>
      </c>
      <c r="Q258">
        <v>318412.49346951692</v>
      </c>
      <c r="R258">
        <v>306482.22547733883</v>
      </c>
      <c r="S258">
        <v>284925.50058430538</v>
      </c>
      <c r="T258">
        <v>289085.73608275701</v>
      </c>
      <c r="U258">
        <v>322252.25614058733</v>
      </c>
      <c r="V258">
        <v>346378.41528993251</v>
      </c>
      <c r="W258">
        <v>357009.91729080537</v>
      </c>
      <c r="X258">
        <v>281712.67191624577</v>
      </c>
      <c r="Y258">
        <v>330172.24852757249</v>
      </c>
      <c r="Z258">
        <v>268256.545418136</v>
      </c>
      <c r="AB258" s="4">
        <f t="shared" si="17"/>
        <v>5189783.851691626</v>
      </c>
      <c r="AC258" s="5">
        <f t="shared" si="18"/>
        <v>5</v>
      </c>
      <c r="AD258" s="6">
        <f t="shared" ref="AD258:AD311" si="20">(AB258-$AI$8)/$AI$10</f>
        <v>2.3125143169126532</v>
      </c>
      <c r="AE258" s="6">
        <f t="shared" si="19"/>
        <v>5189783.851691626</v>
      </c>
      <c r="AF258" s="6"/>
    </row>
    <row r="259" spans="1:32" x14ac:dyDescent="0.25">
      <c r="A259" s="1">
        <v>258</v>
      </c>
      <c r="B259">
        <v>588750.41082217661</v>
      </c>
      <c r="C259">
        <v>582687.30265845032</v>
      </c>
      <c r="D259">
        <v>590563.70377477375</v>
      </c>
      <c r="E259">
        <v>390329.08645868913</v>
      </c>
      <c r="F259">
        <v>464238.56255949679</v>
      </c>
      <c r="G259">
        <v>466148.06610078271</v>
      </c>
      <c r="H259">
        <v>488095.755110264</v>
      </c>
      <c r="I259">
        <v>398654.90744988708</v>
      </c>
      <c r="J259">
        <v>395502.41494284908</v>
      </c>
      <c r="K259">
        <v>391515.67078799597</v>
      </c>
      <c r="L259">
        <v>391472.75963719899</v>
      </c>
      <c r="M259">
        <v>390586.10556894651</v>
      </c>
      <c r="N259">
        <v>286539.31208022701</v>
      </c>
      <c r="O259">
        <v>313455.27691535163</v>
      </c>
      <c r="P259">
        <v>299254.062928033</v>
      </c>
      <c r="Q259">
        <v>235042.38654763281</v>
      </c>
      <c r="R259">
        <v>219784.61001576381</v>
      </c>
      <c r="S259">
        <v>205981.8150821903</v>
      </c>
      <c r="T259">
        <v>200800.79157615479</v>
      </c>
      <c r="U259">
        <v>218509.6777127008</v>
      </c>
      <c r="V259">
        <v>227094.1944387508</v>
      </c>
      <c r="W259">
        <v>231109.9438741651</v>
      </c>
      <c r="X259">
        <v>170321.3941682736</v>
      </c>
      <c r="Y259">
        <v>205991.87723055281</v>
      </c>
      <c r="Z259">
        <v>146112.5286709647</v>
      </c>
      <c r="AB259" s="4">
        <f t="shared" ref="AB259:AB311" si="21">NPV(0.068,C259:X259)</f>
        <v>4396184.1146807289</v>
      </c>
      <c r="AC259" s="5">
        <f t="shared" ref="AC259:AC311" si="22">_xlfn.RANK.AVG(AB259,$AB$2:$AB$311)</f>
        <v>29</v>
      </c>
      <c r="AD259" s="6">
        <f t="shared" si="20"/>
        <v>1.3240150232595489</v>
      </c>
      <c r="AE259" s="6">
        <f t="shared" ref="AE259:AE311" si="23">IF(AB259&gt;=PERCENTILE($AB$2:$AB$311,0.9),1,0)*AB259</f>
        <v>4396184.1146807289</v>
      </c>
      <c r="AF259" s="6"/>
    </row>
    <row r="260" spans="1:32" x14ac:dyDescent="0.25">
      <c r="A260" s="1">
        <v>259</v>
      </c>
      <c r="B260">
        <v>573238.36296734354</v>
      </c>
      <c r="C260">
        <v>564602.71593712317</v>
      </c>
      <c r="D260">
        <v>571423.18870161287</v>
      </c>
      <c r="E260">
        <v>366062.90775051928</v>
      </c>
      <c r="F260">
        <v>462269.16688335221</v>
      </c>
      <c r="G260">
        <v>464967.19540840201</v>
      </c>
      <c r="H260">
        <v>473405.87682585872</v>
      </c>
      <c r="I260">
        <v>368899.49906063848</v>
      </c>
      <c r="J260">
        <v>358127.29161413322</v>
      </c>
      <c r="K260">
        <v>343721.31006884761</v>
      </c>
      <c r="L260">
        <v>337451.60798226279</v>
      </c>
      <c r="M260">
        <v>328702.83996311552</v>
      </c>
      <c r="N260">
        <v>213393.553000858</v>
      </c>
      <c r="O260">
        <v>230782.622845034</v>
      </c>
      <c r="P260">
        <v>218563.76624458181</v>
      </c>
      <c r="Q260">
        <v>166670.53139498321</v>
      </c>
      <c r="R260">
        <v>155914.75312771511</v>
      </c>
      <c r="S260">
        <v>123112.6041358303</v>
      </c>
      <c r="T260">
        <v>115906.4132656015</v>
      </c>
      <c r="U260">
        <v>108854.054515982</v>
      </c>
      <c r="V260">
        <v>100437.49597691699</v>
      </c>
      <c r="W260">
        <v>93270.996109025844</v>
      </c>
      <c r="X260">
        <v>40300.524982977193</v>
      </c>
      <c r="Y260">
        <v>50402.981661056852</v>
      </c>
      <c r="Z260">
        <v>33278.957692296441</v>
      </c>
      <c r="AB260" s="4">
        <f t="shared" si="21"/>
        <v>3873073.9376685699</v>
      </c>
      <c r="AC260" s="5">
        <f t="shared" si="22"/>
        <v>76</v>
      </c>
      <c r="AD260" s="6">
        <f t="shared" si="20"/>
        <v>0.67243461519778425</v>
      </c>
      <c r="AE260" s="6">
        <f t="shared" si="23"/>
        <v>0</v>
      </c>
      <c r="AF260" s="6"/>
    </row>
    <row r="261" spans="1:32" x14ac:dyDescent="0.25">
      <c r="A261" s="1">
        <v>260</v>
      </c>
      <c r="B261">
        <v>475064.29063188232</v>
      </c>
      <c r="C261">
        <v>467840.35600085731</v>
      </c>
      <c r="D261">
        <v>462201.4716050172</v>
      </c>
      <c r="E261">
        <v>236022.2922536181</v>
      </c>
      <c r="F261">
        <v>315875.80619628978</v>
      </c>
      <c r="G261">
        <v>313920.68294567399</v>
      </c>
      <c r="H261">
        <v>288960.34264956898</v>
      </c>
      <c r="I261">
        <v>243412.6339667617</v>
      </c>
      <c r="J261">
        <v>236329.11639544679</v>
      </c>
      <c r="K261">
        <v>233393.34352640729</v>
      </c>
      <c r="L261">
        <v>233714.46530596199</v>
      </c>
      <c r="M261">
        <v>232081.92302698651</v>
      </c>
      <c r="N261">
        <v>188444.41815501379</v>
      </c>
      <c r="O261">
        <v>212173.2925870778</v>
      </c>
      <c r="P261">
        <v>202238.05444120511</v>
      </c>
      <c r="Q261">
        <v>151813.64972722891</v>
      </c>
      <c r="R261">
        <v>146124.20437855751</v>
      </c>
      <c r="S261">
        <v>139428.65750208439</v>
      </c>
      <c r="T261">
        <v>137952.40226799701</v>
      </c>
      <c r="U261">
        <v>152474.62533222971</v>
      </c>
      <c r="V261">
        <v>160254.72654700081</v>
      </c>
      <c r="W261">
        <v>171156.04714169071</v>
      </c>
      <c r="X261">
        <v>124074.2121896493</v>
      </c>
      <c r="Y261">
        <v>149175.81785331521</v>
      </c>
      <c r="Z261">
        <v>103051.18816002901</v>
      </c>
      <c r="AB261" s="4">
        <f t="shared" si="21"/>
        <v>2966889.4402701897</v>
      </c>
      <c r="AC261" s="5">
        <f t="shared" si="22"/>
        <v>211</v>
      </c>
      <c r="AD261" s="6">
        <f t="shared" si="20"/>
        <v>-0.45629904463379944</v>
      </c>
      <c r="AE261" s="6">
        <f t="shared" si="23"/>
        <v>0</v>
      </c>
      <c r="AF261" s="6"/>
    </row>
    <row r="262" spans="1:32" x14ac:dyDescent="0.25">
      <c r="A262" s="1">
        <v>261</v>
      </c>
      <c r="B262">
        <v>550916.34711620561</v>
      </c>
      <c r="C262">
        <v>540828.35014171049</v>
      </c>
      <c r="D262">
        <v>548431.49761454354</v>
      </c>
      <c r="E262">
        <v>345951.29543010058</v>
      </c>
      <c r="F262">
        <v>424526.74791360722</v>
      </c>
      <c r="G262">
        <v>432522.45704286417</v>
      </c>
      <c r="H262">
        <v>433760.91173360322</v>
      </c>
      <c r="I262">
        <v>374880.89802707249</v>
      </c>
      <c r="J262">
        <v>370288.30230921361</v>
      </c>
      <c r="K262">
        <v>380399.80268883909</v>
      </c>
      <c r="L262">
        <v>380035.15274061222</v>
      </c>
      <c r="M262">
        <v>381923.90172148502</v>
      </c>
      <c r="N262">
        <v>304552.23483656847</v>
      </c>
      <c r="O262">
        <v>326030.05247294449</v>
      </c>
      <c r="P262">
        <v>324831.45529708179</v>
      </c>
      <c r="Q262">
        <v>268554.70149585098</v>
      </c>
      <c r="R262">
        <v>256187.51759611731</v>
      </c>
      <c r="S262">
        <v>253277.9515211666</v>
      </c>
      <c r="T262">
        <v>257476.12738698721</v>
      </c>
      <c r="U262">
        <v>281875.72327650298</v>
      </c>
      <c r="V262">
        <v>307459.61385051359</v>
      </c>
      <c r="W262">
        <v>322009.56959695509</v>
      </c>
      <c r="X262">
        <v>262975.2139771505</v>
      </c>
      <c r="Y262">
        <v>322422.83566340158</v>
      </c>
      <c r="Z262">
        <v>250743.03131082331</v>
      </c>
      <c r="AB262" s="4">
        <f t="shared" si="21"/>
        <v>4312160.4388299659</v>
      </c>
      <c r="AC262" s="5">
        <f t="shared" si="22"/>
        <v>40</v>
      </c>
      <c r="AD262" s="6">
        <f t="shared" si="20"/>
        <v>1.2193560366758927</v>
      </c>
      <c r="AE262" s="6">
        <f t="shared" si="23"/>
        <v>0</v>
      </c>
      <c r="AF262" s="6"/>
    </row>
    <row r="263" spans="1:32" x14ac:dyDescent="0.25">
      <c r="A263" s="1">
        <v>262</v>
      </c>
      <c r="B263">
        <v>559688.01084506942</v>
      </c>
      <c r="C263">
        <v>558813.48898392508</v>
      </c>
      <c r="D263">
        <v>560721.24813363364</v>
      </c>
      <c r="E263">
        <v>350573.06706557929</v>
      </c>
      <c r="F263">
        <v>440365.09818642988</v>
      </c>
      <c r="G263">
        <v>437482.64636706503</v>
      </c>
      <c r="H263">
        <v>422870.64527512109</v>
      </c>
      <c r="I263">
        <v>344251.62028390903</v>
      </c>
      <c r="J263">
        <v>333570.19253341708</v>
      </c>
      <c r="K263">
        <v>331116.25165674993</v>
      </c>
      <c r="L263">
        <v>325427.12612768571</v>
      </c>
      <c r="M263">
        <v>317167.04963166942</v>
      </c>
      <c r="N263">
        <v>249136.61048680029</v>
      </c>
      <c r="O263">
        <v>265447.3858361069</v>
      </c>
      <c r="P263">
        <v>256710.24110374509</v>
      </c>
      <c r="Q263">
        <v>196902.6277990602</v>
      </c>
      <c r="R263">
        <v>188067.62164124029</v>
      </c>
      <c r="S263">
        <v>182160.02758539951</v>
      </c>
      <c r="T263">
        <v>177259.32686599481</v>
      </c>
      <c r="U263">
        <v>194744.35393825511</v>
      </c>
      <c r="V263">
        <v>204272.49534929081</v>
      </c>
      <c r="W263">
        <v>206237.20986008641</v>
      </c>
      <c r="X263">
        <v>149959.89600847289</v>
      </c>
      <c r="Y263">
        <v>193298.43748861531</v>
      </c>
      <c r="Z263">
        <v>145246.99698826289</v>
      </c>
      <c r="AB263" s="4">
        <f t="shared" si="21"/>
        <v>3939380.7763205864</v>
      </c>
      <c r="AC263" s="5">
        <f t="shared" si="22"/>
        <v>67</v>
      </c>
      <c r="AD263" s="6">
        <f t="shared" si="20"/>
        <v>0.75502569999169056</v>
      </c>
      <c r="AE263" s="6">
        <f t="shared" si="23"/>
        <v>0</v>
      </c>
      <c r="AF263" s="6"/>
    </row>
    <row r="264" spans="1:32" x14ac:dyDescent="0.25">
      <c r="A264" s="1">
        <v>263</v>
      </c>
      <c r="B264">
        <v>539262.79874318908</v>
      </c>
      <c r="C264">
        <v>529990.91512487899</v>
      </c>
      <c r="D264">
        <v>532703.32429342763</v>
      </c>
      <c r="E264">
        <v>317428.75317166309</v>
      </c>
      <c r="F264">
        <v>396744.24374627433</v>
      </c>
      <c r="G264">
        <v>389232.53899958462</v>
      </c>
      <c r="H264">
        <v>388439.84495246148</v>
      </c>
      <c r="I264">
        <v>308418.9924436268</v>
      </c>
      <c r="J264">
        <v>303529.94355561829</v>
      </c>
      <c r="K264">
        <v>296323.58566813951</v>
      </c>
      <c r="L264">
        <v>295261.46245016542</v>
      </c>
      <c r="M264">
        <v>292209.02106469619</v>
      </c>
      <c r="N264">
        <v>216182.96097829661</v>
      </c>
      <c r="O264">
        <v>229878.52609319249</v>
      </c>
      <c r="P264">
        <v>219787.2998780456</v>
      </c>
      <c r="Q264">
        <v>164097.81703850129</v>
      </c>
      <c r="R264">
        <v>160946.26671753041</v>
      </c>
      <c r="S264">
        <v>150588.64437812581</v>
      </c>
      <c r="T264">
        <v>141831.6274388725</v>
      </c>
      <c r="U264">
        <v>145988.7082430656</v>
      </c>
      <c r="V264">
        <v>151148.1292556944</v>
      </c>
      <c r="W264">
        <v>156781.67341785229</v>
      </c>
      <c r="X264">
        <v>107416.5267478115</v>
      </c>
      <c r="Y264">
        <v>136929.90616383831</v>
      </c>
      <c r="Z264">
        <v>97800.013432153544</v>
      </c>
      <c r="AB264" s="4">
        <f t="shared" si="21"/>
        <v>3543546.8456945452</v>
      </c>
      <c r="AC264" s="5">
        <f t="shared" si="22"/>
        <v>120</v>
      </c>
      <c r="AD264" s="6">
        <f t="shared" si="20"/>
        <v>0.26197921499468141</v>
      </c>
      <c r="AE264" s="6">
        <f t="shared" si="23"/>
        <v>0</v>
      </c>
      <c r="AF264" s="6"/>
    </row>
    <row r="265" spans="1:32" x14ac:dyDescent="0.25">
      <c r="A265" s="1">
        <v>264</v>
      </c>
      <c r="B265">
        <v>493494.21185153519</v>
      </c>
      <c r="C265">
        <v>494038.56598327152</v>
      </c>
      <c r="D265">
        <v>505204.86234856048</v>
      </c>
      <c r="E265">
        <v>286790.80004084739</v>
      </c>
      <c r="F265">
        <v>370310.69327874779</v>
      </c>
      <c r="G265">
        <v>380382.00097906939</v>
      </c>
      <c r="H265">
        <v>375902.12802640419</v>
      </c>
      <c r="I265">
        <v>317068.18994479132</v>
      </c>
      <c r="J265">
        <v>316355.62690348638</v>
      </c>
      <c r="K265">
        <v>320009.4074734092</v>
      </c>
      <c r="L265">
        <v>321336.05971758667</v>
      </c>
      <c r="M265">
        <v>322072.15837768768</v>
      </c>
      <c r="N265">
        <v>247032.44522775689</v>
      </c>
      <c r="O265">
        <v>265230.42867675348</v>
      </c>
      <c r="P265">
        <v>259563.14919024421</v>
      </c>
      <c r="Q265">
        <v>208930.61485639261</v>
      </c>
      <c r="R265">
        <v>204142.54964413701</v>
      </c>
      <c r="S265">
        <v>190745.42552714821</v>
      </c>
      <c r="T265">
        <v>193479.97504749699</v>
      </c>
      <c r="U265">
        <v>212435.15277183781</v>
      </c>
      <c r="V265">
        <v>232088.9790739312</v>
      </c>
      <c r="W265">
        <v>247148.67678167179</v>
      </c>
      <c r="X265">
        <v>194435.3372297438</v>
      </c>
      <c r="Y265">
        <v>238137.0878063734</v>
      </c>
      <c r="Z265">
        <v>183476.1510908379</v>
      </c>
      <c r="AB265" s="4">
        <f t="shared" si="21"/>
        <v>3669122.8467181176</v>
      </c>
      <c r="AC265" s="5">
        <f t="shared" si="22"/>
        <v>103</v>
      </c>
      <c r="AD265" s="6">
        <f t="shared" si="20"/>
        <v>0.41839533072970758</v>
      </c>
      <c r="AE265" s="6">
        <f t="shared" si="23"/>
        <v>0</v>
      </c>
      <c r="AF265" s="6"/>
    </row>
    <row r="266" spans="1:32" x14ac:dyDescent="0.25">
      <c r="A266" s="1">
        <v>265</v>
      </c>
      <c r="B266">
        <v>545341.84862908674</v>
      </c>
      <c r="C266">
        <v>531440.32981801336</v>
      </c>
      <c r="D266">
        <v>533470.77983452217</v>
      </c>
      <c r="E266">
        <v>309357.7381812706</v>
      </c>
      <c r="F266">
        <v>393184.31138983101</v>
      </c>
      <c r="G266">
        <v>397295.54192717501</v>
      </c>
      <c r="H266">
        <v>399934.39816318441</v>
      </c>
      <c r="I266">
        <v>327439.95832934079</v>
      </c>
      <c r="J266">
        <v>327298.93916795048</v>
      </c>
      <c r="K266">
        <v>326619.98303093528</v>
      </c>
      <c r="L266">
        <v>323151.03377882118</v>
      </c>
      <c r="M266">
        <v>319063.06418696232</v>
      </c>
      <c r="N266">
        <v>251999.4803315078</v>
      </c>
      <c r="O266">
        <v>274356.75999508263</v>
      </c>
      <c r="P266">
        <v>267672.74588983803</v>
      </c>
      <c r="Q266">
        <v>205334.08202833671</v>
      </c>
      <c r="R266">
        <v>195097.95535629621</v>
      </c>
      <c r="S266">
        <v>187080.29960428251</v>
      </c>
      <c r="T266">
        <v>191725.36063952211</v>
      </c>
      <c r="U266">
        <v>210769.96507104149</v>
      </c>
      <c r="V266">
        <v>228333.26579959239</v>
      </c>
      <c r="W266">
        <v>244578.76523532669</v>
      </c>
      <c r="X266">
        <v>196265.45598291719</v>
      </c>
      <c r="Y266">
        <v>241799.1564972433</v>
      </c>
      <c r="Z266">
        <v>181866.06508375701</v>
      </c>
      <c r="AB266" s="4">
        <f t="shared" si="21"/>
        <v>3810976.8248463264</v>
      </c>
      <c r="AC266" s="5">
        <f t="shared" si="22"/>
        <v>85</v>
      </c>
      <c r="AD266" s="6">
        <f t="shared" si="20"/>
        <v>0.5950871196027322</v>
      </c>
      <c r="AE266" s="6">
        <f t="shared" si="23"/>
        <v>0</v>
      </c>
      <c r="AF266" s="6"/>
    </row>
    <row r="267" spans="1:32" x14ac:dyDescent="0.25">
      <c r="A267" s="1">
        <v>266</v>
      </c>
      <c r="B267">
        <v>508312.05988789501</v>
      </c>
      <c r="C267">
        <v>498334.92585978331</v>
      </c>
      <c r="D267">
        <v>496315.22528731282</v>
      </c>
      <c r="E267">
        <v>272641.01509773987</v>
      </c>
      <c r="F267">
        <v>330424.84647123818</v>
      </c>
      <c r="G267">
        <v>316102.36796639941</v>
      </c>
      <c r="H267">
        <v>281927.7509958251</v>
      </c>
      <c r="I267">
        <v>227395.71109661541</v>
      </c>
      <c r="J267">
        <v>218141.20607863829</v>
      </c>
      <c r="K267">
        <v>210660.30639630591</v>
      </c>
      <c r="L267">
        <v>200470.0116710985</v>
      </c>
      <c r="M267">
        <v>195458.4174900385</v>
      </c>
      <c r="N267">
        <v>150607.84210699069</v>
      </c>
      <c r="O267">
        <v>164642.47296399579</v>
      </c>
      <c r="P267">
        <v>154796.69123760381</v>
      </c>
      <c r="Q267">
        <v>123937.45861195571</v>
      </c>
      <c r="R267">
        <v>118294.8751955318</v>
      </c>
      <c r="S267">
        <v>107847.3424496025</v>
      </c>
      <c r="T267">
        <v>102681.0067394769</v>
      </c>
      <c r="U267">
        <v>95128.114110354712</v>
      </c>
      <c r="V267">
        <v>90965.654872432875</v>
      </c>
      <c r="W267">
        <v>88736.882522469925</v>
      </c>
      <c r="X267">
        <v>41280.248625629749</v>
      </c>
      <c r="Y267">
        <v>58081.713118625506</v>
      </c>
      <c r="Z267">
        <v>36760.914269824279</v>
      </c>
      <c r="AB267" s="4">
        <f t="shared" si="21"/>
        <v>2822327.1849644105</v>
      </c>
      <c r="AC267" s="5">
        <f t="shared" si="22"/>
        <v>220</v>
      </c>
      <c r="AD267" s="6">
        <f t="shared" si="20"/>
        <v>-0.63636423441939061</v>
      </c>
      <c r="AE267" s="6">
        <f t="shared" si="23"/>
        <v>0</v>
      </c>
      <c r="AF267" s="6"/>
    </row>
    <row r="268" spans="1:32" x14ac:dyDescent="0.25">
      <c r="A268" s="1">
        <v>267</v>
      </c>
      <c r="B268">
        <v>491173.07220144721</v>
      </c>
      <c r="C268">
        <v>487055.23624135781</v>
      </c>
      <c r="D268">
        <v>488049.9347573205</v>
      </c>
      <c r="E268">
        <v>263953.6914211546</v>
      </c>
      <c r="F268">
        <v>340023.49221564061</v>
      </c>
      <c r="G268">
        <v>336853.2159067691</v>
      </c>
      <c r="H268">
        <v>329760.93191342778</v>
      </c>
      <c r="I268">
        <v>268951.90522185049</v>
      </c>
      <c r="J268">
        <v>265510.83807442052</v>
      </c>
      <c r="K268">
        <v>259085.40354494299</v>
      </c>
      <c r="L268">
        <v>250402.24029874359</v>
      </c>
      <c r="M268">
        <v>244144.6001244639</v>
      </c>
      <c r="N268">
        <v>181635.6107365817</v>
      </c>
      <c r="O268">
        <v>203699.99520226821</v>
      </c>
      <c r="P268">
        <v>192260.85590840099</v>
      </c>
      <c r="Q268">
        <v>141487.2351523886</v>
      </c>
      <c r="R268">
        <v>133729.20338708971</v>
      </c>
      <c r="S268">
        <v>130299.4906749972</v>
      </c>
      <c r="T268">
        <v>125042.1044225134</v>
      </c>
      <c r="U268">
        <v>125591.3637066385</v>
      </c>
      <c r="V268">
        <v>138869.55973334139</v>
      </c>
      <c r="W268">
        <v>137367.48207652441</v>
      </c>
      <c r="X268">
        <v>82584.266680831526</v>
      </c>
      <c r="Y268">
        <v>105341.2637439854</v>
      </c>
      <c r="Z268">
        <v>61975.453604963062</v>
      </c>
      <c r="AB268" s="4">
        <f t="shared" si="21"/>
        <v>3097628.8782582311</v>
      </c>
      <c r="AC268" s="5">
        <f t="shared" si="22"/>
        <v>188</v>
      </c>
      <c r="AD268" s="6">
        <f t="shared" si="20"/>
        <v>-0.29345140737203429</v>
      </c>
      <c r="AE268" s="6">
        <f t="shared" si="23"/>
        <v>0</v>
      </c>
      <c r="AF268" s="6"/>
    </row>
    <row r="269" spans="1:32" x14ac:dyDescent="0.25">
      <c r="A269" s="1">
        <v>268</v>
      </c>
      <c r="B269">
        <v>576309.33139361488</v>
      </c>
      <c r="C269">
        <v>567799.65437872137</v>
      </c>
      <c r="D269">
        <v>565818.15693716554</v>
      </c>
      <c r="E269">
        <v>347575.75707108132</v>
      </c>
      <c r="F269">
        <v>445241.92663452099</v>
      </c>
      <c r="G269">
        <v>441858.10944404651</v>
      </c>
      <c r="H269">
        <v>422243.20077218732</v>
      </c>
      <c r="I269">
        <v>349757.50762088312</v>
      </c>
      <c r="J269">
        <v>344858.48833945632</v>
      </c>
      <c r="K269">
        <v>337949.76062644809</v>
      </c>
      <c r="L269">
        <v>330204.0890331727</v>
      </c>
      <c r="M269">
        <v>316747.73982967209</v>
      </c>
      <c r="N269">
        <v>239468.7703693271</v>
      </c>
      <c r="O269">
        <v>255777.09740963121</v>
      </c>
      <c r="P269">
        <v>249006.71741253819</v>
      </c>
      <c r="Q269">
        <v>185202.22000544329</v>
      </c>
      <c r="R269">
        <v>170597.57980884399</v>
      </c>
      <c r="S269">
        <v>159244.64667799039</v>
      </c>
      <c r="T269">
        <v>160812.56078887731</v>
      </c>
      <c r="U269">
        <v>167236.83494222959</v>
      </c>
      <c r="V269">
        <v>175553.59010297421</v>
      </c>
      <c r="W269">
        <v>172912.39427832331</v>
      </c>
      <c r="X269">
        <v>126246.3546969587</v>
      </c>
      <c r="Y269">
        <v>168992.9525765735</v>
      </c>
      <c r="Z269">
        <v>109677.84173907711</v>
      </c>
      <c r="AB269" s="4">
        <f t="shared" si="21"/>
        <v>3908388.2735537649</v>
      </c>
      <c r="AC269" s="5">
        <f t="shared" si="22"/>
        <v>72</v>
      </c>
      <c r="AD269" s="6">
        <f t="shared" si="20"/>
        <v>0.71642177201039348</v>
      </c>
      <c r="AE269" s="6">
        <f t="shared" si="23"/>
        <v>0</v>
      </c>
      <c r="AF269" s="6"/>
    </row>
    <row r="270" spans="1:32" x14ac:dyDescent="0.25">
      <c r="A270" s="1">
        <v>269</v>
      </c>
      <c r="B270">
        <v>545633.33503913402</v>
      </c>
      <c r="C270">
        <v>543178.92727710959</v>
      </c>
      <c r="D270">
        <v>543923.74302869407</v>
      </c>
      <c r="E270">
        <v>333520.1274303309</v>
      </c>
      <c r="F270">
        <v>417698.82403030893</v>
      </c>
      <c r="G270">
        <v>417129.36282396922</v>
      </c>
      <c r="H270">
        <v>417907.48641304678</v>
      </c>
      <c r="I270">
        <v>351641.0355764415</v>
      </c>
      <c r="J270">
        <v>341224.59603960387</v>
      </c>
      <c r="K270">
        <v>338377.30255306029</v>
      </c>
      <c r="L270">
        <v>332607.45473476202</v>
      </c>
      <c r="M270">
        <v>322806.28565648908</v>
      </c>
      <c r="N270">
        <v>241193.65700319639</v>
      </c>
      <c r="O270">
        <v>257143.06317242741</v>
      </c>
      <c r="P270">
        <v>251879.76810416419</v>
      </c>
      <c r="Q270">
        <v>199911.9058273783</v>
      </c>
      <c r="R270">
        <v>191290.72442143259</v>
      </c>
      <c r="S270">
        <v>167239.70433784311</v>
      </c>
      <c r="T270">
        <v>169297.5165274863</v>
      </c>
      <c r="U270">
        <v>183556.47377174289</v>
      </c>
      <c r="V270">
        <v>200380.18423473151</v>
      </c>
      <c r="W270">
        <v>205809.21641595921</v>
      </c>
      <c r="X270">
        <v>151628.11761314681</v>
      </c>
      <c r="Y270">
        <v>182951.13085347321</v>
      </c>
      <c r="Z270">
        <v>134584.29154730379</v>
      </c>
      <c r="AB270" s="4">
        <f t="shared" si="21"/>
        <v>3862165.9203799888</v>
      </c>
      <c r="AC270" s="5">
        <f t="shared" si="22"/>
        <v>77</v>
      </c>
      <c r="AD270" s="6">
        <f t="shared" si="20"/>
        <v>0.65884770622836997</v>
      </c>
      <c r="AE270" s="6">
        <f t="shared" si="23"/>
        <v>0</v>
      </c>
      <c r="AF270" s="6"/>
    </row>
    <row r="271" spans="1:32" x14ac:dyDescent="0.25">
      <c r="A271" s="1">
        <v>270</v>
      </c>
      <c r="B271">
        <v>526742.64717778319</v>
      </c>
      <c r="C271">
        <v>512747.90747334011</v>
      </c>
      <c r="D271">
        <v>516744.72189536493</v>
      </c>
      <c r="E271">
        <v>305169.68150094303</v>
      </c>
      <c r="F271">
        <v>378461.16598586692</v>
      </c>
      <c r="G271">
        <v>371854.67422487808</v>
      </c>
      <c r="H271">
        <v>374892.26468299108</v>
      </c>
      <c r="I271">
        <v>306130.94954264961</v>
      </c>
      <c r="J271">
        <v>305082.80992039468</v>
      </c>
      <c r="K271">
        <v>303733.71707075671</v>
      </c>
      <c r="L271">
        <v>299389.08801954758</v>
      </c>
      <c r="M271">
        <v>296941.38811100583</v>
      </c>
      <c r="N271">
        <v>227160.10975348219</v>
      </c>
      <c r="O271">
        <v>250888.78778005889</v>
      </c>
      <c r="P271">
        <v>238309.96350500069</v>
      </c>
      <c r="Q271">
        <v>172968.13183718469</v>
      </c>
      <c r="R271">
        <v>161279.25650386731</v>
      </c>
      <c r="S271">
        <v>147221.3531077604</v>
      </c>
      <c r="T271">
        <v>153915.79771153559</v>
      </c>
      <c r="U271">
        <v>169807.9824532654</v>
      </c>
      <c r="V271">
        <v>184732.9529378594</v>
      </c>
      <c r="W271">
        <v>191777.0810297573</v>
      </c>
      <c r="X271">
        <v>138630.2634868215</v>
      </c>
      <c r="Y271">
        <v>165724.7289129773</v>
      </c>
      <c r="Z271">
        <v>116075.4719175893</v>
      </c>
      <c r="AB271" s="4">
        <f t="shared" si="21"/>
        <v>3534942.4871943905</v>
      </c>
      <c r="AC271" s="5">
        <f t="shared" si="22"/>
        <v>122</v>
      </c>
      <c r="AD271" s="6">
        <f t="shared" si="20"/>
        <v>0.2512617186258233</v>
      </c>
      <c r="AE271" s="6">
        <f t="shared" si="23"/>
        <v>0</v>
      </c>
      <c r="AF271" s="6"/>
    </row>
    <row r="272" spans="1:32" x14ac:dyDescent="0.25">
      <c r="A272" s="1">
        <v>271</v>
      </c>
      <c r="B272">
        <v>483558.88348470151</v>
      </c>
      <c r="C272">
        <v>458131.25116208958</v>
      </c>
      <c r="D272">
        <v>453897.17561670928</v>
      </c>
      <c r="E272">
        <v>219389.42104140541</v>
      </c>
      <c r="F272">
        <v>273307.0546311037</v>
      </c>
      <c r="G272">
        <v>263168.77512760332</v>
      </c>
      <c r="H272">
        <v>220847.16778655819</v>
      </c>
      <c r="I272">
        <v>173758.23217924219</v>
      </c>
      <c r="J272">
        <v>162679.3126150154</v>
      </c>
      <c r="K272">
        <v>167165.57321470109</v>
      </c>
      <c r="L272">
        <v>156673.5479799351</v>
      </c>
      <c r="M272">
        <v>143717.6984453747</v>
      </c>
      <c r="N272">
        <v>99196.103821210243</v>
      </c>
      <c r="O272">
        <v>105584.5025815438</v>
      </c>
      <c r="P272">
        <v>103408.64149883061</v>
      </c>
      <c r="Q272">
        <v>73281.632167880103</v>
      </c>
      <c r="R272">
        <v>67097.406965747054</v>
      </c>
      <c r="S272">
        <v>62142.286063820487</v>
      </c>
      <c r="T272">
        <v>57791.997088979093</v>
      </c>
      <c r="U272">
        <v>63580.288328484268</v>
      </c>
      <c r="V272">
        <v>63347.957277204339</v>
      </c>
      <c r="W272">
        <v>42454.874904469842</v>
      </c>
      <c r="X272">
        <v>19872.230574213681</v>
      </c>
      <c r="Y272">
        <v>24733.09216256861</v>
      </c>
      <c r="Z272">
        <v>13969.936693494499</v>
      </c>
      <c r="AB272" s="4">
        <f t="shared" si="21"/>
        <v>2274729.6526481309</v>
      </c>
      <c r="AC272" s="5">
        <f t="shared" si="22"/>
        <v>285</v>
      </c>
      <c r="AD272" s="6">
        <f t="shared" si="20"/>
        <v>-1.3184458287753029</v>
      </c>
      <c r="AE272" s="6">
        <f t="shared" si="23"/>
        <v>0</v>
      </c>
      <c r="AF272" s="6"/>
    </row>
    <row r="273" spans="1:32" x14ac:dyDescent="0.25">
      <c r="A273" s="1">
        <v>272</v>
      </c>
      <c r="B273">
        <v>490074.53700983198</v>
      </c>
      <c r="C273">
        <v>496552.20794396178</v>
      </c>
      <c r="D273">
        <v>503650.32126865868</v>
      </c>
      <c r="E273">
        <v>284431.9089436935</v>
      </c>
      <c r="F273">
        <v>341135.66800056171</v>
      </c>
      <c r="G273">
        <v>342853.19594987639</v>
      </c>
      <c r="H273">
        <v>342807.47663590423</v>
      </c>
      <c r="I273">
        <v>279714.28997112281</v>
      </c>
      <c r="J273">
        <v>273748.79331143922</v>
      </c>
      <c r="K273">
        <v>271126.40246550151</v>
      </c>
      <c r="L273">
        <v>268265.76711287349</v>
      </c>
      <c r="M273">
        <v>263061.01701953262</v>
      </c>
      <c r="N273">
        <v>217916.91617633839</v>
      </c>
      <c r="O273">
        <v>235198.7296728396</v>
      </c>
      <c r="P273">
        <v>241251.24682278061</v>
      </c>
      <c r="Q273">
        <v>186809.5951076663</v>
      </c>
      <c r="R273">
        <v>181641.8183001577</v>
      </c>
      <c r="S273">
        <v>158868.63248010649</v>
      </c>
      <c r="T273">
        <v>153966.6933851465</v>
      </c>
      <c r="U273">
        <v>162893.07223710511</v>
      </c>
      <c r="V273">
        <v>160744.11464487281</v>
      </c>
      <c r="W273">
        <v>161424.28101592939</v>
      </c>
      <c r="X273">
        <v>95794.126819500045</v>
      </c>
      <c r="Y273">
        <v>114182.662757802</v>
      </c>
      <c r="Z273">
        <v>75314.110305137714</v>
      </c>
      <c r="AB273" s="4">
        <f t="shared" si="21"/>
        <v>3314599.2541982564</v>
      </c>
      <c r="AC273" s="5">
        <f t="shared" si="22"/>
        <v>156</v>
      </c>
      <c r="AD273" s="6">
        <f t="shared" si="20"/>
        <v>-2.319544160245576E-2</v>
      </c>
      <c r="AE273" s="6">
        <f t="shared" si="23"/>
        <v>0</v>
      </c>
      <c r="AF273" s="6"/>
    </row>
    <row r="274" spans="1:32" x14ac:dyDescent="0.25">
      <c r="A274" s="1">
        <v>273</v>
      </c>
      <c r="B274">
        <v>470075.48546870699</v>
      </c>
      <c r="C274">
        <v>452181.43338153488</v>
      </c>
      <c r="D274">
        <v>443402.72114229389</v>
      </c>
      <c r="E274">
        <v>202135.31752802531</v>
      </c>
      <c r="F274">
        <v>250862.26619485</v>
      </c>
      <c r="G274">
        <v>247378.93633603491</v>
      </c>
      <c r="H274">
        <v>211159.21600019169</v>
      </c>
      <c r="I274">
        <v>184966.1460098321</v>
      </c>
      <c r="J274">
        <v>169182.13337638049</v>
      </c>
      <c r="K274">
        <v>165947.6111254486</v>
      </c>
      <c r="L274">
        <v>165952.77691755851</v>
      </c>
      <c r="M274">
        <v>163956.58242800919</v>
      </c>
      <c r="N274">
        <v>145989.1483195622</v>
      </c>
      <c r="O274">
        <v>160616.8273846849</v>
      </c>
      <c r="P274">
        <v>152496.1805771823</v>
      </c>
      <c r="Q274">
        <v>109897.3608710007</v>
      </c>
      <c r="R274">
        <v>107775.83569218661</v>
      </c>
      <c r="S274">
        <v>103356.98399689631</v>
      </c>
      <c r="T274">
        <v>102065.6888575371</v>
      </c>
      <c r="U274">
        <v>105201.3167367585</v>
      </c>
      <c r="V274">
        <v>101745.9009746559</v>
      </c>
      <c r="W274">
        <v>113000.5489082345</v>
      </c>
      <c r="X274">
        <v>85877.886858183105</v>
      </c>
      <c r="Y274">
        <v>108489.3342881186</v>
      </c>
      <c r="Z274">
        <v>79398.535675233143</v>
      </c>
      <c r="AB274" s="4">
        <f t="shared" si="21"/>
        <v>2410035.5633287723</v>
      </c>
      <c r="AC274" s="5">
        <f t="shared" si="22"/>
        <v>269</v>
      </c>
      <c r="AD274" s="6">
        <f t="shared" si="20"/>
        <v>-1.1499102422607781</v>
      </c>
      <c r="AE274" s="6">
        <f t="shared" si="23"/>
        <v>0</v>
      </c>
      <c r="AF274" s="6"/>
    </row>
    <row r="275" spans="1:32" x14ac:dyDescent="0.25">
      <c r="A275" s="1">
        <v>274</v>
      </c>
      <c r="B275">
        <v>566766.01848914695</v>
      </c>
      <c r="C275">
        <v>561841.43239980633</v>
      </c>
      <c r="D275">
        <v>575671.65516204457</v>
      </c>
      <c r="E275">
        <v>379632.52670269401</v>
      </c>
      <c r="F275">
        <v>472534.83108944661</v>
      </c>
      <c r="G275">
        <v>497264.60826625337</v>
      </c>
      <c r="H275">
        <v>502826.08309974411</v>
      </c>
      <c r="I275">
        <v>411579.78018065769</v>
      </c>
      <c r="J275">
        <v>394903.07080385787</v>
      </c>
      <c r="K275">
        <v>402574.26716561452</v>
      </c>
      <c r="L275">
        <v>407744.6067549588</v>
      </c>
      <c r="M275">
        <v>411848.44667215791</v>
      </c>
      <c r="N275">
        <v>285239.75440819247</v>
      </c>
      <c r="O275">
        <v>306971.24702427059</v>
      </c>
      <c r="P275">
        <v>311047.20039639401</v>
      </c>
      <c r="Q275">
        <v>256916.1371164528</v>
      </c>
      <c r="R275">
        <v>248624.4661760593</v>
      </c>
      <c r="S275">
        <v>219481.18408117149</v>
      </c>
      <c r="T275">
        <v>221602.6255694218</v>
      </c>
      <c r="U275">
        <v>239223.2831056389</v>
      </c>
      <c r="V275">
        <v>248310.75880821951</v>
      </c>
      <c r="W275">
        <v>251159.84844029421</v>
      </c>
      <c r="X275">
        <v>166686.67679475399</v>
      </c>
      <c r="Y275">
        <v>203928.6060269856</v>
      </c>
      <c r="Z275">
        <v>157042.6028064196</v>
      </c>
      <c r="AB275" s="4">
        <f t="shared" si="21"/>
        <v>4472336.314459404</v>
      </c>
      <c r="AC275" s="5">
        <f t="shared" si="22"/>
        <v>28</v>
      </c>
      <c r="AD275" s="6">
        <f t="shared" si="20"/>
        <v>1.4188693839412698</v>
      </c>
      <c r="AE275" s="6">
        <f t="shared" si="23"/>
        <v>4472336.314459404</v>
      </c>
      <c r="AF275" s="6"/>
    </row>
    <row r="276" spans="1:32" x14ac:dyDescent="0.25">
      <c r="A276" s="1">
        <v>275</v>
      </c>
      <c r="B276">
        <v>550945.0590688173</v>
      </c>
      <c r="C276">
        <v>537332.94918337767</v>
      </c>
      <c r="D276">
        <v>548915.64840787766</v>
      </c>
      <c r="E276">
        <v>334009.6670618261</v>
      </c>
      <c r="F276">
        <v>415123.87986156793</v>
      </c>
      <c r="G276">
        <v>423933.71265398973</v>
      </c>
      <c r="H276">
        <v>419916.15218473237</v>
      </c>
      <c r="I276">
        <v>341251.4472812335</v>
      </c>
      <c r="J276">
        <v>329772.10511572909</v>
      </c>
      <c r="K276">
        <v>329581.96599258919</v>
      </c>
      <c r="L276">
        <v>336821.87780596717</v>
      </c>
      <c r="M276">
        <v>330750.31786311179</v>
      </c>
      <c r="N276">
        <v>248553.91449460891</v>
      </c>
      <c r="O276">
        <v>270058.25788781903</v>
      </c>
      <c r="P276">
        <v>263320.3546479143</v>
      </c>
      <c r="Q276">
        <v>209207.73001567321</v>
      </c>
      <c r="R276">
        <v>203682.66901663461</v>
      </c>
      <c r="S276">
        <v>182813.6418465091</v>
      </c>
      <c r="T276">
        <v>183531.24545580949</v>
      </c>
      <c r="U276">
        <v>196832.20375841999</v>
      </c>
      <c r="V276">
        <v>198857.2316018327</v>
      </c>
      <c r="W276">
        <v>200585.91258337471</v>
      </c>
      <c r="X276">
        <v>134130.35617631921</v>
      </c>
      <c r="Y276">
        <v>163413.9481647372</v>
      </c>
      <c r="Z276">
        <v>111367.1757391291</v>
      </c>
      <c r="AB276" s="4">
        <f t="shared" si="21"/>
        <v>3882181.8559054732</v>
      </c>
      <c r="AC276" s="5">
        <f t="shared" si="22"/>
        <v>75</v>
      </c>
      <c r="AD276" s="6">
        <f t="shared" si="20"/>
        <v>0.68377934015666553</v>
      </c>
      <c r="AE276" s="6">
        <f t="shared" si="23"/>
        <v>0</v>
      </c>
      <c r="AF276" s="6"/>
    </row>
    <row r="277" spans="1:32" x14ac:dyDescent="0.25">
      <c r="A277" s="1">
        <v>276</v>
      </c>
      <c r="B277">
        <v>514886.29657247948</v>
      </c>
      <c r="C277">
        <v>520296.94322466158</v>
      </c>
      <c r="D277">
        <v>516376.35928318539</v>
      </c>
      <c r="E277">
        <v>295141.02159380849</v>
      </c>
      <c r="F277">
        <v>360281.49257941259</v>
      </c>
      <c r="G277">
        <v>360815.53605131852</v>
      </c>
      <c r="H277">
        <v>332058.99210017128</v>
      </c>
      <c r="I277">
        <v>280565.63973201299</v>
      </c>
      <c r="J277">
        <v>266450.43927176768</v>
      </c>
      <c r="K277">
        <v>268716.58858335047</v>
      </c>
      <c r="L277">
        <v>267348.68546918011</v>
      </c>
      <c r="M277">
        <v>264789.10800583928</v>
      </c>
      <c r="N277">
        <v>223614.08370703319</v>
      </c>
      <c r="O277">
        <v>240397.5224810885</v>
      </c>
      <c r="P277">
        <v>231803.72389975379</v>
      </c>
      <c r="Q277">
        <v>183878.47522767409</v>
      </c>
      <c r="R277">
        <v>182271.52305145</v>
      </c>
      <c r="S277">
        <v>170933.42311523159</v>
      </c>
      <c r="T277">
        <v>162864.80134470831</v>
      </c>
      <c r="U277">
        <v>167075.31677041901</v>
      </c>
      <c r="V277">
        <v>167503.12133727371</v>
      </c>
      <c r="W277">
        <v>175435.59540037869</v>
      </c>
      <c r="X277">
        <v>123757.4456168636</v>
      </c>
      <c r="Y277">
        <v>157061.5620470889</v>
      </c>
      <c r="Z277">
        <v>103197.8259930745</v>
      </c>
      <c r="AB277" s="4">
        <f t="shared" si="21"/>
        <v>3392372.9900978329</v>
      </c>
      <c r="AC277" s="5">
        <f t="shared" si="22"/>
        <v>144</v>
      </c>
      <c r="AD277" s="6">
        <f t="shared" si="20"/>
        <v>7.367868702447794E-2</v>
      </c>
      <c r="AE277" s="6">
        <f t="shared" si="23"/>
        <v>0</v>
      </c>
      <c r="AF277" s="6"/>
    </row>
    <row r="278" spans="1:32" x14ac:dyDescent="0.25">
      <c r="A278" s="1">
        <v>277</v>
      </c>
      <c r="B278">
        <v>490081.57290687558</v>
      </c>
      <c r="C278">
        <v>475926.03591812227</v>
      </c>
      <c r="D278">
        <v>476820.05155022419</v>
      </c>
      <c r="E278">
        <v>251209.86254242159</v>
      </c>
      <c r="F278">
        <v>311611.87336007057</v>
      </c>
      <c r="G278">
        <v>299815.67007146502</v>
      </c>
      <c r="H278">
        <v>252146.58446122729</v>
      </c>
      <c r="I278">
        <v>218707.60355685951</v>
      </c>
      <c r="J278">
        <v>201455.1389768137</v>
      </c>
      <c r="K278">
        <v>201082.08652242401</v>
      </c>
      <c r="L278">
        <v>192257.29529577741</v>
      </c>
      <c r="M278">
        <v>187627.01516485191</v>
      </c>
      <c r="N278">
        <v>162402.22041241289</v>
      </c>
      <c r="O278">
        <v>172975.9349439826</v>
      </c>
      <c r="P278">
        <v>157736.13037327671</v>
      </c>
      <c r="Q278">
        <v>106094.0292913533</v>
      </c>
      <c r="R278">
        <v>98087.993199771634</v>
      </c>
      <c r="S278">
        <v>107416.1807402937</v>
      </c>
      <c r="T278">
        <v>109937.30820705921</v>
      </c>
      <c r="U278">
        <v>116283.9742875114</v>
      </c>
      <c r="V278">
        <v>122018.9103157529</v>
      </c>
      <c r="W278">
        <v>99193.229943054292</v>
      </c>
      <c r="X278">
        <v>76811.737191266875</v>
      </c>
      <c r="Y278">
        <v>104650.4019554806</v>
      </c>
      <c r="Z278">
        <v>61354.541510582298</v>
      </c>
      <c r="AB278" s="4">
        <f t="shared" si="21"/>
        <v>2715541.110780153</v>
      </c>
      <c r="AC278" s="5">
        <f t="shared" si="22"/>
        <v>233</v>
      </c>
      <c r="AD278" s="6">
        <f t="shared" si="20"/>
        <v>-0.76937581945432509</v>
      </c>
      <c r="AE278" s="6">
        <f t="shared" si="23"/>
        <v>0</v>
      </c>
      <c r="AF278" s="6"/>
    </row>
    <row r="279" spans="1:32" x14ac:dyDescent="0.25">
      <c r="A279" s="1">
        <v>278</v>
      </c>
      <c r="B279">
        <v>488249.53987209342</v>
      </c>
      <c r="C279">
        <v>468635.31938854081</v>
      </c>
      <c r="D279">
        <v>465011.44461712759</v>
      </c>
      <c r="E279">
        <v>222660.6171948647</v>
      </c>
      <c r="F279">
        <v>283060.60672256921</v>
      </c>
      <c r="G279">
        <v>265842.75534689293</v>
      </c>
      <c r="H279">
        <v>200114.85376642391</v>
      </c>
      <c r="I279">
        <v>169273.12223989441</v>
      </c>
      <c r="J279">
        <v>154837.25517811091</v>
      </c>
      <c r="K279">
        <v>152194.76963852881</v>
      </c>
      <c r="L279">
        <v>148002.31195354351</v>
      </c>
      <c r="M279">
        <v>141712.1119544924</v>
      </c>
      <c r="N279">
        <v>117984.3700541431</v>
      </c>
      <c r="O279">
        <v>128757.5637192132</v>
      </c>
      <c r="P279">
        <v>111468.2271011165</v>
      </c>
      <c r="Q279">
        <v>70320.993587107572</v>
      </c>
      <c r="R279">
        <v>62428.294823811033</v>
      </c>
      <c r="S279">
        <v>64400.831491675257</v>
      </c>
      <c r="T279">
        <v>68829.045969510553</v>
      </c>
      <c r="U279">
        <v>77220.844685529824</v>
      </c>
      <c r="V279">
        <v>63141.102072449648</v>
      </c>
      <c r="W279">
        <v>59544.21123236799</v>
      </c>
      <c r="X279">
        <v>24248.557610268552</v>
      </c>
      <c r="Y279">
        <v>54215.366193508351</v>
      </c>
      <c r="Z279">
        <v>24788.740036493389</v>
      </c>
      <c r="AB279" s="4">
        <f t="shared" si="21"/>
        <v>2303386.3435251499</v>
      </c>
      <c r="AC279" s="5">
        <f t="shared" si="22"/>
        <v>284</v>
      </c>
      <c r="AD279" s="6">
        <f t="shared" si="20"/>
        <v>-1.2827513629516838</v>
      </c>
      <c r="AE279" s="6">
        <f t="shared" si="23"/>
        <v>0</v>
      </c>
      <c r="AF279" s="6"/>
    </row>
    <row r="280" spans="1:32" x14ac:dyDescent="0.25">
      <c r="A280" s="1">
        <v>279</v>
      </c>
      <c r="B280">
        <v>537324.3766881607</v>
      </c>
      <c r="C280">
        <v>540528.20559659903</v>
      </c>
      <c r="D280">
        <v>553859.10535082116</v>
      </c>
      <c r="E280">
        <v>354261.22350273142</v>
      </c>
      <c r="F280">
        <v>432506.23298311047</v>
      </c>
      <c r="G280">
        <v>439577.5538720481</v>
      </c>
      <c r="H280">
        <v>394651.04928590689</v>
      </c>
      <c r="I280">
        <v>343455.63555577962</v>
      </c>
      <c r="J280">
        <v>338210.30196539708</v>
      </c>
      <c r="K280">
        <v>342083.60541671218</v>
      </c>
      <c r="L280">
        <v>345366.87740199373</v>
      </c>
      <c r="M280">
        <v>342823.37430501432</v>
      </c>
      <c r="N280">
        <v>290619.93146791571</v>
      </c>
      <c r="O280">
        <v>323495.57172787178</v>
      </c>
      <c r="P280">
        <v>322164.63514194178</v>
      </c>
      <c r="Q280">
        <v>245190.9186883409</v>
      </c>
      <c r="R280">
        <v>227859.16206475339</v>
      </c>
      <c r="S280">
        <v>218074.4279747887</v>
      </c>
      <c r="T280">
        <v>214857.6750790978</v>
      </c>
      <c r="U280">
        <v>256593.4592810435</v>
      </c>
      <c r="V280">
        <v>279582.77418983338</v>
      </c>
      <c r="W280">
        <v>293497.36156250112</v>
      </c>
      <c r="X280">
        <v>252244.3039773718</v>
      </c>
      <c r="Y280">
        <v>305571.10890524217</v>
      </c>
      <c r="Z280">
        <v>241100.7041823724</v>
      </c>
      <c r="AB280" s="4">
        <f t="shared" si="21"/>
        <v>4135405.2946345289</v>
      </c>
      <c r="AC280" s="5">
        <f t="shared" si="22"/>
        <v>51</v>
      </c>
      <c r="AD280" s="6">
        <f t="shared" si="20"/>
        <v>0.99919173087000146</v>
      </c>
      <c r="AE280" s="6">
        <f t="shared" si="23"/>
        <v>0</v>
      </c>
      <c r="AF280" s="6"/>
    </row>
    <row r="281" spans="1:32" x14ac:dyDescent="0.25">
      <c r="A281" s="1">
        <v>280</v>
      </c>
      <c r="B281">
        <v>549087.49419963884</v>
      </c>
      <c r="C281">
        <v>547728.84014854743</v>
      </c>
      <c r="D281">
        <v>560218.62000346044</v>
      </c>
      <c r="E281">
        <v>360750.02387243923</v>
      </c>
      <c r="F281">
        <v>439958.24167278042</v>
      </c>
      <c r="G281">
        <v>452051.34860653378</v>
      </c>
      <c r="H281">
        <v>434526.31005487888</v>
      </c>
      <c r="I281">
        <v>386158.55530022469</v>
      </c>
      <c r="J281">
        <v>378971.17181903752</v>
      </c>
      <c r="K281">
        <v>390436.10778064257</v>
      </c>
      <c r="L281">
        <v>397608.12097147579</v>
      </c>
      <c r="M281">
        <v>401583.42286709358</v>
      </c>
      <c r="N281">
        <v>341498.392314856</v>
      </c>
      <c r="O281">
        <v>372745.42644004902</v>
      </c>
      <c r="P281">
        <v>374944.00938617252</v>
      </c>
      <c r="Q281">
        <v>304248.91587362858</v>
      </c>
      <c r="R281">
        <v>288672.53966942482</v>
      </c>
      <c r="S281">
        <v>293037.54110456421</v>
      </c>
      <c r="T281">
        <v>294630.64986330038</v>
      </c>
      <c r="U281">
        <v>333901.81582597998</v>
      </c>
      <c r="V281">
        <v>361693.91032877751</v>
      </c>
      <c r="W281">
        <v>385854.09822763951</v>
      </c>
      <c r="X281">
        <v>342498.72338894842</v>
      </c>
      <c r="Y281">
        <v>396697.38644512912</v>
      </c>
      <c r="Z281">
        <v>326277.50606233813</v>
      </c>
      <c r="AB281" s="4">
        <f t="shared" si="21"/>
        <v>4573761.4349563606</v>
      </c>
      <c r="AC281" s="5">
        <f t="shared" si="22"/>
        <v>22</v>
      </c>
      <c r="AD281" s="6">
        <f t="shared" si="20"/>
        <v>1.5452034227446949</v>
      </c>
      <c r="AE281" s="6">
        <f t="shared" si="23"/>
        <v>4573761.4349563606</v>
      </c>
      <c r="AF281" s="6"/>
    </row>
    <row r="282" spans="1:32" x14ac:dyDescent="0.25">
      <c r="A282" s="1">
        <v>281</v>
      </c>
      <c r="B282">
        <v>551183.61803979101</v>
      </c>
      <c r="C282">
        <v>536706.09801293444</v>
      </c>
      <c r="D282">
        <v>531210.77966706408</v>
      </c>
      <c r="E282">
        <v>299223.26544411818</v>
      </c>
      <c r="F282">
        <v>366186.86413213023</v>
      </c>
      <c r="G282">
        <v>358475.57682138379</v>
      </c>
      <c r="H282">
        <v>316328.81158330158</v>
      </c>
      <c r="I282">
        <v>256897.43802701909</v>
      </c>
      <c r="J282">
        <v>235260.1689837146</v>
      </c>
      <c r="K282">
        <v>229723.44678511389</v>
      </c>
      <c r="L282">
        <v>226459.79174127351</v>
      </c>
      <c r="M282">
        <v>207450.61033238671</v>
      </c>
      <c r="N282">
        <v>157086.30509933419</v>
      </c>
      <c r="O282">
        <v>164179.73355381499</v>
      </c>
      <c r="P282">
        <v>164014.9836705561</v>
      </c>
      <c r="Q282">
        <v>120518.398612095</v>
      </c>
      <c r="R282">
        <v>118233.7821382532</v>
      </c>
      <c r="S282">
        <v>109490.636646254</v>
      </c>
      <c r="T282">
        <v>110970.23888498941</v>
      </c>
      <c r="U282">
        <v>121272.067617851</v>
      </c>
      <c r="V282">
        <v>109055.3853701964</v>
      </c>
      <c r="W282">
        <v>99080.194238261029</v>
      </c>
      <c r="X282">
        <v>50620.245302464427</v>
      </c>
      <c r="Y282">
        <v>58992.066655088842</v>
      </c>
      <c r="Z282">
        <v>34957.181672490013</v>
      </c>
      <c r="AB282" s="4">
        <f t="shared" si="21"/>
        <v>3075716.102131194</v>
      </c>
      <c r="AC282" s="5">
        <f t="shared" si="22"/>
        <v>194</v>
      </c>
      <c r="AD282" s="6">
        <f t="shared" si="20"/>
        <v>-0.32074572554449277</v>
      </c>
      <c r="AE282" s="6">
        <f t="shared" si="23"/>
        <v>0</v>
      </c>
      <c r="AF282" s="6"/>
    </row>
    <row r="283" spans="1:32" x14ac:dyDescent="0.25">
      <c r="A283" s="1">
        <v>282</v>
      </c>
      <c r="B283">
        <v>545100.66684242664</v>
      </c>
      <c r="C283">
        <v>532127.33412454196</v>
      </c>
      <c r="D283">
        <v>549751.57606940321</v>
      </c>
      <c r="E283">
        <v>329735.12553570129</v>
      </c>
      <c r="F283">
        <v>399218.61054870841</v>
      </c>
      <c r="G283">
        <v>405912.37259285309</v>
      </c>
      <c r="H283">
        <v>395685.24978051399</v>
      </c>
      <c r="I283">
        <v>310353.19695488957</v>
      </c>
      <c r="J283">
        <v>292477.73019310588</v>
      </c>
      <c r="K283">
        <v>290660.46439042641</v>
      </c>
      <c r="L283">
        <v>287196.58337474678</v>
      </c>
      <c r="M283">
        <v>277825.18526359892</v>
      </c>
      <c r="N283">
        <v>190150.8414451179</v>
      </c>
      <c r="O283">
        <v>197804.2575802948</v>
      </c>
      <c r="P283">
        <v>196054.92702740079</v>
      </c>
      <c r="Q283">
        <v>149222.9257568738</v>
      </c>
      <c r="R283">
        <v>137896.5596086221</v>
      </c>
      <c r="S283">
        <v>111202.99035681529</v>
      </c>
      <c r="T283">
        <v>101929.2436402865</v>
      </c>
      <c r="U283">
        <v>110327.3545639855</v>
      </c>
      <c r="V283">
        <v>99659.770800443497</v>
      </c>
      <c r="W283">
        <v>99381.103468585978</v>
      </c>
      <c r="X283">
        <v>41398.046735491916</v>
      </c>
      <c r="Y283">
        <v>52139.218265050251</v>
      </c>
      <c r="Z283">
        <v>37333.301050019872</v>
      </c>
      <c r="AB283" s="4">
        <f t="shared" si="21"/>
        <v>3442235.8081425289</v>
      </c>
      <c r="AC283" s="5">
        <f t="shared" si="22"/>
        <v>138</v>
      </c>
      <c r="AD283" s="6">
        <f t="shared" si="20"/>
        <v>0.13578727667999399</v>
      </c>
      <c r="AE283" s="6">
        <f t="shared" si="23"/>
        <v>0</v>
      </c>
      <c r="AF283" s="6"/>
    </row>
    <row r="284" spans="1:32" x14ac:dyDescent="0.25">
      <c r="A284" s="1">
        <v>283</v>
      </c>
      <c r="B284">
        <v>558076.25505537854</v>
      </c>
      <c r="C284">
        <v>558679.68583340012</v>
      </c>
      <c r="D284">
        <v>570020.912139658</v>
      </c>
      <c r="E284">
        <v>364738.88845801429</v>
      </c>
      <c r="F284">
        <v>427862.82758831879</v>
      </c>
      <c r="G284">
        <v>417686.3232833122</v>
      </c>
      <c r="H284">
        <v>395693.58922411222</v>
      </c>
      <c r="I284">
        <v>313763.33610371652</v>
      </c>
      <c r="J284">
        <v>283899.25673706591</v>
      </c>
      <c r="K284">
        <v>271360.47282462142</v>
      </c>
      <c r="L284">
        <v>256259.74605123201</v>
      </c>
      <c r="M284">
        <v>236943.3253312108</v>
      </c>
      <c r="N284">
        <v>167007.7514353735</v>
      </c>
      <c r="O284">
        <v>169704.82122724759</v>
      </c>
      <c r="P284">
        <v>155187.68735806091</v>
      </c>
      <c r="Q284">
        <v>108765.8693473264</v>
      </c>
      <c r="R284">
        <v>96860.011304082946</v>
      </c>
      <c r="S284">
        <v>75912.5891561225</v>
      </c>
      <c r="T284">
        <v>58995.991748570807</v>
      </c>
      <c r="U284">
        <v>57988.117356929943</v>
      </c>
      <c r="V284">
        <v>53152.110702902974</v>
      </c>
      <c r="W284">
        <v>47591.955468578883</v>
      </c>
      <c r="X284">
        <v>22375.041829703699</v>
      </c>
      <c r="Y284">
        <v>23887.120457443551</v>
      </c>
      <c r="Z284">
        <v>20966.124405511531</v>
      </c>
      <c r="AB284" s="4">
        <f t="shared" si="21"/>
        <v>3356899.2168928622</v>
      </c>
      <c r="AC284" s="5">
        <f t="shared" si="22"/>
        <v>151</v>
      </c>
      <c r="AD284" s="6">
        <f t="shared" si="20"/>
        <v>2.9492936801828361E-2</v>
      </c>
      <c r="AE284" s="6">
        <f t="shared" si="23"/>
        <v>0</v>
      </c>
      <c r="AF284" s="6"/>
    </row>
    <row r="285" spans="1:32" x14ac:dyDescent="0.25">
      <c r="A285" s="1">
        <v>284</v>
      </c>
      <c r="B285">
        <v>460296.79020783602</v>
      </c>
      <c r="C285">
        <v>456042.22004615067</v>
      </c>
      <c r="D285">
        <v>452381.3167024533</v>
      </c>
      <c r="E285">
        <v>228868.12816483431</v>
      </c>
      <c r="F285">
        <v>276608.31172658928</v>
      </c>
      <c r="G285">
        <v>268941.54261948622</v>
      </c>
      <c r="H285">
        <v>273973.94026614563</v>
      </c>
      <c r="I285">
        <v>224031.55580829701</v>
      </c>
      <c r="J285">
        <v>206047.11209985061</v>
      </c>
      <c r="K285">
        <v>200752.29861353739</v>
      </c>
      <c r="L285">
        <v>190687.9858128542</v>
      </c>
      <c r="M285">
        <v>177775.10859933731</v>
      </c>
      <c r="N285">
        <v>137428.1894543308</v>
      </c>
      <c r="O285">
        <v>140967.23666052759</v>
      </c>
      <c r="P285">
        <v>137423.209527937</v>
      </c>
      <c r="Q285">
        <v>108791.498014103</v>
      </c>
      <c r="R285">
        <v>102804.1161577614</v>
      </c>
      <c r="S285">
        <v>88070.955453932722</v>
      </c>
      <c r="T285">
        <v>72304.234821255013</v>
      </c>
      <c r="U285">
        <v>74030.89844290496</v>
      </c>
      <c r="V285">
        <v>66275.377946243345</v>
      </c>
      <c r="W285">
        <v>59404.85250380537</v>
      </c>
      <c r="X285">
        <v>27245.278928871001</v>
      </c>
      <c r="Y285">
        <v>30163.255750076009</v>
      </c>
      <c r="Z285">
        <v>26842.98372285426</v>
      </c>
      <c r="AB285" s="4">
        <f t="shared" si="21"/>
        <v>2526104.7857817989</v>
      </c>
      <c r="AC285" s="5">
        <f t="shared" si="22"/>
        <v>252</v>
      </c>
      <c r="AD285" s="6">
        <f t="shared" si="20"/>
        <v>-1.005335667624665</v>
      </c>
      <c r="AE285" s="6">
        <f t="shared" si="23"/>
        <v>0</v>
      </c>
      <c r="AF285" s="6"/>
    </row>
    <row r="286" spans="1:32" x14ac:dyDescent="0.25">
      <c r="A286" s="1">
        <v>285</v>
      </c>
      <c r="B286">
        <v>436150.80711423652</v>
      </c>
      <c r="C286">
        <v>415992.02182958252</v>
      </c>
      <c r="D286">
        <v>408293.66344408429</v>
      </c>
      <c r="E286">
        <v>155969.78120609731</v>
      </c>
      <c r="F286">
        <v>193271.45352885479</v>
      </c>
      <c r="G286">
        <v>172555.98842233189</v>
      </c>
      <c r="H286">
        <v>148071.19762606779</v>
      </c>
      <c r="I286">
        <v>108717.4236091722</v>
      </c>
      <c r="J286">
        <v>94583.671358860622</v>
      </c>
      <c r="K286">
        <v>88747.827232095558</v>
      </c>
      <c r="L286">
        <v>80614.556714502192</v>
      </c>
      <c r="M286">
        <v>72523.940324296709</v>
      </c>
      <c r="N286">
        <v>52712.389489736648</v>
      </c>
      <c r="O286">
        <v>56298.189454481857</v>
      </c>
      <c r="P286">
        <v>54814.052009556319</v>
      </c>
      <c r="Q286">
        <v>37301.129842768984</v>
      </c>
      <c r="R286">
        <v>39067.352031616443</v>
      </c>
      <c r="S286">
        <v>34658.228274587927</v>
      </c>
      <c r="T286">
        <v>30399.1599202654</v>
      </c>
      <c r="U286">
        <v>31190.126819210669</v>
      </c>
      <c r="V286">
        <v>28266.502805383891</v>
      </c>
      <c r="W286">
        <v>25489.31398446923</v>
      </c>
      <c r="X286">
        <v>24327.922334354989</v>
      </c>
      <c r="Y286">
        <v>23520.103102148849</v>
      </c>
      <c r="Z286">
        <v>25061.861536105451</v>
      </c>
      <c r="AB286" s="4">
        <f t="shared" si="21"/>
        <v>1645017.8757879625</v>
      </c>
      <c r="AC286" s="5">
        <f t="shared" si="22"/>
        <v>308</v>
      </c>
      <c r="AD286" s="6">
        <f t="shared" si="20"/>
        <v>-2.1028080426236304</v>
      </c>
      <c r="AE286" s="6">
        <f t="shared" si="23"/>
        <v>0</v>
      </c>
      <c r="AF286" s="6"/>
    </row>
    <row r="287" spans="1:32" x14ac:dyDescent="0.25">
      <c r="A287" s="1">
        <v>286</v>
      </c>
      <c r="B287">
        <v>494304.87331977341</v>
      </c>
      <c r="C287">
        <v>482173.56298785697</v>
      </c>
      <c r="D287">
        <v>481111.85480924771</v>
      </c>
      <c r="E287">
        <v>253497.2780114763</v>
      </c>
      <c r="F287">
        <v>317669.515497157</v>
      </c>
      <c r="G287">
        <v>308577.36794423388</v>
      </c>
      <c r="H287">
        <v>284518.30919887399</v>
      </c>
      <c r="I287">
        <v>231374.46818855029</v>
      </c>
      <c r="J287">
        <v>216429.499781035</v>
      </c>
      <c r="K287">
        <v>208448.23966993799</v>
      </c>
      <c r="L287">
        <v>202162.0809256729</v>
      </c>
      <c r="M287">
        <v>190562.07898028329</v>
      </c>
      <c r="N287">
        <v>144716.4836318529</v>
      </c>
      <c r="O287">
        <v>153648.796465436</v>
      </c>
      <c r="P287">
        <v>151116.92070697821</v>
      </c>
      <c r="Q287">
        <v>117319.58617464569</v>
      </c>
      <c r="R287">
        <v>114729.1494342821</v>
      </c>
      <c r="S287">
        <v>100319.9180706715</v>
      </c>
      <c r="T287">
        <v>93008.770692567094</v>
      </c>
      <c r="U287">
        <v>98481.583686876256</v>
      </c>
      <c r="V287">
        <v>103319.4536678694</v>
      </c>
      <c r="W287">
        <v>96634.773096744844</v>
      </c>
      <c r="X287">
        <v>53279.881510856889</v>
      </c>
      <c r="Y287">
        <v>62886.409142281402</v>
      </c>
      <c r="Z287">
        <v>30309.482391330301</v>
      </c>
      <c r="AB287" s="4">
        <f t="shared" si="21"/>
        <v>2754589.7663330119</v>
      </c>
      <c r="AC287" s="5">
        <f t="shared" si="22"/>
        <v>232</v>
      </c>
      <c r="AD287" s="6">
        <f t="shared" si="20"/>
        <v>-0.72073723424323344</v>
      </c>
      <c r="AE287" s="6">
        <f t="shared" si="23"/>
        <v>0</v>
      </c>
      <c r="AF287" s="6"/>
    </row>
    <row r="288" spans="1:32" x14ac:dyDescent="0.25">
      <c r="A288" s="1">
        <v>287</v>
      </c>
      <c r="B288">
        <v>467311.50036524067</v>
      </c>
      <c r="C288">
        <v>459653.23377897427</v>
      </c>
      <c r="D288">
        <v>452834.41878344951</v>
      </c>
      <c r="E288">
        <v>217976.5503556254</v>
      </c>
      <c r="F288">
        <v>271137.04756155249</v>
      </c>
      <c r="G288">
        <v>260226.11345559289</v>
      </c>
      <c r="H288">
        <v>244557.86150507341</v>
      </c>
      <c r="I288">
        <v>192041.9627403763</v>
      </c>
      <c r="J288">
        <v>175451.436010987</v>
      </c>
      <c r="K288">
        <v>162119.54242648589</v>
      </c>
      <c r="L288">
        <v>160536.16165706929</v>
      </c>
      <c r="M288">
        <v>150036.60395024859</v>
      </c>
      <c r="N288">
        <v>101122.10836767319</v>
      </c>
      <c r="O288">
        <v>106212.7540926506</v>
      </c>
      <c r="P288">
        <v>96586.85573576513</v>
      </c>
      <c r="Q288">
        <v>73556.947193733853</v>
      </c>
      <c r="R288">
        <v>65341.286496441156</v>
      </c>
      <c r="S288">
        <v>62517.582270865358</v>
      </c>
      <c r="T288">
        <v>60257.919760617071</v>
      </c>
      <c r="U288">
        <v>65938.179330171799</v>
      </c>
      <c r="V288">
        <v>66286.778884260391</v>
      </c>
      <c r="W288">
        <v>52769.968738248783</v>
      </c>
      <c r="X288">
        <v>17380.45947488397</v>
      </c>
      <c r="Y288">
        <v>17598.957659675729</v>
      </c>
      <c r="Z288">
        <v>19975.26822680849</v>
      </c>
      <c r="AB288" s="4">
        <f t="shared" si="21"/>
        <v>2309872.7093801498</v>
      </c>
      <c r="AC288" s="5">
        <f t="shared" si="22"/>
        <v>282</v>
      </c>
      <c r="AD288" s="6">
        <f t="shared" si="20"/>
        <v>-1.2746720154330049</v>
      </c>
      <c r="AE288" s="6">
        <f t="shared" si="23"/>
        <v>0</v>
      </c>
      <c r="AF288" s="6"/>
    </row>
    <row r="289" spans="1:32" x14ac:dyDescent="0.25">
      <c r="A289" s="1">
        <v>288</v>
      </c>
      <c r="B289">
        <v>526872.64039063384</v>
      </c>
      <c r="C289">
        <v>527475.558805799</v>
      </c>
      <c r="D289">
        <v>523780.90856553923</v>
      </c>
      <c r="E289">
        <v>308810.09650078713</v>
      </c>
      <c r="F289">
        <v>385248.44616467948</v>
      </c>
      <c r="G289">
        <v>379478.70421450672</v>
      </c>
      <c r="H289">
        <v>351777.39153710828</v>
      </c>
      <c r="I289">
        <v>286459.36464668222</v>
      </c>
      <c r="J289">
        <v>273160.147214639</v>
      </c>
      <c r="K289">
        <v>260939.61945459599</v>
      </c>
      <c r="L289">
        <v>249512.0555631585</v>
      </c>
      <c r="M289">
        <v>240437.34541862059</v>
      </c>
      <c r="N289">
        <v>179304.15866322239</v>
      </c>
      <c r="O289">
        <v>184538.16421656459</v>
      </c>
      <c r="P289">
        <v>174752.30907986109</v>
      </c>
      <c r="Q289">
        <v>128653.89085986451</v>
      </c>
      <c r="R289">
        <v>114961.2465648308</v>
      </c>
      <c r="S289">
        <v>101354.8764556864</v>
      </c>
      <c r="T289">
        <v>100036.4046669403</v>
      </c>
      <c r="U289">
        <v>99967.497817081443</v>
      </c>
      <c r="V289">
        <v>96352.814703646087</v>
      </c>
      <c r="W289">
        <v>86854.310487980969</v>
      </c>
      <c r="X289">
        <v>36498.403357457282</v>
      </c>
      <c r="Y289">
        <v>48096.848310963527</v>
      </c>
      <c r="Z289">
        <v>29483.556668757461</v>
      </c>
      <c r="AB289" s="4">
        <f t="shared" si="21"/>
        <v>3211333.3629436232</v>
      </c>
      <c r="AC289" s="5">
        <f t="shared" si="22"/>
        <v>174</v>
      </c>
      <c r="AD289" s="6">
        <f t="shared" si="20"/>
        <v>-0.15182232465579723</v>
      </c>
      <c r="AE289" s="6">
        <f t="shared" si="23"/>
        <v>0</v>
      </c>
      <c r="AF289" s="6"/>
    </row>
    <row r="290" spans="1:32" x14ac:dyDescent="0.25">
      <c r="A290" s="1">
        <v>289</v>
      </c>
      <c r="B290">
        <v>509839.23005448078</v>
      </c>
      <c r="C290">
        <v>492629.61681277963</v>
      </c>
      <c r="D290">
        <v>486404.48198125011</v>
      </c>
      <c r="E290">
        <v>273411.06856263842</v>
      </c>
      <c r="F290">
        <v>340274.85377708258</v>
      </c>
      <c r="G290">
        <v>331025.02473091742</v>
      </c>
      <c r="H290">
        <v>315869.23459915927</v>
      </c>
      <c r="I290">
        <v>264084.31339168979</v>
      </c>
      <c r="J290">
        <v>251997.10839305149</v>
      </c>
      <c r="K290">
        <v>242064.5495725848</v>
      </c>
      <c r="L290">
        <v>234363.59351269869</v>
      </c>
      <c r="M290">
        <v>235462.4722575924</v>
      </c>
      <c r="N290">
        <v>189813.6510216496</v>
      </c>
      <c r="O290">
        <v>197055.9528645557</v>
      </c>
      <c r="P290">
        <v>195784.39378330391</v>
      </c>
      <c r="Q290">
        <v>162537.3192581922</v>
      </c>
      <c r="R290">
        <v>155889.62726465371</v>
      </c>
      <c r="S290">
        <v>141506.58999019841</v>
      </c>
      <c r="T290">
        <v>128605.53716639819</v>
      </c>
      <c r="U290">
        <v>140041.8250209449</v>
      </c>
      <c r="V290">
        <v>155388.98896585169</v>
      </c>
      <c r="W290">
        <v>141969.16487558899</v>
      </c>
      <c r="X290">
        <v>96562.249602677315</v>
      </c>
      <c r="Y290">
        <v>121854.3411727475</v>
      </c>
      <c r="Z290">
        <v>82180.461801721729</v>
      </c>
      <c r="AB290" s="4">
        <f t="shared" si="21"/>
        <v>3098459.7248354629</v>
      </c>
      <c r="AC290" s="5">
        <f t="shared" si="22"/>
        <v>187</v>
      </c>
      <c r="AD290" s="6">
        <f t="shared" si="20"/>
        <v>-0.29241651381496092</v>
      </c>
      <c r="AE290" s="6">
        <f t="shared" si="23"/>
        <v>0</v>
      </c>
      <c r="AF290" s="6"/>
    </row>
    <row r="291" spans="1:32" x14ac:dyDescent="0.25">
      <c r="A291" s="1">
        <v>290</v>
      </c>
      <c r="B291">
        <v>519551.2445839842</v>
      </c>
      <c r="C291">
        <v>511430.73515058157</v>
      </c>
      <c r="D291">
        <v>516997.77622992592</v>
      </c>
      <c r="E291">
        <v>309097.22166658472</v>
      </c>
      <c r="F291">
        <v>369467.13764624909</v>
      </c>
      <c r="G291">
        <v>363838.51169070019</v>
      </c>
      <c r="H291">
        <v>343112.29335849872</v>
      </c>
      <c r="I291">
        <v>283749.25768842618</v>
      </c>
      <c r="J291">
        <v>262941.41594856197</v>
      </c>
      <c r="K291">
        <v>255281.1517310128</v>
      </c>
      <c r="L291">
        <v>245841.92478782029</v>
      </c>
      <c r="M291">
        <v>234369.7691974178</v>
      </c>
      <c r="N291">
        <v>184006.71616858241</v>
      </c>
      <c r="O291">
        <v>182832.7976944893</v>
      </c>
      <c r="P291">
        <v>171114.304401528</v>
      </c>
      <c r="Q291">
        <v>126039.7897647854</v>
      </c>
      <c r="R291">
        <v>108407.70939900971</v>
      </c>
      <c r="S291">
        <v>98695.736297293537</v>
      </c>
      <c r="T291">
        <v>85389.621714865905</v>
      </c>
      <c r="U291">
        <v>92653.93220183118</v>
      </c>
      <c r="V291">
        <v>91503.504164504237</v>
      </c>
      <c r="W291">
        <v>95196.020982640286</v>
      </c>
      <c r="X291">
        <v>64608.14668482756</v>
      </c>
      <c r="Y291">
        <v>70301.4653968497</v>
      </c>
      <c r="Z291">
        <v>51635.212291304408</v>
      </c>
      <c r="AB291" s="4">
        <f t="shared" si="21"/>
        <v>3142312.8159816945</v>
      </c>
      <c r="AC291" s="5">
        <f t="shared" si="22"/>
        <v>184</v>
      </c>
      <c r="AD291" s="6">
        <f t="shared" si="20"/>
        <v>-0.23779357532227849</v>
      </c>
      <c r="AE291" s="6">
        <f t="shared" si="23"/>
        <v>0</v>
      </c>
      <c r="AF291" s="6"/>
    </row>
    <row r="292" spans="1:32" x14ac:dyDescent="0.25">
      <c r="A292" s="1">
        <v>291</v>
      </c>
      <c r="B292">
        <v>545070.26914174983</v>
      </c>
      <c r="C292">
        <v>534765.29290949227</v>
      </c>
      <c r="D292">
        <v>530726.30631219235</v>
      </c>
      <c r="E292">
        <v>334637.85193167609</v>
      </c>
      <c r="F292">
        <v>402995.0846057469</v>
      </c>
      <c r="G292">
        <v>398951.96114567271</v>
      </c>
      <c r="H292">
        <v>366936.1033101565</v>
      </c>
      <c r="I292">
        <v>298962.26777384512</v>
      </c>
      <c r="J292">
        <v>280411.78917344462</v>
      </c>
      <c r="K292">
        <v>279899.14866981958</v>
      </c>
      <c r="L292">
        <v>272832.57774618699</v>
      </c>
      <c r="M292">
        <v>268665.85534812842</v>
      </c>
      <c r="N292">
        <v>194690.9863305953</v>
      </c>
      <c r="O292">
        <v>200732.2490468488</v>
      </c>
      <c r="P292">
        <v>193205.34675167219</v>
      </c>
      <c r="Q292">
        <v>137705.39588535129</v>
      </c>
      <c r="R292">
        <v>130072.45144236481</v>
      </c>
      <c r="S292">
        <v>110881.40573472501</v>
      </c>
      <c r="T292">
        <v>100608.3075205472</v>
      </c>
      <c r="U292">
        <v>109363.9671484141</v>
      </c>
      <c r="V292">
        <v>106451.06943295459</v>
      </c>
      <c r="W292">
        <v>106852.0690433975</v>
      </c>
      <c r="X292">
        <v>56187.51936688205</v>
      </c>
      <c r="Y292">
        <v>70202.14900299281</v>
      </c>
      <c r="Z292">
        <v>48509.902494255133</v>
      </c>
      <c r="AB292" s="4">
        <f t="shared" si="21"/>
        <v>3379960.4670839207</v>
      </c>
      <c r="AC292" s="5">
        <f t="shared" si="22"/>
        <v>149</v>
      </c>
      <c r="AD292" s="6">
        <f t="shared" si="20"/>
        <v>5.8217781911379884E-2</v>
      </c>
      <c r="AE292" s="6">
        <f t="shared" si="23"/>
        <v>0</v>
      </c>
      <c r="AF292" s="6"/>
    </row>
    <row r="293" spans="1:32" x14ac:dyDescent="0.25">
      <c r="A293" s="1">
        <v>292</v>
      </c>
      <c r="B293">
        <v>531016.69958494185</v>
      </c>
      <c r="C293">
        <v>537354.14152159449</v>
      </c>
      <c r="D293">
        <v>541503.338679165</v>
      </c>
      <c r="E293">
        <v>330739.1988380737</v>
      </c>
      <c r="F293">
        <v>397874.06242077518</v>
      </c>
      <c r="G293">
        <v>390337.00607414689</v>
      </c>
      <c r="H293">
        <v>392416.83904107678</v>
      </c>
      <c r="I293">
        <v>313501.46102691058</v>
      </c>
      <c r="J293">
        <v>300231.28334613709</v>
      </c>
      <c r="K293">
        <v>296064.78826994618</v>
      </c>
      <c r="L293">
        <v>304617.74003778992</v>
      </c>
      <c r="M293">
        <v>299653.48973549198</v>
      </c>
      <c r="N293">
        <v>221036.05517170491</v>
      </c>
      <c r="O293">
        <v>232850.2299014428</v>
      </c>
      <c r="P293">
        <v>229021.59828718359</v>
      </c>
      <c r="Q293">
        <v>187433.50273531841</v>
      </c>
      <c r="R293">
        <v>184274.86143376181</v>
      </c>
      <c r="S293">
        <v>168882.48451202319</v>
      </c>
      <c r="T293">
        <v>158448.20475518619</v>
      </c>
      <c r="U293">
        <v>167376.6305861655</v>
      </c>
      <c r="V293">
        <v>172653.27972308159</v>
      </c>
      <c r="W293">
        <v>166684.85792500799</v>
      </c>
      <c r="X293">
        <v>114858.6970880486</v>
      </c>
      <c r="Y293">
        <v>139277.86681449969</v>
      </c>
      <c r="Z293">
        <v>97955.699504052813</v>
      </c>
      <c r="AB293" s="4">
        <f t="shared" si="21"/>
        <v>3634180.1078243069</v>
      </c>
      <c r="AC293" s="5">
        <f t="shared" si="22"/>
        <v>110</v>
      </c>
      <c r="AD293" s="6">
        <f t="shared" si="20"/>
        <v>0.37487103113135423</v>
      </c>
      <c r="AE293" s="6">
        <f t="shared" si="23"/>
        <v>0</v>
      </c>
      <c r="AF293" s="6"/>
    </row>
    <row r="294" spans="1:32" x14ac:dyDescent="0.25">
      <c r="A294" s="1">
        <v>293</v>
      </c>
      <c r="B294">
        <v>564051.46669749042</v>
      </c>
      <c r="C294">
        <v>556141.82889400539</v>
      </c>
      <c r="D294">
        <v>564814.37293228717</v>
      </c>
      <c r="E294">
        <v>357171.09015213151</v>
      </c>
      <c r="F294">
        <v>435274.37781775289</v>
      </c>
      <c r="G294">
        <v>436465.66920934839</v>
      </c>
      <c r="H294">
        <v>454371.77526299917</v>
      </c>
      <c r="I294">
        <v>360491.63685024739</v>
      </c>
      <c r="J294">
        <v>351757.19285669387</v>
      </c>
      <c r="K294">
        <v>345664.99003291602</v>
      </c>
      <c r="L294">
        <v>356023.19614563987</v>
      </c>
      <c r="M294">
        <v>359039.62684040092</v>
      </c>
      <c r="N294">
        <v>268344.56217047921</v>
      </c>
      <c r="O294">
        <v>281679.68851609918</v>
      </c>
      <c r="P294">
        <v>275589.34559872199</v>
      </c>
      <c r="Q294">
        <v>220171.3770992498</v>
      </c>
      <c r="R294">
        <v>207066.87508787829</v>
      </c>
      <c r="S294">
        <v>181076.56149887911</v>
      </c>
      <c r="T294">
        <v>172515.24614806959</v>
      </c>
      <c r="U294">
        <v>180924.89961023501</v>
      </c>
      <c r="V294">
        <v>190778.4441723176</v>
      </c>
      <c r="W294">
        <v>188681.8093106451</v>
      </c>
      <c r="X294">
        <v>114390.80261370449</v>
      </c>
      <c r="Y294">
        <v>143956.62225736899</v>
      </c>
      <c r="Z294">
        <v>89022.150835310327</v>
      </c>
      <c r="AB294" s="4">
        <f t="shared" si="21"/>
        <v>4043944.2363317134</v>
      </c>
      <c r="AC294" s="5">
        <f t="shared" si="22"/>
        <v>58</v>
      </c>
      <c r="AD294" s="6">
        <f t="shared" si="20"/>
        <v>0.8852688207268784</v>
      </c>
      <c r="AE294" s="6">
        <f t="shared" si="23"/>
        <v>0</v>
      </c>
      <c r="AF294" s="6"/>
    </row>
    <row r="295" spans="1:32" x14ac:dyDescent="0.25">
      <c r="A295" s="1">
        <v>294</v>
      </c>
      <c r="B295">
        <v>488184.06409194518</v>
      </c>
      <c r="C295">
        <v>467974.40485443478</v>
      </c>
      <c r="D295">
        <v>463971.10893197649</v>
      </c>
      <c r="E295">
        <v>228598.6876148647</v>
      </c>
      <c r="F295">
        <v>284873.75101423159</v>
      </c>
      <c r="G295">
        <v>271277.22441158828</v>
      </c>
      <c r="H295">
        <v>210788.99884109231</v>
      </c>
      <c r="I295">
        <v>177779.38636442681</v>
      </c>
      <c r="J295">
        <v>170203.37926808931</v>
      </c>
      <c r="K295">
        <v>161936.1975924414</v>
      </c>
      <c r="L295">
        <v>154713.51051490981</v>
      </c>
      <c r="M295">
        <v>149759.02922560871</v>
      </c>
      <c r="N295">
        <v>128796.26883054461</v>
      </c>
      <c r="O295">
        <v>140640.1708088564</v>
      </c>
      <c r="P295">
        <v>130516.6913460084</v>
      </c>
      <c r="Q295">
        <v>88270.620329149795</v>
      </c>
      <c r="R295">
        <v>82762.82729691967</v>
      </c>
      <c r="S295">
        <v>83655.222514436682</v>
      </c>
      <c r="T295">
        <v>77837.195275610866</v>
      </c>
      <c r="U295">
        <v>87175.237767280676</v>
      </c>
      <c r="V295">
        <v>74667.163419849356</v>
      </c>
      <c r="W295">
        <v>55479.702516500569</v>
      </c>
      <c r="X295">
        <v>40396.925762381521</v>
      </c>
      <c r="Y295">
        <v>51963.104863032371</v>
      </c>
      <c r="Z295">
        <v>27348.821983855491</v>
      </c>
      <c r="AB295" s="4">
        <f t="shared" si="21"/>
        <v>2395543.7364876629</v>
      </c>
      <c r="AC295" s="5">
        <f t="shared" si="22"/>
        <v>271</v>
      </c>
      <c r="AD295" s="6">
        <f t="shared" si="20"/>
        <v>-1.1679611058486816</v>
      </c>
      <c r="AE295" s="6">
        <f t="shared" si="23"/>
        <v>0</v>
      </c>
      <c r="AF295" s="6"/>
    </row>
    <row r="296" spans="1:32" x14ac:dyDescent="0.25">
      <c r="A296" s="1">
        <v>295</v>
      </c>
      <c r="B296">
        <v>546092.60173572891</v>
      </c>
      <c r="C296">
        <v>533819.42975196324</v>
      </c>
      <c r="D296">
        <v>533955.16801253962</v>
      </c>
      <c r="E296">
        <v>316654.47604872548</v>
      </c>
      <c r="F296">
        <v>388125.31549520092</v>
      </c>
      <c r="G296">
        <v>391026.38584233267</v>
      </c>
      <c r="H296">
        <v>381133.85221706668</v>
      </c>
      <c r="I296">
        <v>317588.62578364729</v>
      </c>
      <c r="J296">
        <v>311753.62683063681</v>
      </c>
      <c r="K296">
        <v>312838.67983947962</v>
      </c>
      <c r="L296">
        <v>312625.09178392851</v>
      </c>
      <c r="M296">
        <v>320783.29624528211</v>
      </c>
      <c r="N296">
        <v>249398.96801864621</v>
      </c>
      <c r="O296">
        <v>268253.14557526913</v>
      </c>
      <c r="P296">
        <v>264346.88068165758</v>
      </c>
      <c r="Q296">
        <v>209121.98545537959</v>
      </c>
      <c r="R296">
        <v>203383.87091212391</v>
      </c>
      <c r="S296">
        <v>196316.69996820271</v>
      </c>
      <c r="T296">
        <v>185269.04834913969</v>
      </c>
      <c r="U296">
        <v>206808.723953593</v>
      </c>
      <c r="V296">
        <v>217247.6967478866</v>
      </c>
      <c r="W296">
        <v>221317.00351742029</v>
      </c>
      <c r="X296">
        <v>164836.28448269851</v>
      </c>
      <c r="Y296">
        <v>191127.9716565673</v>
      </c>
      <c r="Z296">
        <v>146297.83720390219</v>
      </c>
      <c r="AB296" s="4">
        <f t="shared" si="21"/>
        <v>3753811.5630379226</v>
      </c>
      <c r="AC296" s="5">
        <f t="shared" si="22"/>
        <v>93</v>
      </c>
      <c r="AD296" s="6">
        <f t="shared" si="20"/>
        <v>0.52388268456607345</v>
      </c>
      <c r="AE296" s="6">
        <f t="shared" si="23"/>
        <v>0</v>
      </c>
      <c r="AF296" s="6"/>
    </row>
    <row r="297" spans="1:32" x14ac:dyDescent="0.25">
      <c r="A297" s="1">
        <v>296</v>
      </c>
      <c r="B297">
        <v>559575.06324253057</v>
      </c>
      <c r="C297">
        <v>556083.36930237873</v>
      </c>
      <c r="D297">
        <v>563824.90181432769</v>
      </c>
      <c r="E297">
        <v>363677.90963080502</v>
      </c>
      <c r="F297">
        <v>437337.01842278102</v>
      </c>
      <c r="G297">
        <v>435742.21777236502</v>
      </c>
      <c r="H297">
        <v>423079.72597950441</v>
      </c>
      <c r="I297">
        <v>349484.15714100708</v>
      </c>
      <c r="J297">
        <v>342512.17296637333</v>
      </c>
      <c r="K297">
        <v>345574.87751220749</v>
      </c>
      <c r="L297">
        <v>338388.6472908475</v>
      </c>
      <c r="M297">
        <v>344798.66581537871</v>
      </c>
      <c r="N297">
        <v>275194.62036985112</v>
      </c>
      <c r="O297">
        <v>299882.15959812357</v>
      </c>
      <c r="P297">
        <v>301153.16358299513</v>
      </c>
      <c r="Q297">
        <v>248827.52223289991</v>
      </c>
      <c r="R297">
        <v>238934.9136733668</v>
      </c>
      <c r="S297">
        <v>237054.76988154909</v>
      </c>
      <c r="T297">
        <v>227995.1736815504</v>
      </c>
      <c r="U297">
        <v>252777.75560202889</v>
      </c>
      <c r="V297">
        <v>267830.74532555952</v>
      </c>
      <c r="W297">
        <v>273924.10833682038</v>
      </c>
      <c r="X297">
        <v>228178.22569648179</v>
      </c>
      <c r="Y297">
        <v>258381.07954040819</v>
      </c>
      <c r="Z297">
        <v>197819.6598066171</v>
      </c>
      <c r="AB297" s="4">
        <f t="shared" si="21"/>
        <v>4167379.2580843391</v>
      </c>
      <c r="AC297" s="5">
        <f t="shared" si="22"/>
        <v>48</v>
      </c>
      <c r="AD297" s="6">
        <f t="shared" si="20"/>
        <v>1.0390181557179643</v>
      </c>
      <c r="AE297" s="6">
        <f t="shared" si="23"/>
        <v>0</v>
      </c>
      <c r="AF297" s="6"/>
    </row>
    <row r="298" spans="1:32" x14ac:dyDescent="0.25">
      <c r="A298" s="1">
        <v>297</v>
      </c>
      <c r="B298">
        <v>517806.94441330573</v>
      </c>
      <c r="C298">
        <v>507308.92581276892</v>
      </c>
      <c r="D298">
        <v>503575.02657819883</v>
      </c>
      <c r="E298">
        <v>266522.12021588598</v>
      </c>
      <c r="F298">
        <v>335110.93294729223</v>
      </c>
      <c r="G298">
        <v>335933.77679782262</v>
      </c>
      <c r="H298">
        <v>323271.52740981139</v>
      </c>
      <c r="I298">
        <v>266900.52315580141</v>
      </c>
      <c r="J298">
        <v>254115.27374142621</v>
      </c>
      <c r="K298">
        <v>243603.30422006929</v>
      </c>
      <c r="L298">
        <v>232121.96060675679</v>
      </c>
      <c r="M298">
        <v>220958.48631833549</v>
      </c>
      <c r="N298">
        <v>167027.9482574733</v>
      </c>
      <c r="O298">
        <v>179128.47238427171</v>
      </c>
      <c r="P298">
        <v>173715.8153496609</v>
      </c>
      <c r="Q298">
        <v>137246.62097804539</v>
      </c>
      <c r="R298">
        <v>135506.57481500259</v>
      </c>
      <c r="S298">
        <v>123930.5711980233</v>
      </c>
      <c r="T298">
        <v>119554.6447703733</v>
      </c>
      <c r="U298">
        <v>116989.7847877849</v>
      </c>
      <c r="V298">
        <v>114321.00272874181</v>
      </c>
      <c r="W298">
        <v>109104.4982458694</v>
      </c>
      <c r="X298">
        <v>55706.532676890078</v>
      </c>
      <c r="Y298">
        <v>77224.865730512727</v>
      </c>
      <c r="Z298">
        <v>52865.028024198371</v>
      </c>
      <c r="AB298" s="4">
        <f t="shared" si="21"/>
        <v>3034542.4808395491</v>
      </c>
      <c r="AC298" s="5">
        <f t="shared" si="22"/>
        <v>199</v>
      </c>
      <c r="AD298" s="6">
        <f t="shared" si="20"/>
        <v>-0.37203114521616348</v>
      </c>
      <c r="AE298" s="6">
        <f t="shared" si="23"/>
        <v>0</v>
      </c>
      <c r="AF298" s="6"/>
    </row>
    <row r="299" spans="1:32" x14ac:dyDescent="0.25">
      <c r="A299" s="1">
        <v>298</v>
      </c>
      <c r="B299">
        <v>478403.33289858222</v>
      </c>
      <c r="C299">
        <v>463016.24575616472</v>
      </c>
      <c r="D299">
        <v>450082.74327824108</v>
      </c>
      <c r="E299">
        <v>206239.4927086102</v>
      </c>
      <c r="F299">
        <v>262722.66296454659</v>
      </c>
      <c r="G299">
        <v>251707.13095161141</v>
      </c>
      <c r="H299">
        <v>239281.5314484837</v>
      </c>
      <c r="I299">
        <v>187567.4014386489</v>
      </c>
      <c r="J299">
        <v>179228.75131112081</v>
      </c>
      <c r="K299">
        <v>167795.4592985686</v>
      </c>
      <c r="L299">
        <v>159156.91997349431</v>
      </c>
      <c r="M299">
        <v>145582.3549176174</v>
      </c>
      <c r="N299">
        <v>110686.8521504193</v>
      </c>
      <c r="O299">
        <v>115656.50507309281</v>
      </c>
      <c r="P299">
        <v>106931.2287808871</v>
      </c>
      <c r="Q299">
        <v>81410.118205477731</v>
      </c>
      <c r="R299">
        <v>79922.42852364789</v>
      </c>
      <c r="S299">
        <v>71226.01454552167</v>
      </c>
      <c r="T299">
        <v>74406.447255226652</v>
      </c>
      <c r="U299">
        <v>61579.982789601243</v>
      </c>
      <c r="V299">
        <v>60648.498567876573</v>
      </c>
      <c r="W299">
        <v>60483.874544682352</v>
      </c>
      <c r="X299">
        <v>33122.038578069783</v>
      </c>
      <c r="Y299">
        <v>39933.656707149428</v>
      </c>
      <c r="Z299">
        <v>30569.60685838162</v>
      </c>
      <c r="AB299" s="4">
        <f t="shared" si="21"/>
        <v>2315041.2596748918</v>
      </c>
      <c r="AC299" s="5">
        <f t="shared" si="22"/>
        <v>280</v>
      </c>
      <c r="AD299" s="6">
        <f t="shared" si="20"/>
        <v>-1.2682341247970952</v>
      </c>
      <c r="AE299" s="6">
        <f t="shared" si="23"/>
        <v>0</v>
      </c>
      <c r="AF299" s="6"/>
    </row>
    <row r="300" spans="1:32" x14ac:dyDescent="0.25">
      <c r="A300" s="1">
        <v>299</v>
      </c>
      <c r="B300">
        <v>583485.70957624144</v>
      </c>
      <c r="C300">
        <v>589223.38040972804</v>
      </c>
      <c r="D300">
        <v>598729.97782431974</v>
      </c>
      <c r="E300">
        <v>397666.43058905489</v>
      </c>
      <c r="F300">
        <v>473423.84601558052</v>
      </c>
      <c r="G300">
        <v>464853.56266069203</v>
      </c>
      <c r="H300">
        <v>470611.14499261609</v>
      </c>
      <c r="I300">
        <v>386292.64000782941</v>
      </c>
      <c r="J300">
        <v>373015.52195009659</v>
      </c>
      <c r="K300">
        <v>369566.20214258769</v>
      </c>
      <c r="L300">
        <v>366765.21121993923</v>
      </c>
      <c r="M300">
        <v>368299.57956258103</v>
      </c>
      <c r="N300">
        <v>288020.07826913928</v>
      </c>
      <c r="O300">
        <v>310151.5437324394</v>
      </c>
      <c r="P300">
        <v>291906.03336739849</v>
      </c>
      <c r="Q300">
        <v>229346.76202128999</v>
      </c>
      <c r="R300">
        <v>214301.1958414074</v>
      </c>
      <c r="S300">
        <v>209733.96311583841</v>
      </c>
      <c r="T300">
        <v>207326.0261346139</v>
      </c>
      <c r="U300">
        <v>229989.5338154964</v>
      </c>
      <c r="V300">
        <v>246365.8950411976</v>
      </c>
      <c r="W300">
        <v>254651.24388957841</v>
      </c>
      <c r="X300">
        <v>200809.59173186269</v>
      </c>
      <c r="Y300">
        <v>234647.86689459329</v>
      </c>
      <c r="Z300">
        <v>178487.9697379726</v>
      </c>
      <c r="AB300" s="4">
        <f t="shared" si="21"/>
        <v>4370072.0837234473</v>
      </c>
      <c r="AC300" s="5">
        <f t="shared" si="22"/>
        <v>34</v>
      </c>
      <c r="AD300" s="6">
        <f t="shared" si="20"/>
        <v>1.291490158452586</v>
      </c>
      <c r="AE300" s="6">
        <f t="shared" si="23"/>
        <v>0</v>
      </c>
      <c r="AF300" s="6"/>
    </row>
    <row r="301" spans="1:32" x14ac:dyDescent="0.25">
      <c r="A301" s="1">
        <v>300</v>
      </c>
      <c r="B301">
        <v>558642.80830062006</v>
      </c>
      <c r="C301">
        <v>544251.82906320482</v>
      </c>
      <c r="D301">
        <v>547137.96290201775</v>
      </c>
      <c r="E301">
        <v>328043.5930787329</v>
      </c>
      <c r="F301">
        <v>398145.27543519298</v>
      </c>
      <c r="G301">
        <v>396729.04199529521</v>
      </c>
      <c r="H301">
        <v>395181.81048143387</v>
      </c>
      <c r="I301">
        <v>324088.1115845567</v>
      </c>
      <c r="J301">
        <v>314030.43874894531</v>
      </c>
      <c r="K301">
        <v>314732.90203312383</v>
      </c>
      <c r="L301">
        <v>305818.71223240392</v>
      </c>
      <c r="M301">
        <v>304822.48232833191</v>
      </c>
      <c r="N301">
        <v>229182.48936356121</v>
      </c>
      <c r="O301">
        <v>246333.5252283024</v>
      </c>
      <c r="P301">
        <v>240330.73952648591</v>
      </c>
      <c r="Q301">
        <v>184861.63588899939</v>
      </c>
      <c r="R301">
        <v>181904.88718679629</v>
      </c>
      <c r="S301">
        <v>181291.73830143269</v>
      </c>
      <c r="T301">
        <v>176126.15888106581</v>
      </c>
      <c r="U301">
        <v>184175.73629078691</v>
      </c>
      <c r="V301">
        <v>189657.8468841943</v>
      </c>
      <c r="W301">
        <v>188108.1954185387</v>
      </c>
      <c r="X301">
        <v>143301.50928780541</v>
      </c>
      <c r="Y301">
        <v>178133.3651656408</v>
      </c>
      <c r="Z301">
        <v>131006.30527433621</v>
      </c>
      <c r="AB301" s="4">
        <f t="shared" si="21"/>
        <v>3721384.6268886272</v>
      </c>
      <c r="AC301" s="5">
        <f t="shared" si="22"/>
        <v>97</v>
      </c>
      <c r="AD301" s="6">
        <f t="shared" si="20"/>
        <v>0.4834920417974094</v>
      </c>
      <c r="AE301" s="6">
        <f t="shared" si="23"/>
        <v>0</v>
      </c>
      <c r="AF301" s="6"/>
    </row>
    <row r="302" spans="1:32" x14ac:dyDescent="0.25">
      <c r="A302" s="1">
        <v>301</v>
      </c>
      <c r="B302">
        <v>532840.86581677571</v>
      </c>
      <c r="C302">
        <v>514792.79427143431</v>
      </c>
      <c r="D302">
        <v>497498.42823125399</v>
      </c>
      <c r="E302">
        <v>251436.59903026081</v>
      </c>
      <c r="F302">
        <v>320379.09921893972</v>
      </c>
      <c r="G302">
        <v>299603.81433990173</v>
      </c>
      <c r="H302">
        <v>270119.86275844672</v>
      </c>
      <c r="I302">
        <v>208005.90816187061</v>
      </c>
      <c r="J302">
        <v>195572.86087476779</v>
      </c>
      <c r="K302">
        <v>185320.93444582471</v>
      </c>
      <c r="L302">
        <v>168055.92784135981</v>
      </c>
      <c r="M302">
        <v>152702.16746600691</v>
      </c>
      <c r="N302">
        <v>110286.6370619302</v>
      </c>
      <c r="O302">
        <v>113305.2858544668</v>
      </c>
      <c r="P302">
        <v>104469.10068810861</v>
      </c>
      <c r="Q302">
        <v>81372.381515900342</v>
      </c>
      <c r="R302">
        <v>86212.735839957983</v>
      </c>
      <c r="S302">
        <v>71210.664112233615</v>
      </c>
      <c r="T302">
        <v>74295.443183383744</v>
      </c>
      <c r="U302">
        <v>73873.021904545982</v>
      </c>
      <c r="V302">
        <v>62639.792821036957</v>
      </c>
      <c r="W302">
        <v>56549.915511013729</v>
      </c>
      <c r="X302">
        <v>25599.017232420421</v>
      </c>
      <c r="Y302">
        <v>26873.301671840629</v>
      </c>
      <c r="Z302">
        <v>24868.347981595089</v>
      </c>
      <c r="AB302" s="4">
        <f t="shared" si="21"/>
        <v>2583348.8222449655</v>
      </c>
      <c r="AC302" s="5">
        <f t="shared" si="22"/>
        <v>245</v>
      </c>
      <c r="AD302" s="6">
        <f t="shared" si="20"/>
        <v>-0.93403311172561265</v>
      </c>
      <c r="AE302" s="6">
        <f t="shared" si="23"/>
        <v>0</v>
      </c>
      <c r="AF302" s="6"/>
    </row>
    <row r="303" spans="1:32" x14ac:dyDescent="0.25">
      <c r="A303" s="1">
        <v>302</v>
      </c>
      <c r="B303">
        <v>453602.22153570817</v>
      </c>
      <c r="C303">
        <v>446155.20018593868</v>
      </c>
      <c r="D303">
        <v>441236.70170244528</v>
      </c>
      <c r="E303">
        <v>195052.68207351069</v>
      </c>
      <c r="F303">
        <v>248166.59847396021</v>
      </c>
      <c r="G303">
        <v>230843.16362962051</v>
      </c>
      <c r="H303">
        <v>230246.10552512691</v>
      </c>
      <c r="I303">
        <v>173419.77966420379</v>
      </c>
      <c r="J303">
        <v>160837.9374341385</v>
      </c>
      <c r="K303">
        <v>148262.05648860431</v>
      </c>
      <c r="L303">
        <v>141302.60447078999</v>
      </c>
      <c r="M303">
        <v>125707.8856909172</v>
      </c>
      <c r="N303">
        <v>82856.281776057498</v>
      </c>
      <c r="O303">
        <v>86855.075467038638</v>
      </c>
      <c r="P303">
        <v>77145.501962685434</v>
      </c>
      <c r="Q303">
        <v>62418.051970455912</v>
      </c>
      <c r="R303">
        <v>66935.415862740658</v>
      </c>
      <c r="S303">
        <v>58685.512088097727</v>
      </c>
      <c r="T303">
        <v>58254.775078555467</v>
      </c>
      <c r="U303">
        <v>53584.837993439411</v>
      </c>
      <c r="V303">
        <v>47878.103135067489</v>
      </c>
      <c r="W303">
        <v>36596.419118113779</v>
      </c>
      <c r="X303">
        <v>25006.79687779583</v>
      </c>
      <c r="Y303">
        <v>24761.19611850852</v>
      </c>
      <c r="Z303">
        <v>26920.063894900381</v>
      </c>
      <c r="AB303" s="4">
        <f t="shared" si="21"/>
        <v>2129519.5997852748</v>
      </c>
      <c r="AC303" s="5">
        <f t="shared" si="22"/>
        <v>293</v>
      </c>
      <c r="AD303" s="6">
        <f t="shared" si="20"/>
        <v>-1.4993179082279857</v>
      </c>
      <c r="AE303" s="6">
        <f t="shared" si="23"/>
        <v>0</v>
      </c>
      <c r="AF303" s="6"/>
    </row>
    <row r="304" spans="1:32" x14ac:dyDescent="0.25">
      <c r="A304" s="1">
        <v>303</v>
      </c>
      <c r="B304">
        <v>486588.02311312791</v>
      </c>
      <c r="C304">
        <v>486812.01156425767</v>
      </c>
      <c r="D304">
        <v>489808.02113558602</v>
      </c>
      <c r="E304">
        <v>276669.29720683838</v>
      </c>
      <c r="F304">
        <v>329496.00229153561</v>
      </c>
      <c r="G304">
        <v>322395.43988120038</v>
      </c>
      <c r="H304">
        <v>342486.73284345662</v>
      </c>
      <c r="I304">
        <v>276012.06124851189</v>
      </c>
      <c r="J304">
        <v>266171.10051653441</v>
      </c>
      <c r="K304">
        <v>258163.43404316949</v>
      </c>
      <c r="L304">
        <v>249034.42587364491</v>
      </c>
      <c r="M304">
        <v>244437.97787799771</v>
      </c>
      <c r="N304">
        <v>185434.05088492791</v>
      </c>
      <c r="O304">
        <v>202567.52975676049</v>
      </c>
      <c r="P304">
        <v>192135.7301772747</v>
      </c>
      <c r="Q304">
        <v>151472.89723016971</v>
      </c>
      <c r="R304">
        <v>140771.9077151239</v>
      </c>
      <c r="S304">
        <v>128728.4676041364</v>
      </c>
      <c r="T304">
        <v>113757.43110642659</v>
      </c>
      <c r="U304">
        <v>112278.6345534882</v>
      </c>
      <c r="V304">
        <v>110205.0808010468</v>
      </c>
      <c r="W304">
        <v>105269.4041581403</v>
      </c>
      <c r="X304">
        <v>55023.867739805581</v>
      </c>
      <c r="Y304">
        <v>68447.194777926954</v>
      </c>
      <c r="Z304">
        <v>49882.958085777856</v>
      </c>
      <c r="AB304" s="4">
        <f t="shared" si="21"/>
        <v>3080586.240393972</v>
      </c>
      <c r="AC304" s="5">
        <f t="shared" si="22"/>
        <v>192</v>
      </c>
      <c r="AD304" s="6">
        <f t="shared" si="20"/>
        <v>-0.31467953372482116</v>
      </c>
      <c r="AE304" s="6">
        <f t="shared" si="23"/>
        <v>0</v>
      </c>
      <c r="AF304" s="6"/>
    </row>
    <row r="305" spans="1:32" x14ac:dyDescent="0.25">
      <c r="A305" s="1">
        <v>304</v>
      </c>
      <c r="B305">
        <v>524410.89773043047</v>
      </c>
      <c r="C305">
        <v>520777.33934398531</v>
      </c>
      <c r="D305">
        <v>515930.87596487661</v>
      </c>
      <c r="E305">
        <v>296030.22552897362</v>
      </c>
      <c r="F305">
        <v>364720.44935493811</v>
      </c>
      <c r="G305">
        <v>356869.96448945778</v>
      </c>
      <c r="H305">
        <v>357191.11455581209</v>
      </c>
      <c r="I305">
        <v>291695.7699063386</v>
      </c>
      <c r="J305">
        <v>284775.16490431072</v>
      </c>
      <c r="K305">
        <v>277115.74704284221</v>
      </c>
      <c r="L305">
        <v>266814.0166285102</v>
      </c>
      <c r="M305">
        <v>254549.7676812326</v>
      </c>
      <c r="N305">
        <v>195944.6758155447</v>
      </c>
      <c r="O305">
        <v>212492.8035355309</v>
      </c>
      <c r="P305">
        <v>197417.19978651151</v>
      </c>
      <c r="Q305">
        <v>151007.78455437199</v>
      </c>
      <c r="R305">
        <v>143722.1690237718</v>
      </c>
      <c r="S305">
        <v>130540.6531985567</v>
      </c>
      <c r="T305">
        <v>126450.24298402009</v>
      </c>
      <c r="U305">
        <v>120328.7311923971</v>
      </c>
      <c r="V305">
        <v>119451.5367585943</v>
      </c>
      <c r="W305">
        <v>117263.3189303273</v>
      </c>
      <c r="X305">
        <v>66723.597545658078</v>
      </c>
      <c r="Y305">
        <v>78640.680746879792</v>
      </c>
      <c r="Z305">
        <v>49304.004568779579</v>
      </c>
      <c r="AB305" s="4">
        <f t="shared" si="21"/>
        <v>3285441.55231083</v>
      </c>
      <c r="AC305" s="5">
        <f t="shared" si="22"/>
        <v>162</v>
      </c>
      <c r="AD305" s="6">
        <f t="shared" si="20"/>
        <v>-5.9513961349990714E-2</v>
      </c>
      <c r="AE305" s="6">
        <f t="shared" si="23"/>
        <v>0</v>
      </c>
      <c r="AF305" s="6"/>
    </row>
    <row r="306" spans="1:32" x14ac:dyDescent="0.25">
      <c r="A306" s="1">
        <v>305</v>
      </c>
      <c r="B306">
        <v>530121.99441461591</v>
      </c>
      <c r="C306">
        <v>518710.40009646758</v>
      </c>
      <c r="D306">
        <v>513769.37181409472</v>
      </c>
      <c r="E306">
        <v>277818.56318403431</v>
      </c>
      <c r="F306">
        <v>347091.49452000402</v>
      </c>
      <c r="G306">
        <v>342412.42416932539</v>
      </c>
      <c r="H306">
        <v>306803.03694269422</v>
      </c>
      <c r="I306">
        <v>267451.7762198468</v>
      </c>
      <c r="J306">
        <v>265227.19781664968</v>
      </c>
      <c r="K306">
        <v>267557.5150852318</v>
      </c>
      <c r="L306">
        <v>268727.03327303001</v>
      </c>
      <c r="M306">
        <v>267891.34872889268</v>
      </c>
      <c r="N306">
        <v>218551.61562189629</v>
      </c>
      <c r="O306">
        <v>238178.28415782581</v>
      </c>
      <c r="P306">
        <v>231808.41764863019</v>
      </c>
      <c r="Q306">
        <v>188576.77477715051</v>
      </c>
      <c r="R306">
        <v>185871.8916973015</v>
      </c>
      <c r="S306">
        <v>182593.51769512851</v>
      </c>
      <c r="T306">
        <v>181122.99436412851</v>
      </c>
      <c r="U306">
        <v>202494.45258567389</v>
      </c>
      <c r="V306">
        <v>213075.040359782</v>
      </c>
      <c r="W306">
        <v>222722.23614104101</v>
      </c>
      <c r="X306">
        <v>167595.20113515799</v>
      </c>
      <c r="Y306">
        <v>200410.30149031829</v>
      </c>
      <c r="Z306">
        <v>153899.8120223289</v>
      </c>
      <c r="AB306" s="4">
        <f t="shared" si="21"/>
        <v>3380287.7304111547</v>
      </c>
      <c r="AC306" s="5">
        <f t="shared" si="22"/>
        <v>147</v>
      </c>
      <c r="AD306" s="6">
        <f t="shared" si="20"/>
        <v>5.8625417590579827E-2</v>
      </c>
      <c r="AE306" s="6">
        <f t="shared" si="23"/>
        <v>0</v>
      </c>
      <c r="AF306" s="6"/>
    </row>
    <row r="307" spans="1:32" x14ac:dyDescent="0.25">
      <c r="A307" s="1">
        <v>306</v>
      </c>
      <c r="B307">
        <v>568807.87597499602</v>
      </c>
      <c r="C307">
        <v>569310.49126440578</v>
      </c>
      <c r="D307">
        <v>571452.14457413112</v>
      </c>
      <c r="E307">
        <v>365394.43455400772</v>
      </c>
      <c r="F307">
        <v>457294.33090920589</v>
      </c>
      <c r="G307">
        <v>456591.41073228838</v>
      </c>
      <c r="H307">
        <v>449749.67445390119</v>
      </c>
      <c r="I307">
        <v>379895.74366333178</v>
      </c>
      <c r="J307">
        <v>379746.20731995028</v>
      </c>
      <c r="K307">
        <v>379067.03755369299</v>
      </c>
      <c r="L307">
        <v>383577.99060517573</v>
      </c>
      <c r="M307">
        <v>387386.96632676868</v>
      </c>
      <c r="N307">
        <v>314436.52356916881</v>
      </c>
      <c r="O307">
        <v>341394.1295324472</v>
      </c>
      <c r="P307">
        <v>330264.96541948942</v>
      </c>
      <c r="Q307">
        <v>277408.13246344769</v>
      </c>
      <c r="R307">
        <v>264128.37839692162</v>
      </c>
      <c r="S307">
        <v>267568.76936240948</v>
      </c>
      <c r="T307">
        <v>268137.23056821211</v>
      </c>
      <c r="U307">
        <v>293462.16894917103</v>
      </c>
      <c r="V307">
        <v>324262.46724190452</v>
      </c>
      <c r="W307">
        <v>338959.42804764293</v>
      </c>
      <c r="X307">
        <v>284373.85780840903</v>
      </c>
      <c r="Y307">
        <v>336639.20830482052</v>
      </c>
      <c r="Z307">
        <v>256700.71191748601</v>
      </c>
      <c r="AB307" s="4">
        <f t="shared" si="21"/>
        <v>4485060.0523662195</v>
      </c>
      <c r="AC307" s="5">
        <f t="shared" si="22"/>
        <v>25</v>
      </c>
      <c r="AD307" s="6">
        <f t="shared" si="20"/>
        <v>1.4347179349764394</v>
      </c>
      <c r="AE307" s="6">
        <f t="shared" si="23"/>
        <v>4485060.0523662195</v>
      </c>
      <c r="AF307" s="6"/>
    </row>
    <row r="308" spans="1:32" x14ac:dyDescent="0.25">
      <c r="A308" s="1">
        <v>307</v>
      </c>
      <c r="B308">
        <v>574941.23251724732</v>
      </c>
      <c r="C308">
        <v>550183.06464302191</v>
      </c>
      <c r="D308">
        <v>537920.84351390705</v>
      </c>
      <c r="E308">
        <v>298446.14074366097</v>
      </c>
      <c r="F308">
        <v>371035.22983617772</v>
      </c>
      <c r="G308">
        <v>362041.79767788091</v>
      </c>
      <c r="H308">
        <v>323005.35216669418</v>
      </c>
      <c r="I308">
        <v>260656.96393972749</v>
      </c>
      <c r="J308">
        <v>239130.13320574601</v>
      </c>
      <c r="K308">
        <v>233244.52232286779</v>
      </c>
      <c r="L308">
        <v>213815.9831987494</v>
      </c>
      <c r="M308">
        <v>195740.80980163239</v>
      </c>
      <c r="N308">
        <v>144860.74871750161</v>
      </c>
      <c r="O308">
        <v>154958.38595357051</v>
      </c>
      <c r="P308">
        <v>141282.25579794421</v>
      </c>
      <c r="Q308">
        <v>104124.98391441369</v>
      </c>
      <c r="R308">
        <v>99843.13339872974</v>
      </c>
      <c r="S308">
        <v>91517.955467456006</v>
      </c>
      <c r="T308">
        <v>89871.705883233168</v>
      </c>
      <c r="U308">
        <v>90306.869161084556</v>
      </c>
      <c r="V308">
        <v>86978.887052228281</v>
      </c>
      <c r="W308">
        <v>84182.847135108532</v>
      </c>
      <c r="X308">
        <v>32725.40395401173</v>
      </c>
      <c r="Y308">
        <v>34803.47210856749</v>
      </c>
      <c r="Z308">
        <v>23802.801395243809</v>
      </c>
      <c r="AB308" s="4">
        <f t="shared" si="21"/>
        <v>3032623.3817608799</v>
      </c>
      <c r="AC308" s="5">
        <f t="shared" si="22"/>
        <v>201</v>
      </c>
      <c r="AD308" s="6">
        <f t="shared" si="20"/>
        <v>-0.37442155437993163</v>
      </c>
      <c r="AE308" s="6">
        <f t="shared" si="23"/>
        <v>0</v>
      </c>
      <c r="AF308" s="6"/>
    </row>
    <row r="309" spans="1:32" x14ac:dyDescent="0.25">
      <c r="A309" s="1">
        <v>308</v>
      </c>
      <c r="B309">
        <v>554869.90113640926</v>
      </c>
      <c r="C309">
        <v>550881.5951107631</v>
      </c>
      <c r="D309">
        <v>556750.19931302674</v>
      </c>
      <c r="E309">
        <v>355983.43897345371</v>
      </c>
      <c r="F309">
        <v>453816.59734819242</v>
      </c>
      <c r="G309">
        <v>460328.58613376872</v>
      </c>
      <c r="H309">
        <v>478057.88282789593</v>
      </c>
      <c r="I309">
        <v>366439.67572506488</v>
      </c>
      <c r="J309">
        <v>357186.90031523118</v>
      </c>
      <c r="K309">
        <v>341533.9514613357</v>
      </c>
      <c r="L309">
        <v>336879.71664191497</v>
      </c>
      <c r="M309">
        <v>326928.31160087069</v>
      </c>
      <c r="N309">
        <v>210045.4707996168</v>
      </c>
      <c r="O309">
        <v>222928.92426794901</v>
      </c>
      <c r="P309">
        <v>217074.84578678809</v>
      </c>
      <c r="Q309">
        <v>170379.1479650042</v>
      </c>
      <c r="R309">
        <v>157847.78055216919</v>
      </c>
      <c r="S309">
        <v>130931.1257336795</v>
      </c>
      <c r="T309">
        <v>120269.13218654459</v>
      </c>
      <c r="U309">
        <v>107369.9149467485</v>
      </c>
      <c r="V309">
        <v>95593.011536713428</v>
      </c>
      <c r="W309">
        <v>92461.513086547333</v>
      </c>
      <c r="X309">
        <v>35078.005216191581</v>
      </c>
      <c r="Y309">
        <v>45904.000804531417</v>
      </c>
      <c r="Z309">
        <v>28615.94967778365</v>
      </c>
      <c r="AB309" s="4">
        <f t="shared" si="21"/>
        <v>3825251.8513265522</v>
      </c>
      <c r="AC309" s="5">
        <f t="shared" si="22"/>
        <v>81</v>
      </c>
      <c r="AD309" s="6">
        <f t="shared" si="20"/>
        <v>0.61286793899379111</v>
      </c>
      <c r="AE309" s="6">
        <f t="shared" si="23"/>
        <v>0</v>
      </c>
      <c r="AF309" s="6"/>
    </row>
    <row r="310" spans="1:32" x14ac:dyDescent="0.25">
      <c r="A310" s="1">
        <v>309</v>
      </c>
      <c r="B310">
        <v>523325.98026782449</v>
      </c>
      <c r="C310">
        <v>502778.11651344527</v>
      </c>
      <c r="D310">
        <v>492863.3360163648</v>
      </c>
      <c r="E310">
        <v>263392.18674848968</v>
      </c>
      <c r="F310">
        <v>338027.10844917409</v>
      </c>
      <c r="G310">
        <v>321151.74091232271</v>
      </c>
      <c r="H310">
        <v>290803.09426350158</v>
      </c>
      <c r="I310">
        <v>226302.55632036421</v>
      </c>
      <c r="J310">
        <v>220404.78198526139</v>
      </c>
      <c r="K310">
        <v>208949.21012634959</v>
      </c>
      <c r="L310">
        <v>200969.73186112961</v>
      </c>
      <c r="M310">
        <v>196250.41774743711</v>
      </c>
      <c r="N310">
        <v>139758.16579633331</v>
      </c>
      <c r="O310">
        <v>148582.68855666259</v>
      </c>
      <c r="P310">
        <v>134100.57563125301</v>
      </c>
      <c r="Q310">
        <v>98159.177275980881</v>
      </c>
      <c r="R310">
        <v>95080.022537264522</v>
      </c>
      <c r="S310">
        <v>91288.419713437455</v>
      </c>
      <c r="T310">
        <v>93948.573666132084</v>
      </c>
      <c r="U310">
        <v>95058.70535798755</v>
      </c>
      <c r="V310">
        <v>84239.913455899761</v>
      </c>
      <c r="W310">
        <v>84015.274541302017</v>
      </c>
      <c r="X310">
        <v>34471.929048669299</v>
      </c>
      <c r="Y310">
        <v>43516.605945966141</v>
      </c>
      <c r="Z310">
        <v>26332.688603005648</v>
      </c>
      <c r="AB310" s="4">
        <f t="shared" si="21"/>
        <v>2781269.5069482606</v>
      </c>
      <c r="AC310" s="5">
        <f t="shared" si="22"/>
        <v>226</v>
      </c>
      <c r="AD310" s="6">
        <f t="shared" si="20"/>
        <v>-0.68750523639460104</v>
      </c>
      <c r="AE310" s="6">
        <f t="shared" si="23"/>
        <v>0</v>
      </c>
      <c r="AF310" s="6"/>
    </row>
    <row r="311" spans="1:32" x14ac:dyDescent="0.25">
      <c r="A311" s="1">
        <v>310</v>
      </c>
      <c r="B311">
        <v>493005.93821687892</v>
      </c>
      <c r="C311">
        <v>478792.53451406822</v>
      </c>
      <c r="D311">
        <v>470889.80728230148</v>
      </c>
      <c r="E311">
        <v>243731.24906828869</v>
      </c>
      <c r="F311">
        <v>303213.57080301997</v>
      </c>
      <c r="G311">
        <v>292159.77632544609</v>
      </c>
      <c r="H311">
        <v>291858.60650612251</v>
      </c>
      <c r="I311">
        <v>226585.57345791181</v>
      </c>
      <c r="J311">
        <v>214757.03157921141</v>
      </c>
      <c r="K311">
        <v>201863.43548871571</v>
      </c>
      <c r="L311">
        <v>188300.46554995631</v>
      </c>
      <c r="M311">
        <v>175732.74221090419</v>
      </c>
      <c r="N311">
        <v>125207.2322923446</v>
      </c>
      <c r="O311">
        <v>138765.72189020089</v>
      </c>
      <c r="P311">
        <v>124436.6095566432</v>
      </c>
      <c r="Q311">
        <v>86449.304275835282</v>
      </c>
      <c r="R311">
        <v>80810.19654635468</v>
      </c>
      <c r="S311">
        <v>67792.222940002306</v>
      </c>
      <c r="T311">
        <v>67456.356282918146</v>
      </c>
      <c r="U311">
        <v>61335.80210576977</v>
      </c>
      <c r="V311">
        <v>65165.520715109669</v>
      </c>
      <c r="W311">
        <v>63984.75496922584</v>
      </c>
      <c r="X311">
        <v>30472.300762845091</v>
      </c>
      <c r="Y311">
        <v>38531.157370479283</v>
      </c>
      <c r="Z311">
        <v>23859.899615136968</v>
      </c>
      <c r="AB311" s="4">
        <f t="shared" si="21"/>
        <v>2592393.4851401593</v>
      </c>
      <c r="AC311" s="5">
        <f t="shared" si="22"/>
        <v>243</v>
      </c>
      <c r="AD311" s="6">
        <f t="shared" si="20"/>
        <v>-0.9227671769397664</v>
      </c>
      <c r="AE311" s="6">
        <f t="shared" si="23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4">C1</f>
        <v>2024</v>
      </c>
      <c r="D313" s="11" t="str">
        <f t="shared" si="24"/>
        <v>2025</v>
      </c>
      <c r="E313" s="11" t="str">
        <f t="shared" si="24"/>
        <v>2026</v>
      </c>
      <c r="F313" s="11" t="str">
        <f t="shared" si="24"/>
        <v>2027</v>
      </c>
      <c r="G313" s="11" t="str">
        <f t="shared" si="24"/>
        <v>2028</v>
      </c>
      <c r="H313" s="11" t="str">
        <f t="shared" si="24"/>
        <v>2029</v>
      </c>
      <c r="I313" s="11" t="str">
        <f t="shared" si="24"/>
        <v>2030</v>
      </c>
      <c r="J313" s="11" t="str">
        <f t="shared" si="24"/>
        <v>2031</v>
      </c>
      <c r="K313" s="11" t="str">
        <f t="shared" si="24"/>
        <v>2032</v>
      </c>
      <c r="L313" s="11" t="str">
        <f t="shared" si="24"/>
        <v>2033</v>
      </c>
      <c r="M313" s="11" t="str">
        <f t="shared" si="24"/>
        <v>2034</v>
      </c>
      <c r="N313" s="11" t="str">
        <f t="shared" si="24"/>
        <v>2035</v>
      </c>
      <c r="O313" s="11" t="str">
        <f t="shared" si="24"/>
        <v>2036</v>
      </c>
      <c r="P313" s="11" t="str">
        <f t="shared" si="24"/>
        <v>2037</v>
      </c>
      <c r="Q313" s="11" t="str">
        <f t="shared" si="24"/>
        <v>2038</v>
      </c>
      <c r="R313" s="11" t="str">
        <f t="shared" si="24"/>
        <v>2039</v>
      </c>
      <c r="S313" s="11" t="str">
        <f t="shared" si="24"/>
        <v>2040</v>
      </c>
      <c r="T313" s="11" t="str">
        <f t="shared" si="24"/>
        <v>2041</v>
      </c>
      <c r="U313" s="11" t="str">
        <f t="shared" si="24"/>
        <v>2042</v>
      </c>
      <c r="V313" s="11" t="str">
        <f t="shared" si="24"/>
        <v>2043</v>
      </c>
      <c r="W313" s="11" t="str">
        <f t="shared" si="24"/>
        <v>2044</v>
      </c>
      <c r="X313" s="11" t="str">
        <f t="shared" si="24"/>
        <v>2045</v>
      </c>
      <c r="Y313" s="11" t="str">
        <f t="shared" si="24"/>
        <v>2046</v>
      </c>
      <c r="Z313" s="11" t="str">
        <f t="shared" si="24"/>
        <v>2047</v>
      </c>
    </row>
    <row r="314" spans="1:32" x14ac:dyDescent="0.25">
      <c r="A314" t="s">
        <v>30</v>
      </c>
      <c r="B314" s="8">
        <f>PERCENTILE(B$2:B$311,0.25)</f>
        <v>493520.73603265826</v>
      </c>
      <c r="C314" s="8">
        <f t="shared" ref="C314:Z314" si="25">PERCENTILE(C$2:C$311,0.25)</f>
        <v>483986.32500966825</v>
      </c>
      <c r="D314" s="8">
        <f t="shared" si="25"/>
        <v>481307.08597974794</v>
      </c>
      <c r="E314" s="8">
        <f t="shared" si="25"/>
        <v>251813.73374162769</v>
      </c>
      <c r="F314" s="8">
        <f t="shared" si="25"/>
        <v>313558.16496711911</v>
      </c>
      <c r="G314" s="8">
        <f t="shared" si="25"/>
        <v>302636.53998517233</v>
      </c>
      <c r="H314" s="8">
        <f t="shared" si="25"/>
        <v>270190.8330154912</v>
      </c>
      <c r="I314" s="8">
        <f t="shared" si="25"/>
        <v>221890.71573234358</v>
      </c>
      <c r="J314" s="8">
        <f t="shared" si="25"/>
        <v>208782.4546208292</v>
      </c>
      <c r="K314" s="8">
        <f t="shared" si="25"/>
        <v>201308.12353535002</v>
      </c>
      <c r="L314" s="8">
        <f t="shared" si="25"/>
        <v>194766.16707049831</v>
      </c>
      <c r="M314" s="8">
        <f t="shared" si="25"/>
        <v>186293.46145784028</v>
      </c>
      <c r="N314" s="8">
        <f t="shared" si="25"/>
        <v>144752.54990326508</v>
      </c>
      <c r="O314" s="8">
        <f t="shared" si="25"/>
        <v>154813.20984476228</v>
      </c>
      <c r="P314" s="8">
        <f t="shared" si="25"/>
        <v>149559.54655344912</v>
      </c>
      <c r="Q314" s="8">
        <f t="shared" si="25"/>
        <v>107392.0869956172</v>
      </c>
      <c r="R314" s="8">
        <f t="shared" si="25"/>
        <v>99638.683870316047</v>
      </c>
      <c r="S314" s="8">
        <f t="shared" si="25"/>
        <v>93285.027488788532</v>
      </c>
      <c r="T314" s="8">
        <f t="shared" si="25"/>
        <v>89991.103356661028</v>
      </c>
      <c r="U314" s="8">
        <f t="shared" si="25"/>
        <v>92251.799770404352</v>
      </c>
      <c r="V314" s="8">
        <f t="shared" si="25"/>
        <v>86583.705691716517</v>
      </c>
      <c r="W314" s="8">
        <f t="shared" si="25"/>
        <v>82668.773361199492</v>
      </c>
      <c r="X314" s="8">
        <f t="shared" si="25"/>
        <v>42131.507151165133</v>
      </c>
      <c r="Y314" s="8">
        <f t="shared" si="25"/>
        <v>54842.839626615561</v>
      </c>
      <c r="Z314" s="8">
        <f t="shared" si="25"/>
        <v>33458.109627663318</v>
      </c>
    </row>
    <row r="315" spans="1:32" x14ac:dyDescent="0.25">
      <c r="A315" t="s">
        <v>28</v>
      </c>
      <c r="B315" s="8">
        <f>MIN(B$2:B$311)</f>
        <v>417417.54605029331</v>
      </c>
      <c r="C315" s="8">
        <f t="shared" ref="C315:Z315" si="26">MIN(C$2:C$311)</f>
        <v>404786.40777867491</v>
      </c>
      <c r="D315" s="8">
        <f t="shared" si="26"/>
        <v>402598.9621144057</v>
      </c>
      <c r="E315" s="8">
        <f t="shared" si="26"/>
        <v>144044.5634746681</v>
      </c>
      <c r="F315" s="8">
        <f t="shared" si="26"/>
        <v>183027.53149058099</v>
      </c>
      <c r="G315" s="8">
        <f t="shared" si="26"/>
        <v>161955.83320558479</v>
      </c>
      <c r="H315" s="8">
        <f t="shared" si="26"/>
        <v>114638.0210359552</v>
      </c>
      <c r="I315" s="8">
        <f t="shared" si="26"/>
        <v>94964.244763094728</v>
      </c>
      <c r="J315" s="8">
        <f t="shared" si="26"/>
        <v>84051.736968116704</v>
      </c>
      <c r="K315" s="8">
        <f t="shared" si="26"/>
        <v>76188.647472353376</v>
      </c>
      <c r="L315" s="8">
        <f t="shared" si="26"/>
        <v>71365.092139389235</v>
      </c>
      <c r="M315" s="8">
        <f t="shared" si="26"/>
        <v>60409.288252011211</v>
      </c>
      <c r="N315" s="8">
        <f t="shared" si="26"/>
        <v>51209.590750676143</v>
      </c>
      <c r="O315" s="8">
        <f t="shared" si="26"/>
        <v>53063.868761823251</v>
      </c>
      <c r="P315" s="8">
        <f t="shared" si="26"/>
        <v>47740.397914393179</v>
      </c>
      <c r="Q315" s="8">
        <f t="shared" si="26"/>
        <v>33795.807166136023</v>
      </c>
      <c r="R315" s="8">
        <f t="shared" si="26"/>
        <v>30859.589856057781</v>
      </c>
      <c r="S315" s="8">
        <f t="shared" si="26"/>
        <v>33647.072488917838</v>
      </c>
      <c r="T315" s="8">
        <f t="shared" si="26"/>
        <v>30399.1599202654</v>
      </c>
      <c r="U315" s="8">
        <f t="shared" si="26"/>
        <v>31190.126819210669</v>
      </c>
      <c r="V315" s="8">
        <f t="shared" si="26"/>
        <v>28266.502805383891</v>
      </c>
      <c r="W315" s="8">
        <f t="shared" si="26"/>
        <v>23449.245519145799</v>
      </c>
      <c r="X315" s="8">
        <f t="shared" si="26"/>
        <v>9337.404009869635</v>
      </c>
      <c r="Y315" s="8">
        <f t="shared" si="26"/>
        <v>10384.91706472387</v>
      </c>
      <c r="Z315" s="8">
        <f t="shared" si="26"/>
        <v>12078.539483215</v>
      </c>
    </row>
    <row r="316" spans="1:32" x14ac:dyDescent="0.25">
      <c r="A316" t="s">
        <v>31</v>
      </c>
      <c r="B316" s="8">
        <f>MEDIAN(B$2:B$311)</f>
        <v>524292.54737344617</v>
      </c>
      <c r="C316" s="8">
        <f t="shared" ref="C316:Z316" si="27">MEDIAN(C$2:C$311)</f>
        <v>515023.89013650565</v>
      </c>
      <c r="D316" s="8">
        <f t="shared" si="27"/>
        <v>516871.24906264542</v>
      </c>
      <c r="E316" s="8">
        <f t="shared" si="27"/>
        <v>298829.6964516929</v>
      </c>
      <c r="F316" s="8">
        <f t="shared" si="27"/>
        <v>366505.3841470019</v>
      </c>
      <c r="G316" s="8">
        <f t="shared" si="27"/>
        <v>363900.93849850469</v>
      </c>
      <c r="H316" s="8">
        <f t="shared" si="27"/>
        <v>346695.6937086368</v>
      </c>
      <c r="I316" s="8">
        <f t="shared" si="27"/>
        <v>286135.77654770645</v>
      </c>
      <c r="J316" s="8">
        <f t="shared" si="27"/>
        <v>274473.08414353384</v>
      </c>
      <c r="K316" s="8">
        <f t="shared" si="27"/>
        <v>268688.02897507907</v>
      </c>
      <c r="L316" s="8">
        <f t="shared" si="27"/>
        <v>263965.14330019511</v>
      </c>
      <c r="M316" s="8">
        <f t="shared" si="27"/>
        <v>259491.823465372</v>
      </c>
      <c r="N316" s="8">
        <f t="shared" si="27"/>
        <v>197615.26122264634</v>
      </c>
      <c r="O316" s="8">
        <f t="shared" si="27"/>
        <v>212721.01500094254</v>
      </c>
      <c r="P316" s="8">
        <f t="shared" si="27"/>
        <v>206363.63702396475</v>
      </c>
      <c r="Q316" s="8">
        <f t="shared" si="27"/>
        <v>161219.20389676385</v>
      </c>
      <c r="R316" s="8">
        <f t="shared" si="27"/>
        <v>149830.13816547915</v>
      </c>
      <c r="S316" s="8">
        <f t="shared" si="27"/>
        <v>139252.52898502647</v>
      </c>
      <c r="T316" s="8">
        <f t="shared" si="27"/>
        <v>131872.83623898926</v>
      </c>
      <c r="U316" s="8">
        <f t="shared" si="27"/>
        <v>138511.75102612685</v>
      </c>
      <c r="V316" s="8">
        <f t="shared" si="27"/>
        <v>142978.50751714408</v>
      </c>
      <c r="W316" s="8">
        <f t="shared" si="27"/>
        <v>140240.47694120329</v>
      </c>
      <c r="X316" s="8">
        <f t="shared" si="27"/>
        <v>86761.933875959628</v>
      </c>
      <c r="Y316" s="8">
        <f t="shared" si="27"/>
        <v>108758.3666045936</v>
      </c>
      <c r="Z316" s="8">
        <f t="shared" si="27"/>
        <v>70351.227572592485</v>
      </c>
    </row>
    <row r="317" spans="1:32" x14ac:dyDescent="0.25">
      <c r="A317" t="s">
        <v>29</v>
      </c>
      <c r="B317" s="8">
        <f>MAX(B$2:B$311)</f>
        <v>649195.1592495729</v>
      </c>
      <c r="C317" s="8">
        <f t="shared" ref="C317:Z317" si="28">MAX(C$2:C$311)</f>
        <v>652346.87782246503</v>
      </c>
      <c r="D317" s="8">
        <f t="shared" si="28"/>
        <v>669659.66675564263</v>
      </c>
      <c r="E317" s="8">
        <f t="shared" si="28"/>
        <v>499490.66640073678</v>
      </c>
      <c r="F317" s="8">
        <f t="shared" si="28"/>
        <v>591150.63591177436</v>
      </c>
      <c r="G317" s="8">
        <f t="shared" si="28"/>
        <v>605016.71260440955</v>
      </c>
      <c r="H317" s="8">
        <f t="shared" si="28"/>
        <v>628128.05730963347</v>
      </c>
      <c r="I317" s="8">
        <f t="shared" si="28"/>
        <v>510920.89250501519</v>
      </c>
      <c r="J317" s="8">
        <f t="shared" si="28"/>
        <v>499766.78331417189</v>
      </c>
      <c r="K317" s="8">
        <f t="shared" si="28"/>
        <v>508778.00155502901</v>
      </c>
      <c r="L317" s="8">
        <f t="shared" si="28"/>
        <v>508154.31008329522</v>
      </c>
      <c r="M317" s="8">
        <f t="shared" si="28"/>
        <v>515033.51088374568</v>
      </c>
      <c r="N317" s="8">
        <f t="shared" si="28"/>
        <v>400086.32208753668</v>
      </c>
      <c r="O317" s="8">
        <f t="shared" si="28"/>
        <v>418573.60164209362</v>
      </c>
      <c r="P317" s="8">
        <f t="shared" si="28"/>
        <v>417516.48450856417</v>
      </c>
      <c r="Q317" s="8">
        <f t="shared" si="28"/>
        <v>344173.8837740125</v>
      </c>
      <c r="R317" s="8">
        <f t="shared" si="28"/>
        <v>331028.0685709815</v>
      </c>
      <c r="S317" s="8">
        <f t="shared" si="28"/>
        <v>323415.96352177719</v>
      </c>
      <c r="T317" s="8">
        <f t="shared" si="28"/>
        <v>333156.49759053107</v>
      </c>
      <c r="U317" s="8">
        <f t="shared" si="28"/>
        <v>374743.45941854571</v>
      </c>
      <c r="V317" s="8">
        <f t="shared" si="28"/>
        <v>409182.22644465661</v>
      </c>
      <c r="W317" s="8">
        <f t="shared" si="28"/>
        <v>429525.15966006421</v>
      </c>
      <c r="X317" s="8">
        <f t="shared" si="28"/>
        <v>372687.60397816577</v>
      </c>
      <c r="Y317" s="8">
        <f t="shared" si="28"/>
        <v>436986.00625138788</v>
      </c>
      <c r="Z317" s="8">
        <f t="shared" si="28"/>
        <v>358824.17001935682</v>
      </c>
    </row>
    <row r="318" spans="1:32" x14ac:dyDescent="0.25">
      <c r="A318" t="s">
        <v>32</v>
      </c>
      <c r="B318" s="8">
        <f>PERCENTILE(B$2:B$311,0.75)</f>
        <v>556275.44283667649</v>
      </c>
      <c r="C318" s="8">
        <f t="shared" ref="C318:Z318" si="29">PERCENTILE(C$2:C$311,0.75)</f>
        <v>547474.47486468044</v>
      </c>
      <c r="D318" s="8">
        <f t="shared" si="29"/>
        <v>553100.57938753441</v>
      </c>
      <c r="E318" s="8">
        <f t="shared" si="29"/>
        <v>345772.59729377693</v>
      </c>
      <c r="F318" s="8">
        <f t="shared" si="29"/>
        <v>422666.11416105018</v>
      </c>
      <c r="G318" s="8">
        <f t="shared" si="29"/>
        <v>425505.81709271984</v>
      </c>
      <c r="H318" s="8">
        <f t="shared" si="29"/>
        <v>414162.37904880941</v>
      </c>
      <c r="I318" s="8">
        <f t="shared" si="29"/>
        <v>341873.56531286443</v>
      </c>
      <c r="J318" s="8">
        <f t="shared" si="29"/>
        <v>332369.78935421497</v>
      </c>
      <c r="K318" s="8">
        <f t="shared" si="29"/>
        <v>328841.4702521757</v>
      </c>
      <c r="L318" s="8">
        <f t="shared" si="29"/>
        <v>325405.03315381182</v>
      </c>
      <c r="M318" s="8">
        <f t="shared" si="29"/>
        <v>320353.23823070218</v>
      </c>
      <c r="N318" s="8">
        <f t="shared" si="29"/>
        <v>246858.1141745605</v>
      </c>
      <c r="O318" s="8">
        <f t="shared" si="29"/>
        <v>265393.14654626854</v>
      </c>
      <c r="P318" s="8">
        <f t="shared" si="29"/>
        <v>260048.2644200394</v>
      </c>
      <c r="Q318" s="8">
        <f t="shared" si="29"/>
        <v>202582.02738935262</v>
      </c>
      <c r="R318" s="8">
        <f t="shared" si="29"/>
        <v>191533.90120675851</v>
      </c>
      <c r="S318" s="8">
        <f t="shared" si="29"/>
        <v>182037.00517509339</v>
      </c>
      <c r="T318" s="8">
        <f t="shared" si="29"/>
        <v>178399.63365149486</v>
      </c>
      <c r="U318" s="8">
        <f t="shared" si="29"/>
        <v>197091.29891243204</v>
      </c>
      <c r="V318" s="8">
        <f t="shared" si="29"/>
        <v>204545.14237541621</v>
      </c>
      <c r="W318" s="8">
        <f t="shared" si="29"/>
        <v>204141.52215130249</v>
      </c>
      <c r="X318" s="8">
        <f t="shared" si="29"/>
        <v>159740.18313636869</v>
      </c>
      <c r="Y318" s="8">
        <f t="shared" si="29"/>
        <v>190603.46925676946</v>
      </c>
      <c r="Z318" s="8">
        <f t="shared" si="29"/>
        <v>137334.41563179612</v>
      </c>
    </row>
    <row r="319" spans="1:32" x14ac:dyDescent="0.25">
      <c r="A319" t="s">
        <v>35</v>
      </c>
      <c r="B319" s="8">
        <f>PERCENTILE(B$2:B$311,0.9)</f>
        <v>580377.35925337358</v>
      </c>
      <c r="C319" s="8">
        <f t="shared" ref="C319:Z319" si="30">PERCENTILE(C$2:C$311,0.9)</f>
        <v>576945.26849905064</v>
      </c>
      <c r="D319" s="8">
        <f t="shared" si="30"/>
        <v>581918.18975410203</v>
      </c>
      <c r="E319" s="8">
        <f t="shared" si="30"/>
        <v>381419.05720929464</v>
      </c>
      <c r="F319" s="8">
        <f t="shared" si="30"/>
        <v>463923.62639068434</v>
      </c>
      <c r="G319" s="8">
        <f t="shared" si="30"/>
        <v>466916.12761704781</v>
      </c>
      <c r="H319" s="8">
        <f t="shared" si="30"/>
        <v>473807.4726467182</v>
      </c>
      <c r="I319" s="8">
        <f t="shared" si="30"/>
        <v>390815.10543526208</v>
      </c>
      <c r="J319" s="8">
        <f t="shared" si="30"/>
        <v>378394.05007252475</v>
      </c>
      <c r="K319" s="8">
        <f t="shared" si="30"/>
        <v>379079.98737648129</v>
      </c>
      <c r="L319" s="8">
        <f t="shared" si="30"/>
        <v>383150.82697045791</v>
      </c>
      <c r="M319" s="8">
        <f t="shared" si="30"/>
        <v>384801.34945974976</v>
      </c>
      <c r="N319" s="8">
        <f t="shared" si="30"/>
        <v>292599.28064463689</v>
      </c>
      <c r="O319" s="8">
        <f t="shared" si="30"/>
        <v>320185.29045308544</v>
      </c>
      <c r="P319" s="8">
        <f t="shared" si="30"/>
        <v>313173.11642522132</v>
      </c>
      <c r="Q319" s="8">
        <f t="shared" si="30"/>
        <v>252173.47586550572</v>
      </c>
      <c r="R319" s="8">
        <f t="shared" si="30"/>
        <v>240998.65109271902</v>
      </c>
      <c r="S319" s="8">
        <f t="shared" si="30"/>
        <v>229679.93193212608</v>
      </c>
      <c r="T319" s="8">
        <f t="shared" si="30"/>
        <v>228786.07063459093</v>
      </c>
      <c r="U319" s="8">
        <f t="shared" si="30"/>
        <v>253846.35851634789</v>
      </c>
      <c r="V319" s="8">
        <f t="shared" si="30"/>
        <v>276126.03628686565</v>
      </c>
      <c r="W319" s="8">
        <f t="shared" si="30"/>
        <v>279702.33750154841</v>
      </c>
      <c r="X319" s="8">
        <f t="shared" si="30"/>
        <v>227797.52475557232</v>
      </c>
      <c r="Y319" s="8">
        <f t="shared" si="30"/>
        <v>264358.36844792939</v>
      </c>
      <c r="Z319" s="8">
        <f t="shared" si="30"/>
        <v>202767.22907126576</v>
      </c>
    </row>
    <row r="320" spans="1:32" x14ac:dyDescent="0.25">
      <c r="A320" t="s">
        <v>55</v>
      </c>
      <c r="B320" s="8">
        <f>AVERAGE(B$2:B$311)</f>
        <v>524955.1301330229</v>
      </c>
      <c r="C320" s="8">
        <f t="shared" ref="C320:Z320" si="31">AVERAGE(C$2:C$311)</f>
        <v>516906.14002602757</v>
      </c>
      <c r="D320" s="8">
        <f t="shared" si="31"/>
        <v>518363.40593463444</v>
      </c>
      <c r="E320" s="8">
        <f t="shared" si="31"/>
        <v>298954.65354168159</v>
      </c>
      <c r="F320" s="8">
        <f t="shared" si="31"/>
        <v>368453.43946926919</v>
      </c>
      <c r="G320" s="8">
        <f t="shared" si="31"/>
        <v>364943.55835644755</v>
      </c>
      <c r="H320" s="8">
        <f t="shared" si="31"/>
        <v>345837.18428626296</v>
      </c>
      <c r="I320" s="8">
        <f t="shared" si="31"/>
        <v>284117.63122054603</v>
      </c>
      <c r="J320" s="8">
        <f t="shared" si="31"/>
        <v>273090.75212631648</v>
      </c>
      <c r="K320" s="8">
        <f t="shared" si="31"/>
        <v>269248.7185173977</v>
      </c>
      <c r="L320" s="8">
        <f t="shared" si="31"/>
        <v>265776.89356410358</v>
      </c>
      <c r="M320" s="8">
        <f t="shared" si="31"/>
        <v>260263.31873760861</v>
      </c>
      <c r="N320" s="8">
        <f t="shared" si="31"/>
        <v>200834.16703201336</v>
      </c>
      <c r="O320" s="8">
        <f t="shared" si="31"/>
        <v>216069.46902402997</v>
      </c>
      <c r="P320" s="8">
        <f t="shared" si="31"/>
        <v>209623.1823231187</v>
      </c>
      <c r="Q320" s="8">
        <f t="shared" si="31"/>
        <v>161178.95915769157</v>
      </c>
      <c r="R320" s="8">
        <f t="shared" si="31"/>
        <v>153348.07208931079</v>
      </c>
      <c r="S320" s="8">
        <f t="shared" si="31"/>
        <v>142743.08227121943</v>
      </c>
      <c r="T320" s="8">
        <f t="shared" si="31"/>
        <v>139254.14002683118</v>
      </c>
      <c r="U320" s="8">
        <f t="shared" si="31"/>
        <v>149418.64643864831</v>
      </c>
      <c r="V320" s="8">
        <f t="shared" si="31"/>
        <v>153216.56059834451</v>
      </c>
      <c r="W320" s="8">
        <f t="shared" si="31"/>
        <v>152730.69705573557</v>
      </c>
      <c r="X320" s="8">
        <f t="shared" si="31"/>
        <v>107905.39860098211</v>
      </c>
      <c r="Y320" s="8">
        <f t="shared" si="31"/>
        <v>130877.13011440476</v>
      </c>
      <c r="Z320" s="8">
        <f t="shared" si="31"/>
        <v>94519.549898941827</v>
      </c>
    </row>
    <row r="321" spans="1:26" x14ac:dyDescent="0.25">
      <c r="A321" t="s">
        <v>56</v>
      </c>
      <c r="B321" s="8">
        <f>_xlfn.STDEV.P(B$2:B$311)</f>
        <v>44652.697476996058</v>
      </c>
      <c r="C321" s="8">
        <f t="shared" ref="C321:Z321" si="32">_xlfn.STDEV.P(C$2:C$311)</f>
        <v>47169.298499461132</v>
      </c>
      <c r="D321" s="8">
        <f t="shared" si="32"/>
        <v>51593.646728226704</v>
      </c>
      <c r="E321" s="8">
        <f t="shared" si="32"/>
        <v>65729.270579780044</v>
      </c>
      <c r="F321" s="8">
        <f t="shared" si="32"/>
        <v>77702.826366088251</v>
      </c>
      <c r="G321" s="8">
        <f t="shared" si="32"/>
        <v>84608.250590563868</v>
      </c>
      <c r="H321" s="8">
        <f t="shared" si="32"/>
        <v>96981.977596388548</v>
      </c>
      <c r="I321" s="8">
        <f t="shared" si="32"/>
        <v>81090.693651146998</v>
      </c>
      <c r="J321" s="8">
        <f t="shared" si="32"/>
        <v>83198.799872416843</v>
      </c>
      <c r="K321" s="8">
        <f t="shared" si="32"/>
        <v>86106.83587785186</v>
      </c>
      <c r="L321" s="8">
        <f t="shared" si="32"/>
        <v>89924.441974121582</v>
      </c>
      <c r="M321" s="8">
        <f t="shared" si="32"/>
        <v>94071.608687284664</v>
      </c>
      <c r="N321" s="8">
        <f t="shared" si="32"/>
        <v>72438.367384200275</v>
      </c>
      <c r="O321" s="8">
        <f t="shared" si="32"/>
        <v>77959.166785214053</v>
      </c>
      <c r="P321" s="8">
        <f t="shared" si="32"/>
        <v>78952.066760935631</v>
      </c>
      <c r="Q321" s="8">
        <f t="shared" si="32"/>
        <v>66799.154284143486</v>
      </c>
      <c r="R321" s="8">
        <f t="shared" si="32"/>
        <v>64673.410716012331</v>
      </c>
      <c r="S321" s="8">
        <f t="shared" si="32"/>
        <v>63013.637497864969</v>
      </c>
      <c r="T321" s="8">
        <f t="shared" si="32"/>
        <v>63586.215091670339</v>
      </c>
      <c r="U321" s="8">
        <f t="shared" si="32"/>
        <v>73452.950962764226</v>
      </c>
      <c r="V321" s="8">
        <f t="shared" si="32"/>
        <v>82625.098730016092</v>
      </c>
      <c r="W321" s="8">
        <f t="shared" si="32"/>
        <v>88742.496471438004</v>
      </c>
      <c r="X321" s="8">
        <f t="shared" si="32"/>
        <v>79575.494186963828</v>
      </c>
      <c r="Y321" s="8">
        <f t="shared" si="32"/>
        <v>93595.523626937793</v>
      </c>
      <c r="Z321" s="8">
        <f t="shared" si="32"/>
        <v>75329.993547262042</v>
      </c>
    </row>
  </sheetData>
  <sortState ref="AN15:AN24">
    <sortCondition ref="AN15"/>
  </sortState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1"/>
  <sheetViews>
    <sheetView topLeftCell="V1" zoomScale="80" zoomScaleNormal="80" workbookViewId="0">
      <selection activeCell="AI9" sqref="AI9"/>
    </sheetView>
  </sheetViews>
  <sheetFormatPr defaultRowHeight="15" x14ac:dyDescent="0.25"/>
  <cols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  <col min="40" max="40" width="10.85546875" bestFit="1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87</v>
      </c>
    </row>
    <row r="2" spans="1:38" x14ac:dyDescent="0.25">
      <c r="A2" s="1">
        <v>1</v>
      </c>
      <c r="B2">
        <v>1568564.810986852</v>
      </c>
      <c r="C2">
        <v>1776435.877123571</v>
      </c>
      <c r="D2">
        <v>1813551.4893943151</v>
      </c>
      <c r="E2">
        <v>1730856.575635372</v>
      </c>
      <c r="F2">
        <v>1792218.224131362</v>
      </c>
      <c r="G2">
        <v>1830306.1048307531</v>
      </c>
      <c r="H2">
        <v>1822047.673623814</v>
      </c>
      <c r="I2">
        <v>1762696.1110785359</v>
      </c>
      <c r="J2">
        <v>1799666.2260420781</v>
      </c>
      <c r="K2">
        <v>1816831.183621221</v>
      </c>
      <c r="L2">
        <v>1838425.3650569529</v>
      </c>
      <c r="M2">
        <v>1785729.844126354</v>
      </c>
      <c r="N2">
        <v>1872922.517489996</v>
      </c>
      <c r="O2">
        <v>1990369.983573674</v>
      </c>
      <c r="P2">
        <v>2114989.3875204059</v>
      </c>
      <c r="Q2">
        <v>2225099.3608734328</v>
      </c>
      <c r="R2">
        <v>2359907.299754323</v>
      </c>
      <c r="S2">
        <v>2464490.740334081</v>
      </c>
      <c r="T2">
        <v>2553160.6445034118</v>
      </c>
      <c r="U2">
        <v>2551583.3944170689</v>
      </c>
      <c r="V2">
        <v>2635291.8381818081</v>
      </c>
      <c r="W2">
        <v>2612961.2510479391</v>
      </c>
      <c r="X2">
        <v>2759123.9508240679</v>
      </c>
      <c r="Y2">
        <v>2791395.82472408</v>
      </c>
      <c r="Z2">
        <v>2573673.6780280671</v>
      </c>
      <c r="AB2" s="4">
        <f>NPV(0.068,C2:X2)</f>
        <v>22117257.854134016</v>
      </c>
      <c r="AC2" s="5">
        <f>_xlfn.RANK.AVG(AB2,$AB$2:$AB$311)</f>
        <v>180</v>
      </c>
      <c r="AD2" s="6">
        <f t="shared" ref="AD2:AD65" si="0">(AB2-$AI$8)/$AI$10</f>
        <v>-0.26797978509005443</v>
      </c>
      <c r="AE2" s="6">
        <f>IF(AB2&gt;=PERCENTILE($AB$2:$AB$311,0.9),1,0)*AB2</f>
        <v>0</v>
      </c>
      <c r="AF2" s="6"/>
      <c r="AH2" t="s">
        <v>30</v>
      </c>
      <c r="AI2" s="9">
        <f>PERCENTILE($AB$2:$AB$311,0.25)</f>
        <v>21438061.792288274</v>
      </c>
    </row>
    <row r="3" spans="1:38" x14ac:dyDescent="0.25">
      <c r="A3" s="1">
        <v>2</v>
      </c>
      <c r="B3">
        <v>1412645.3825805669</v>
      </c>
      <c r="C3">
        <v>1631965.633890009</v>
      </c>
      <c r="D3">
        <v>1661709.002858826</v>
      </c>
      <c r="E3">
        <v>1548090.471207218</v>
      </c>
      <c r="F3">
        <v>1578059.641395136</v>
      </c>
      <c r="G3">
        <v>1605653.4617965559</v>
      </c>
      <c r="H3">
        <v>1605954.7422348191</v>
      </c>
      <c r="I3">
        <v>1557057.1200484</v>
      </c>
      <c r="J3">
        <v>1615463.377195098</v>
      </c>
      <c r="K3">
        <v>1637245.5215705039</v>
      </c>
      <c r="L3">
        <v>1647060.7869647951</v>
      </c>
      <c r="M3">
        <v>1589678.4744212839</v>
      </c>
      <c r="N3">
        <v>1710587.440806888</v>
      </c>
      <c r="O3">
        <v>1843819.2087184789</v>
      </c>
      <c r="P3">
        <v>1972955.7694801721</v>
      </c>
      <c r="Q3">
        <v>2126676.6752266712</v>
      </c>
      <c r="R3">
        <v>2290250.9614212448</v>
      </c>
      <c r="S3">
        <v>2409321.8775624889</v>
      </c>
      <c r="T3">
        <v>2483670.6506317728</v>
      </c>
      <c r="U3">
        <v>2518708.1478293729</v>
      </c>
      <c r="V3">
        <v>2553591.5296603069</v>
      </c>
      <c r="W3">
        <v>2570818.2838691911</v>
      </c>
      <c r="X3">
        <v>2756716.3256618632</v>
      </c>
      <c r="Y3">
        <v>2781871.14498031</v>
      </c>
      <c r="Z3">
        <v>2493812.3651112709</v>
      </c>
      <c r="AB3" s="4">
        <f t="shared" ref="AB3:AB66" si="1">NPV(0.068,C3:X3)</f>
        <v>20359462.099296615</v>
      </c>
      <c r="AC3" s="5">
        <f t="shared" ref="AC3:AC66" si="2">_xlfn.RANK.AVG(AB3,$AB$2:$AB$311)</f>
        <v>294</v>
      </c>
      <c r="AD3" s="6">
        <f t="shared" si="0"/>
        <v>-1.482875098922112</v>
      </c>
      <c r="AE3" s="6">
        <f t="shared" ref="AE3:AE66" si="3">IF(AB3&gt;=PERCENTILE($AB$2:$AB$311,0.9),1,0)*AB3</f>
        <v>0</v>
      </c>
      <c r="AF3" s="6"/>
      <c r="AH3" t="s">
        <v>28</v>
      </c>
      <c r="AI3" s="9">
        <f>MIN(AB2:AB311)</f>
        <v>19500927.742683601</v>
      </c>
    </row>
    <row r="4" spans="1:38" x14ac:dyDescent="0.25">
      <c r="A4" s="1">
        <v>3</v>
      </c>
      <c r="B4">
        <v>1380422.1982014121</v>
      </c>
      <c r="C4">
        <v>1586594.850076159</v>
      </c>
      <c r="D4">
        <v>1622753.321251292</v>
      </c>
      <c r="E4">
        <v>1535727.9882178979</v>
      </c>
      <c r="F4">
        <v>1563149.3677738849</v>
      </c>
      <c r="G4">
        <v>1601986.702942702</v>
      </c>
      <c r="H4">
        <v>1613589.3064118461</v>
      </c>
      <c r="I4">
        <v>1558506.5045471841</v>
      </c>
      <c r="J4">
        <v>1608506.4393866609</v>
      </c>
      <c r="K4">
        <v>1641077.016360892</v>
      </c>
      <c r="L4">
        <v>1653885.4048522171</v>
      </c>
      <c r="M4">
        <v>1597932.5336603189</v>
      </c>
      <c r="N4">
        <v>1688756.400401802</v>
      </c>
      <c r="O4">
        <v>1810520.150795114</v>
      </c>
      <c r="P4">
        <v>1955740.171141966</v>
      </c>
      <c r="Q4">
        <v>2111108.6606449122</v>
      </c>
      <c r="R4">
        <v>2254507.6911940752</v>
      </c>
      <c r="S4">
        <v>2351540.4798709131</v>
      </c>
      <c r="T4">
        <v>2432216.7203929671</v>
      </c>
      <c r="U4">
        <v>2456477.2952636182</v>
      </c>
      <c r="V4">
        <v>2532567.7024271949</v>
      </c>
      <c r="W4">
        <v>2539465.2968544131</v>
      </c>
      <c r="X4">
        <v>2699515.1311586071</v>
      </c>
      <c r="Y4">
        <v>2708613.8580636708</v>
      </c>
      <c r="Z4">
        <v>2469242.8717791839</v>
      </c>
      <c r="AB4" s="4">
        <f t="shared" si="1"/>
        <v>20141554.913590182</v>
      </c>
      <c r="AC4" s="5">
        <f t="shared" si="2"/>
        <v>300</v>
      </c>
      <c r="AD4" s="6">
        <f t="shared" si="0"/>
        <v>-1.6334810029564892</v>
      </c>
      <c r="AE4" s="6">
        <f t="shared" si="3"/>
        <v>0</v>
      </c>
      <c r="AF4" s="6"/>
      <c r="AH4" t="s">
        <v>31</v>
      </c>
      <c r="AI4" s="9">
        <f>MEDIAN(AB2:AB311)</f>
        <v>22375329.423452046</v>
      </c>
    </row>
    <row r="5" spans="1:38" x14ac:dyDescent="0.25">
      <c r="A5" s="1">
        <v>4</v>
      </c>
      <c r="B5">
        <v>1531363.2151928099</v>
      </c>
      <c r="C5">
        <v>1768430.682270735</v>
      </c>
      <c r="D5">
        <v>1820618.6880754719</v>
      </c>
      <c r="E5">
        <v>1783825.8501042591</v>
      </c>
      <c r="F5">
        <v>1862426.3353090519</v>
      </c>
      <c r="G5">
        <v>1926579.160383655</v>
      </c>
      <c r="H5">
        <v>1940590.387268204</v>
      </c>
      <c r="I5">
        <v>1867202.7329017089</v>
      </c>
      <c r="J5">
        <v>1923002.8012867561</v>
      </c>
      <c r="K5">
        <v>1964709.502078502</v>
      </c>
      <c r="L5">
        <v>2005516.6836533169</v>
      </c>
      <c r="M5">
        <v>1977507.344444874</v>
      </c>
      <c r="N5">
        <v>2034278.710929963</v>
      </c>
      <c r="O5">
        <v>2201010.2710401649</v>
      </c>
      <c r="P5">
        <v>2329888.1978738629</v>
      </c>
      <c r="Q5">
        <v>2432830.0494089071</v>
      </c>
      <c r="R5">
        <v>2571546.2113155918</v>
      </c>
      <c r="S5">
        <v>2684440.409377832</v>
      </c>
      <c r="T5">
        <v>2764625.665261541</v>
      </c>
      <c r="U5">
        <v>2798727.03489281</v>
      </c>
      <c r="V5">
        <v>2878052.4182496089</v>
      </c>
      <c r="W5">
        <v>2918051.8562212242</v>
      </c>
      <c r="X5">
        <v>3020592.1333393399</v>
      </c>
      <c r="Y5">
        <v>3139299.4005696839</v>
      </c>
      <c r="Z5">
        <v>2710801.9326415202</v>
      </c>
      <c r="AB5" s="4">
        <f t="shared" si="1"/>
        <v>23573073.552613627</v>
      </c>
      <c r="AC5" s="5">
        <f t="shared" si="2"/>
        <v>68</v>
      </c>
      <c r="AD5" s="6">
        <f t="shared" si="0"/>
        <v>0.73820290992369453</v>
      </c>
      <c r="AE5" s="6">
        <f t="shared" si="3"/>
        <v>0</v>
      </c>
      <c r="AF5" s="6"/>
      <c r="AH5" t="s">
        <v>29</v>
      </c>
      <c r="AI5" s="9">
        <f>MAX(AB2:AB311)</f>
        <v>26675791.124286111</v>
      </c>
    </row>
    <row r="6" spans="1:38" x14ac:dyDescent="0.25">
      <c r="A6" s="1">
        <v>5</v>
      </c>
      <c r="B6">
        <v>1837122.875709028</v>
      </c>
      <c r="C6">
        <v>1975235.714131467</v>
      </c>
      <c r="D6">
        <v>2007099.794092736</v>
      </c>
      <c r="E6">
        <v>1974463.818429729</v>
      </c>
      <c r="F6">
        <v>2053111.852531611</v>
      </c>
      <c r="G6">
        <v>2079743.00510876</v>
      </c>
      <c r="H6">
        <v>2004411.6409315211</v>
      </c>
      <c r="I6">
        <v>1880493.939626626</v>
      </c>
      <c r="J6">
        <v>1901177.032713318</v>
      </c>
      <c r="K6">
        <v>1907253.6539752111</v>
      </c>
      <c r="L6">
        <v>1907273.9604119509</v>
      </c>
      <c r="M6">
        <v>1841789.571997924</v>
      </c>
      <c r="N6">
        <v>1895055.2500022389</v>
      </c>
      <c r="O6">
        <v>2027062.653188555</v>
      </c>
      <c r="P6">
        <v>2144885.062789056</v>
      </c>
      <c r="Q6">
        <v>2304051.2057528249</v>
      </c>
      <c r="R6">
        <v>2387985.462407147</v>
      </c>
      <c r="S6">
        <v>2472045.629793454</v>
      </c>
      <c r="T6">
        <v>2530703.5206370479</v>
      </c>
      <c r="U6">
        <v>2526309.9311074428</v>
      </c>
      <c r="V6">
        <v>2641543.3461268111</v>
      </c>
      <c r="W6">
        <v>2637106.6449611071</v>
      </c>
      <c r="X6">
        <v>2754349.326696971</v>
      </c>
      <c r="Y6">
        <v>2770114.9732941859</v>
      </c>
      <c r="Z6">
        <v>2475349.5215689838</v>
      </c>
      <c r="AB6" s="4">
        <f t="shared" si="1"/>
        <v>23494918.16391081</v>
      </c>
      <c r="AC6" s="5">
        <f t="shared" si="2"/>
        <v>72</v>
      </c>
      <c r="AD6" s="6">
        <f t="shared" si="0"/>
        <v>0.68418604520862492</v>
      </c>
      <c r="AE6" s="6">
        <f t="shared" si="3"/>
        <v>0</v>
      </c>
      <c r="AF6" s="6"/>
      <c r="AH6" t="s">
        <v>32</v>
      </c>
      <c r="AI6" s="9">
        <f>PERCENTILE($AB$2:$AB$311,0.75)</f>
        <v>23381006.319207646</v>
      </c>
    </row>
    <row r="7" spans="1:38" x14ac:dyDescent="0.25">
      <c r="A7" s="1">
        <v>6</v>
      </c>
      <c r="B7">
        <v>1631295.2493982881</v>
      </c>
      <c r="C7">
        <v>1860211.008281311</v>
      </c>
      <c r="D7">
        <v>1904160.656508181</v>
      </c>
      <c r="E7">
        <v>1860935.8386865109</v>
      </c>
      <c r="F7">
        <v>1965446.312793103</v>
      </c>
      <c r="G7">
        <v>2039601.478532152</v>
      </c>
      <c r="H7">
        <v>2031604.296152425</v>
      </c>
      <c r="I7">
        <v>1926766.170050543</v>
      </c>
      <c r="J7">
        <v>1974764.178911868</v>
      </c>
      <c r="K7">
        <v>2015930.9526768569</v>
      </c>
      <c r="L7">
        <v>2037864.187319136</v>
      </c>
      <c r="M7">
        <v>2009311.545648677</v>
      </c>
      <c r="N7">
        <v>2054327.099659082</v>
      </c>
      <c r="O7">
        <v>2229302.0765009951</v>
      </c>
      <c r="P7">
        <v>2359089.0910365619</v>
      </c>
      <c r="Q7">
        <v>2400080.8037994192</v>
      </c>
      <c r="R7">
        <v>2542176.7245756071</v>
      </c>
      <c r="S7">
        <v>2635853.5796801811</v>
      </c>
      <c r="T7">
        <v>2722549.9291206459</v>
      </c>
      <c r="U7">
        <v>2775711.7407493819</v>
      </c>
      <c r="V7">
        <v>2861556.3590796269</v>
      </c>
      <c r="W7">
        <v>2874202.6294221031</v>
      </c>
      <c r="X7">
        <v>2970702.7972345562</v>
      </c>
      <c r="Y7">
        <v>3083290.9498589672</v>
      </c>
      <c r="Z7">
        <v>2692208.0086740381</v>
      </c>
      <c r="AB7" s="4">
        <f t="shared" si="1"/>
        <v>24093859.964288119</v>
      </c>
      <c r="AC7" s="5">
        <f t="shared" si="2"/>
        <v>43</v>
      </c>
      <c r="AD7" s="6">
        <f t="shared" si="0"/>
        <v>1.0981428911812321</v>
      </c>
      <c r="AE7" s="6">
        <f t="shared" si="3"/>
        <v>0</v>
      </c>
      <c r="AF7" s="6"/>
      <c r="AH7" t="s">
        <v>33</v>
      </c>
      <c r="AI7" s="9">
        <f>SUM(AE2:AE311)/COUNTIF(AE2:AE311,"&gt;0")</f>
        <v>25343820.537570704</v>
      </c>
    </row>
    <row r="8" spans="1:38" x14ac:dyDescent="0.25">
      <c r="A8" s="1">
        <v>7</v>
      </c>
      <c r="B8">
        <v>1564186.1693082021</v>
      </c>
      <c r="C8">
        <v>1758093.8063321051</v>
      </c>
      <c r="D8">
        <v>1811421.8085178081</v>
      </c>
      <c r="E8">
        <v>1794855.6249657101</v>
      </c>
      <c r="F8">
        <v>1861943.208410678</v>
      </c>
      <c r="G8">
        <v>1917378.4135560431</v>
      </c>
      <c r="H8">
        <v>1940935.90643461</v>
      </c>
      <c r="I8">
        <v>1849794.9283183911</v>
      </c>
      <c r="J8">
        <v>1895004.1436970299</v>
      </c>
      <c r="K8">
        <v>1926400.0907316939</v>
      </c>
      <c r="L8">
        <v>1939650.6716605751</v>
      </c>
      <c r="M8">
        <v>1887674.0410632789</v>
      </c>
      <c r="N8">
        <v>1956352.9918375411</v>
      </c>
      <c r="O8">
        <v>2101361.2860102472</v>
      </c>
      <c r="P8">
        <v>2227785.6535639991</v>
      </c>
      <c r="Q8">
        <v>2355177.2774900482</v>
      </c>
      <c r="R8">
        <v>2485509.219939251</v>
      </c>
      <c r="S8">
        <v>2574700.621438602</v>
      </c>
      <c r="T8">
        <v>2651780.6995901652</v>
      </c>
      <c r="U8">
        <v>2678561.7249467112</v>
      </c>
      <c r="V8">
        <v>2768112.4910789221</v>
      </c>
      <c r="W8">
        <v>2760095.777672322</v>
      </c>
      <c r="X8">
        <v>2895795.1667725402</v>
      </c>
      <c r="Y8">
        <v>2923880.799943795</v>
      </c>
      <c r="Z8">
        <v>2613845.239795276</v>
      </c>
      <c r="AB8" s="4">
        <f t="shared" si="1"/>
        <v>23050504.319434803</v>
      </c>
      <c r="AC8" s="5">
        <f t="shared" si="2"/>
        <v>104</v>
      </c>
      <c r="AD8" s="6">
        <f t="shared" si="0"/>
        <v>0.37703073687990912</v>
      </c>
      <c r="AE8" s="6">
        <f t="shared" si="3"/>
        <v>0</v>
      </c>
      <c r="AF8" s="6"/>
      <c r="AH8" t="s">
        <v>55</v>
      </c>
      <c r="AI8" s="9">
        <f>AVERAGE(AB2:AB311)</f>
        <v>22504989.803751737</v>
      </c>
    </row>
    <row r="9" spans="1:38" x14ac:dyDescent="0.25">
      <c r="A9" s="1">
        <v>8</v>
      </c>
      <c r="B9">
        <v>1417128.6390496129</v>
      </c>
      <c r="C9">
        <v>1647532.1554495441</v>
      </c>
      <c r="D9">
        <v>1689516.701008938</v>
      </c>
      <c r="E9">
        <v>1572818.136936934</v>
      </c>
      <c r="F9">
        <v>1605058.2189638109</v>
      </c>
      <c r="G9">
        <v>1660791.2091526401</v>
      </c>
      <c r="H9">
        <v>1667432.0742980679</v>
      </c>
      <c r="I9">
        <v>1621454.599836498</v>
      </c>
      <c r="J9">
        <v>1674543.9052522499</v>
      </c>
      <c r="K9">
        <v>1706623.534939352</v>
      </c>
      <c r="L9">
        <v>1729019.325871869</v>
      </c>
      <c r="M9">
        <v>1676035.5287137099</v>
      </c>
      <c r="N9">
        <v>1807428.674598892</v>
      </c>
      <c r="O9">
        <v>1952205.1421881791</v>
      </c>
      <c r="P9">
        <v>2087664.653594353</v>
      </c>
      <c r="Q9">
        <v>2205449.585723795</v>
      </c>
      <c r="R9">
        <v>2360243.0672205212</v>
      </c>
      <c r="S9">
        <v>2447728.5670087161</v>
      </c>
      <c r="T9">
        <v>2531239.713541897</v>
      </c>
      <c r="U9">
        <v>2574860.6656770878</v>
      </c>
      <c r="V9">
        <v>2647327.9230682761</v>
      </c>
      <c r="W9">
        <v>2719101.908411026</v>
      </c>
      <c r="X9">
        <v>2796436.323328618</v>
      </c>
      <c r="Y9">
        <v>2834370.2954924209</v>
      </c>
      <c r="Z9">
        <v>2531558.5161063289</v>
      </c>
      <c r="AB9" s="4">
        <f t="shared" si="1"/>
        <v>21023272.090271432</v>
      </c>
      <c r="AC9" s="5">
        <f t="shared" si="2"/>
        <v>261</v>
      </c>
      <c r="AD9" s="6">
        <f t="shared" si="0"/>
        <v>-1.0240847957308263</v>
      </c>
      <c r="AE9" s="6">
        <f t="shared" si="3"/>
        <v>0</v>
      </c>
      <c r="AF9" s="6"/>
      <c r="AH9" t="s">
        <v>36</v>
      </c>
      <c r="AI9" s="9">
        <v>22511398.191198032</v>
      </c>
    </row>
    <row r="10" spans="1:38" x14ac:dyDescent="0.25">
      <c r="A10" s="1">
        <v>9</v>
      </c>
      <c r="B10">
        <v>1402735.139408482</v>
      </c>
      <c r="C10">
        <v>1618318.059086588</v>
      </c>
      <c r="D10">
        <v>1650078.541878442</v>
      </c>
      <c r="E10">
        <v>1521193.4247845919</v>
      </c>
      <c r="F10">
        <v>1547507.265198604</v>
      </c>
      <c r="G10">
        <v>1585995.2401433401</v>
      </c>
      <c r="H10">
        <v>1585801.4315786541</v>
      </c>
      <c r="I10">
        <v>1542045.899288076</v>
      </c>
      <c r="J10">
        <v>1593125.161615235</v>
      </c>
      <c r="K10">
        <v>1621880.7956366029</v>
      </c>
      <c r="L10">
        <v>1640476.5639913999</v>
      </c>
      <c r="M10">
        <v>1592771.2808958781</v>
      </c>
      <c r="N10">
        <v>1721247.3603846349</v>
      </c>
      <c r="O10">
        <v>1858241.1001400379</v>
      </c>
      <c r="P10">
        <v>2014881.525898292</v>
      </c>
      <c r="Q10">
        <v>2138379.774317259</v>
      </c>
      <c r="R10">
        <v>2271064.9306370341</v>
      </c>
      <c r="S10">
        <v>2377752.9612923488</v>
      </c>
      <c r="T10">
        <v>2463603.5725358841</v>
      </c>
      <c r="U10">
        <v>2479680.3315078779</v>
      </c>
      <c r="V10">
        <v>2551300.328617875</v>
      </c>
      <c r="W10">
        <v>2555028.1468349691</v>
      </c>
      <c r="X10">
        <v>2713255.802447306</v>
      </c>
      <c r="Y10">
        <v>2744580.599107821</v>
      </c>
      <c r="Z10">
        <v>2469258.1710104011</v>
      </c>
      <c r="AB10" s="4">
        <f t="shared" si="1"/>
        <v>20213004.735071111</v>
      </c>
      <c r="AC10" s="5">
        <f t="shared" si="2"/>
        <v>299</v>
      </c>
      <c r="AD10" s="6">
        <f t="shared" si="0"/>
        <v>-1.584098671105683</v>
      </c>
      <c r="AE10" s="6">
        <f t="shared" si="3"/>
        <v>0</v>
      </c>
      <c r="AF10" s="6"/>
      <c r="AH10" t="s">
        <v>56</v>
      </c>
      <c r="AI10" s="9">
        <f>_xlfn.STDEV.P(AB2:AB311)</f>
        <v>1446870.1416691712</v>
      </c>
    </row>
    <row r="11" spans="1:38" x14ac:dyDescent="0.25">
      <c r="A11" s="1">
        <v>10</v>
      </c>
      <c r="B11">
        <v>1354174.027420359</v>
      </c>
      <c r="C11">
        <v>1584567.1230090479</v>
      </c>
      <c r="D11">
        <v>1620343.9818770611</v>
      </c>
      <c r="E11">
        <v>1494810.194774664</v>
      </c>
      <c r="F11">
        <v>1510796.5264911139</v>
      </c>
      <c r="G11">
        <v>1552435.40078317</v>
      </c>
      <c r="H11">
        <v>1573124.826099002</v>
      </c>
      <c r="I11">
        <v>1542433.3311113771</v>
      </c>
      <c r="J11">
        <v>1595327.4497940589</v>
      </c>
      <c r="K11">
        <v>1619779.1845458411</v>
      </c>
      <c r="L11">
        <v>1637610.9548647751</v>
      </c>
      <c r="M11">
        <v>1597754.832597594</v>
      </c>
      <c r="N11">
        <v>1728933.1497634931</v>
      </c>
      <c r="O11">
        <v>1848757.7292362989</v>
      </c>
      <c r="P11">
        <v>1981630.861330746</v>
      </c>
      <c r="Q11">
        <v>2146595.6659983448</v>
      </c>
      <c r="R11">
        <v>2273557.0805709781</v>
      </c>
      <c r="S11">
        <v>2386701.798312712</v>
      </c>
      <c r="T11">
        <v>2469123.4176256182</v>
      </c>
      <c r="U11">
        <v>2451114.6851140452</v>
      </c>
      <c r="V11">
        <v>2548055.278198957</v>
      </c>
      <c r="W11">
        <v>2569612.1309936438</v>
      </c>
      <c r="X11">
        <v>2727397.068488427</v>
      </c>
      <c r="Y11">
        <v>2739380.5535686808</v>
      </c>
      <c r="Z11">
        <v>2490060.522723455</v>
      </c>
      <c r="AB11" s="4">
        <f t="shared" si="1"/>
        <v>20066780.993876636</v>
      </c>
      <c r="AC11" s="5">
        <f t="shared" si="2"/>
        <v>301</v>
      </c>
      <c r="AD11" s="6">
        <f t="shared" si="0"/>
        <v>-1.6851607754254152</v>
      </c>
      <c r="AE11" s="6">
        <f t="shared" si="3"/>
        <v>0</v>
      </c>
      <c r="AF11" s="6"/>
      <c r="AH11" t="s">
        <v>35</v>
      </c>
      <c r="AI11" s="9">
        <f>PERCENTILE($AB$2:$AB$311,0.9)</f>
        <v>24472343.810242288</v>
      </c>
    </row>
    <row r="12" spans="1:38" x14ac:dyDescent="0.25">
      <c r="A12" s="1">
        <v>11</v>
      </c>
      <c r="B12">
        <v>1574622.8855032111</v>
      </c>
      <c r="C12">
        <v>1751424.8558325369</v>
      </c>
      <c r="D12">
        <v>1787635.320574488</v>
      </c>
      <c r="E12">
        <v>1737002.826597251</v>
      </c>
      <c r="F12">
        <v>1787524.1430155621</v>
      </c>
      <c r="G12">
        <v>1809449.0155276861</v>
      </c>
      <c r="H12">
        <v>1771984.464353971</v>
      </c>
      <c r="I12">
        <v>1662835.939786121</v>
      </c>
      <c r="J12">
        <v>1706060.0834118121</v>
      </c>
      <c r="K12">
        <v>1707082.8887702301</v>
      </c>
      <c r="L12">
        <v>1704490.881620574</v>
      </c>
      <c r="M12">
        <v>1641478.1914787069</v>
      </c>
      <c r="N12">
        <v>1722611.2263054571</v>
      </c>
      <c r="O12">
        <v>1865472.4455281519</v>
      </c>
      <c r="P12">
        <v>1967969.5618325281</v>
      </c>
      <c r="Q12">
        <v>2087149.9645863089</v>
      </c>
      <c r="R12">
        <v>2234637.15980352</v>
      </c>
      <c r="S12">
        <v>2336983.524361392</v>
      </c>
      <c r="T12">
        <v>2421463.2309385911</v>
      </c>
      <c r="U12">
        <v>2450573.1609276119</v>
      </c>
      <c r="V12">
        <v>2491857.5975667932</v>
      </c>
      <c r="W12">
        <v>2493663.556314053</v>
      </c>
      <c r="X12">
        <v>2660675.57453587</v>
      </c>
      <c r="Y12">
        <v>2715418.3113061478</v>
      </c>
      <c r="Z12">
        <v>2427441.722801974</v>
      </c>
      <c r="AB12" s="4">
        <f t="shared" si="1"/>
        <v>21227916.801782388</v>
      </c>
      <c r="AC12" s="5">
        <f t="shared" si="2"/>
        <v>242</v>
      </c>
      <c r="AD12" s="6">
        <f t="shared" si="0"/>
        <v>-0.88264521133601026</v>
      </c>
      <c r="AE12" s="6">
        <f t="shared" si="3"/>
        <v>0</v>
      </c>
      <c r="AF12" s="6"/>
    </row>
    <row r="13" spans="1:38" x14ac:dyDescent="0.25">
      <c r="A13" s="1">
        <v>12</v>
      </c>
      <c r="B13">
        <v>1787612.5988094979</v>
      </c>
      <c r="C13">
        <v>1955523.9059203919</v>
      </c>
      <c r="D13">
        <v>1988209.224594268</v>
      </c>
      <c r="E13">
        <v>2003164.541786599</v>
      </c>
      <c r="F13">
        <v>2071115.7985279029</v>
      </c>
      <c r="G13">
        <v>2093030.004811337</v>
      </c>
      <c r="H13">
        <v>2034622.8736610671</v>
      </c>
      <c r="I13">
        <v>1890620.3533824731</v>
      </c>
      <c r="J13">
        <v>1916573.096852307</v>
      </c>
      <c r="K13">
        <v>1945713.8303119589</v>
      </c>
      <c r="L13">
        <v>1943733.735405691</v>
      </c>
      <c r="M13">
        <v>1865543.7584427691</v>
      </c>
      <c r="N13">
        <v>1904278.5020328001</v>
      </c>
      <c r="O13">
        <v>2069003.971773983</v>
      </c>
      <c r="P13">
        <v>2155329.0236402391</v>
      </c>
      <c r="Q13">
        <v>2322099.7493924159</v>
      </c>
      <c r="R13">
        <v>2443989.2210779618</v>
      </c>
      <c r="S13">
        <v>2502580.0442047059</v>
      </c>
      <c r="T13">
        <v>2605417.7957862378</v>
      </c>
      <c r="U13">
        <v>2584213.426269413</v>
      </c>
      <c r="V13">
        <v>2693531.655647296</v>
      </c>
      <c r="W13">
        <v>2648504.685771313</v>
      </c>
      <c r="X13">
        <v>2761693.6421602038</v>
      </c>
      <c r="Y13">
        <v>2805432.8008006131</v>
      </c>
      <c r="Z13">
        <v>2539489.9290849371</v>
      </c>
      <c r="AB13" s="4">
        <f t="shared" si="1"/>
        <v>23714805.788856663</v>
      </c>
      <c r="AC13" s="5">
        <f t="shared" si="2"/>
        <v>59</v>
      </c>
      <c r="AD13" s="6">
        <f t="shared" si="0"/>
        <v>0.83616072393976604</v>
      </c>
      <c r="AE13" s="6">
        <f t="shared" si="3"/>
        <v>0</v>
      </c>
      <c r="AF13" s="6"/>
    </row>
    <row r="14" spans="1:38" x14ac:dyDescent="0.25">
      <c r="A14" s="1">
        <v>13</v>
      </c>
      <c r="B14">
        <v>1495950.9450889991</v>
      </c>
      <c r="C14">
        <v>1678156.065698443</v>
      </c>
      <c r="D14">
        <v>1704198.369136442</v>
      </c>
      <c r="E14">
        <v>1619588.571802329</v>
      </c>
      <c r="F14">
        <v>1650413.6394565529</v>
      </c>
      <c r="G14">
        <v>1672361.9900809389</v>
      </c>
      <c r="H14">
        <v>1656271.036243835</v>
      </c>
      <c r="I14">
        <v>1596491.7608352541</v>
      </c>
      <c r="J14">
        <v>1647841.0307985281</v>
      </c>
      <c r="K14">
        <v>1653464.1002032671</v>
      </c>
      <c r="L14">
        <v>1659801.556754271</v>
      </c>
      <c r="M14">
        <v>1590284.61712773</v>
      </c>
      <c r="N14">
        <v>1701636.9487173359</v>
      </c>
      <c r="O14">
        <v>1823892.1232680441</v>
      </c>
      <c r="P14">
        <v>1986419.115737207</v>
      </c>
      <c r="Q14">
        <v>2142001.1719699278</v>
      </c>
      <c r="R14">
        <v>2330094.4455279978</v>
      </c>
      <c r="S14">
        <v>2415248.7063913899</v>
      </c>
      <c r="T14">
        <v>2497490.3686473272</v>
      </c>
      <c r="U14">
        <v>2530088.4910324672</v>
      </c>
      <c r="V14">
        <v>2592727.487033139</v>
      </c>
      <c r="W14">
        <v>2580645.8544671522</v>
      </c>
      <c r="X14">
        <v>2782265.719494828</v>
      </c>
      <c r="Y14">
        <v>2767408.496267336</v>
      </c>
      <c r="Z14">
        <v>2519003.3196106181</v>
      </c>
      <c r="AB14" s="4">
        <f t="shared" si="1"/>
        <v>20736903.090488069</v>
      </c>
      <c r="AC14" s="5">
        <f t="shared" si="2"/>
        <v>283</v>
      </c>
      <c r="AD14" s="6">
        <f t="shared" si="0"/>
        <v>-1.2220078791756168</v>
      </c>
      <c r="AE14" s="6">
        <f t="shared" si="3"/>
        <v>0</v>
      </c>
      <c r="AF14" s="6"/>
      <c r="AH14" s="12" t="s">
        <v>51</v>
      </c>
      <c r="AI14" s="12" t="s">
        <v>73</v>
      </c>
      <c r="AJ14" s="12" t="s">
        <v>52</v>
      </c>
      <c r="AK14" t="s">
        <v>37</v>
      </c>
      <c r="AL14" s="12" t="s">
        <v>53</v>
      </c>
    </row>
    <row r="15" spans="1:38" x14ac:dyDescent="0.25">
      <c r="A15" s="1">
        <v>14</v>
      </c>
      <c r="B15">
        <v>1340794.3467301889</v>
      </c>
      <c r="C15">
        <v>1586022.2311090601</v>
      </c>
      <c r="D15">
        <v>1625570.049171034</v>
      </c>
      <c r="E15">
        <v>1481041.3422786461</v>
      </c>
      <c r="F15">
        <v>1514949.870145709</v>
      </c>
      <c r="G15">
        <v>1551516.079460002</v>
      </c>
      <c r="H15">
        <v>1536283.6500082361</v>
      </c>
      <c r="I15">
        <v>1514073.8105743609</v>
      </c>
      <c r="J15">
        <v>1573953.7799490939</v>
      </c>
      <c r="K15">
        <v>1601923.916737996</v>
      </c>
      <c r="L15">
        <v>1625792.169722318</v>
      </c>
      <c r="M15">
        <v>1566489.8435649681</v>
      </c>
      <c r="N15">
        <v>1697282.5361973329</v>
      </c>
      <c r="O15">
        <v>1836893.8661585629</v>
      </c>
      <c r="P15">
        <v>1968800.4811090601</v>
      </c>
      <c r="Q15">
        <v>2106856.381359661</v>
      </c>
      <c r="R15">
        <v>2260803.551727348</v>
      </c>
      <c r="S15">
        <v>2362267.6177271469</v>
      </c>
      <c r="T15">
        <v>2433609.2628462422</v>
      </c>
      <c r="U15">
        <v>2439719.2977993721</v>
      </c>
      <c r="V15">
        <v>2515911.4929160918</v>
      </c>
      <c r="W15">
        <v>2532899.678640055</v>
      </c>
      <c r="X15">
        <v>2678644.4040098698</v>
      </c>
      <c r="Y15">
        <v>2722078.167064724</v>
      </c>
      <c r="Z15">
        <v>2456601.5394832152</v>
      </c>
      <c r="AB15" s="4">
        <f t="shared" si="1"/>
        <v>19882227.027853787</v>
      </c>
      <c r="AC15" s="5">
        <f t="shared" si="2"/>
        <v>306</v>
      </c>
      <c r="AD15" s="6">
        <f t="shared" si="0"/>
        <v>-1.8127147007624462</v>
      </c>
      <c r="AE15" s="6">
        <f t="shared" si="3"/>
        <v>0</v>
      </c>
      <c r="AF15" s="6"/>
      <c r="AH15" s="13">
        <v>1</v>
      </c>
      <c r="AI15" s="13">
        <v>18000000</v>
      </c>
      <c r="AJ15" s="14">
        <f t="shared" ref="AJ15:AJ28" si="4">FREQUENCY($AB$2:$AB$311,AI15)</f>
        <v>0</v>
      </c>
      <c r="AK15" s="14">
        <f>AJ15</f>
        <v>0</v>
      </c>
      <c r="AL15" s="12" t="s">
        <v>42</v>
      </c>
    </row>
    <row r="16" spans="1:38" x14ac:dyDescent="0.25">
      <c r="A16" s="1">
        <v>15</v>
      </c>
      <c r="B16">
        <v>1437249.8755249099</v>
      </c>
      <c r="C16">
        <v>1655344.7367297551</v>
      </c>
      <c r="D16">
        <v>1702344.1066696839</v>
      </c>
      <c r="E16">
        <v>1604821.658204749</v>
      </c>
      <c r="F16">
        <v>1648194.8528737361</v>
      </c>
      <c r="G16">
        <v>1693801.7903133121</v>
      </c>
      <c r="H16">
        <v>1673707.0955326271</v>
      </c>
      <c r="I16">
        <v>1620916.4270737299</v>
      </c>
      <c r="J16">
        <v>1677841.051192756</v>
      </c>
      <c r="K16">
        <v>1706180.508829579</v>
      </c>
      <c r="L16">
        <v>1724635.994270331</v>
      </c>
      <c r="M16">
        <v>1653966.736318087</v>
      </c>
      <c r="N16">
        <v>1771136.2873071739</v>
      </c>
      <c r="O16">
        <v>1916795.783601667</v>
      </c>
      <c r="P16">
        <v>2048737.500469835</v>
      </c>
      <c r="Q16">
        <v>2173459.8671140051</v>
      </c>
      <c r="R16">
        <v>2344093.5469936002</v>
      </c>
      <c r="S16">
        <v>2435766.8621803732</v>
      </c>
      <c r="T16">
        <v>2515971.4494793601</v>
      </c>
      <c r="U16">
        <v>2535780.7191266739</v>
      </c>
      <c r="V16">
        <v>2616666.3783796192</v>
      </c>
      <c r="W16">
        <v>2706154.0163704511</v>
      </c>
      <c r="X16">
        <v>2770986.3359438539</v>
      </c>
      <c r="Y16">
        <v>2756212.3446105891</v>
      </c>
      <c r="Z16">
        <v>2496139.81301639</v>
      </c>
      <c r="AB16" s="4">
        <f t="shared" si="1"/>
        <v>21015800.688700102</v>
      </c>
      <c r="AC16" s="5">
        <f t="shared" si="2"/>
        <v>262</v>
      </c>
      <c r="AD16" s="6">
        <f t="shared" si="0"/>
        <v>-1.0292486327305383</v>
      </c>
      <c r="AE16" s="6">
        <f t="shared" si="3"/>
        <v>0</v>
      </c>
      <c r="AF16" s="6"/>
      <c r="AH16" s="13">
        <f t="shared" ref="AH16:AH34" si="5">AH15+1</f>
        <v>2</v>
      </c>
      <c r="AI16" s="13">
        <f>AI15+500000</f>
        <v>18500000</v>
      </c>
      <c r="AJ16" s="14">
        <f t="shared" si="4"/>
        <v>0</v>
      </c>
      <c r="AK16" s="14">
        <f t="shared" ref="AK16:AK30" si="6">AJ16-AJ15</f>
        <v>0</v>
      </c>
      <c r="AL16" s="12" t="s">
        <v>43</v>
      </c>
    </row>
    <row r="17" spans="1:38" x14ac:dyDescent="0.25">
      <c r="A17" s="1">
        <v>16</v>
      </c>
      <c r="B17">
        <v>1590802.9216294901</v>
      </c>
      <c r="C17">
        <v>1814558.31765188</v>
      </c>
      <c r="D17">
        <v>1869802.871399875</v>
      </c>
      <c r="E17">
        <v>1819955.8167371389</v>
      </c>
      <c r="F17">
        <v>1894542.65652894</v>
      </c>
      <c r="G17">
        <v>1934108.0521679809</v>
      </c>
      <c r="H17">
        <v>1932073.122513396</v>
      </c>
      <c r="I17">
        <v>1864193.495438986</v>
      </c>
      <c r="J17">
        <v>1906616.160596021</v>
      </c>
      <c r="K17">
        <v>1947467.662239793</v>
      </c>
      <c r="L17">
        <v>1962026.041298087</v>
      </c>
      <c r="M17">
        <v>1913952.05368487</v>
      </c>
      <c r="N17">
        <v>2018964.415857926</v>
      </c>
      <c r="O17">
        <v>2161539.3336705291</v>
      </c>
      <c r="P17">
        <v>2291397.7897704812</v>
      </c>
      <c r="Q17">
        <v>2377715.008689635</v>
      </c>
      <c r="R17">
        <v>2540063.8168541179</v>
      </c>
      <c r="S17">
        <v>2621737.5360977771</v>
      </c>
      <c r="T17">
        <v>2663477.679433872</v>
      </c>
      <c r="U17">
        <v>2734124.0004456788</v>
      </c>
      <c r="V17">
        <v>2808260.5295478832</v>
      </c>
      <c r="W17">
        <v>2859854.9110978171</v>
      </c>
      <c r="X17">
        <v>2959205.326844743</v>
      </c>
      <c r="Y17">
        <v>3013832.2444379381</v>
      </c>
      <c r="Z17">
        <v>2664187.661070948</v>
      </c>
      <c r="AB17" s="4">
        <f t="shared" si="1"/>
        <v>23450617.176025391</v>
      </c>
      <c r="AC17" s="5">
        <f t="shared" si="2"/>
        <v>74</v>
      </c>
      <c r="AD17" s="6">
        <f t="shared" si="0"/>
        <v>0.65356754904260972</v>
      </c>
      <c r="AE17" s="6">
        <f t="shared" si="3"/>
        <v>0</v>
      </c>
      <c r="AF17" s="6"/>
      <c r="AH17" s="13">
        <f t="shared" si="5"/>
        <v>3</v>
      </c>
      <c r="AI17" s="13">
        <f t="shared" ref="AI17:AI34" si="7">AI16+500000</f>
        <v>19000000</v>
      </c>
      <c r="AJ17" s="14">
        <f t="shared" si="4"/>
        <v>0</v>
      </c>
      <c r="AK17" s="14">
        <f t="shared" si="6"/>
        <v>0</v>
      </c>
      <c r="AL17" s="12" t="s">
        <v>44</v>
      </c>
    </row>
    <row r="18" spans="1:38" x14ac:dyDescent="0.25">
      <c r="A18" s="1">
        <v>17</v>
      </c>
      <c r="B18">
        <v>1507774.3007850749</v>
      </c>
      <c r="C18">
        <v>1709778.8752325361</v>
      </c>
      <c r="D18">
        <v>1765030.7524800531</v>
      </c>
      <c r="E18">
        <v>1728465.079091639</v>
      </c>
      <c r="F18">
        <v>1783670.6209386131</v>
      </c>
      <c r="G18">
        <v>1842179.87530781</v>
      </c>
      <c r="H18">
        <v>1854287.73773657</v>
      </c>
      <c r="I18">
        <v>1779629.488340186</v>
      </c>
      <c r="J18">
        <v>1826696.8853477919</v>
      </c>
      <c r="K18">
        <v>1854527.8941009401</v>
      </c>
      <c r="L18">
        <v>1879457.829552484</v>
      </c>
      <c r="M18">
        <v>1822496.6178348551</v>
      </c>
      <c r="N18">
        <v>1906500.7524901971</v>
      </c>
      <c r="O18">
        <v>2035888.1535958601</v>
      </c>
      <c r="P18">
        <v>2154449.811033424</v>
      </c>
      <c r="Q18">
        <v>2290733.9923979142</v>
      </c>
      <c r="R18">
        <v>2416051.5526094479</v>
      </c>
      <c r="S18">
        <v>2504644.6706119729</v>
      </c>
      <c r="T18">
        <v>2554735.864047416</v>
      </c>
      <c r="U18">
        <v>2571700.65089161</v>
      </c>
      <c r="V18">
        <v>2671780.815579081</v>
      </c>
      <c r="W18">
        <v>2663139.2184618828</v>
      </c>
      <c r="X18">
        <v>2782758.2058814159</v>
      </c>
      <c r="Y18">
        <v>2801524.1508334489</v>
      </c>
      <c r="Z18">
        <v>2523251.763737591</v>
      </c>
      <c r="AB18" s="4">
        <f t="shared" si="1"/>
        <v>22262326.7616405</v>
      </c>
      <c r="AC18" s="5">
        <f t="shared" si="2"/>
        <v>166</v>
      </c>
      <c r="AD18" s="6">
        <f t="shared" si="0"/>
        <v>-0.16771584064295511</v>
      </c>
      <c r="AE18" s="6">
        <f t="shared" si="3"/>
        <v>0</v>
      </c>
      <c r="AF18" s="6"/>
      <c r="AH18" s="13">
        <f t="shared" si="5"/>
        <v>4</v>
      </c>
      <c r="AI18" s="13">
        <f t="shared" si="7"/>
        <v>19500000</v>
      </c>
      <c r="AJ18" s="14">
        <f t="shared" si="4"/>
        <v>0</v>
      </c>
      <c r="AK18" s="14">
        <f t="shared" si="6"/>
        <v>0</v>
      </c>
      <c r="AL18" s="12" t="s">
        <v>45</v>
      </c>
    </row>
    <row r="19" spans="1:38" x14ac:dyDescent="0.25">
      <c r="A19" s="1">
        <v>18</v>
      </c>
      <c r="B19">
        <v>1464508.9959770241</v>
      </c>
      <c r="C19">
        <v>1691364.726335662</v>
      </c>
      <c r="D19">
        <v>1743457.260947176</v>
      </c>
      <c r="E19">
        <v>1738125.450777336</v>
      </c>
      <c r="F19">
        <v>1811139.9642266601</v>
      </c>
      <c r="G19">
        <v>1879475.5806742511</v>
      </c>
      <c r="H19">
        <v>1893827.0207994811</v>
      </c>
      <c r="I19">
        <v>1800045.3211039749</v>
      </c>
      <c r="J19">
        <v>1840905.2343394649</v>
      </c>
      <c r="K19">
        <v>1861517.4652837231</v>
      </c>
      <c r="L19">
        <v>1876521.9580603831</v>
      </c>
      <c r="M19">
        <v>1832250.7175988939</v>
      </c>
      <c r="N19">
        <v>1874684.666542745</v>
      </c>
      <c r="O19">
        <v>2015669.44307614</v>
      </c>
      <c r="P19">
        <v>2160134.804693535</v>
      </c>
      <c r="Q19">
        <v>2270119.131750145</v>
      </c>
      <c r="R19">
        <v>2446593.8563805828</v>
      </c>
      <c r="S19">
        <v>2557585.3642291049</v>
      </c>
      <c r="T19">
        <v>2594266.037087325</v>
      </c>
      <c r="U19">
        <v>2632387.9431850822</v>
      </c>
      <c r="V19">
        <v>2717060.7920848862</v>
      </c>
      <c r="W19">
        <v>2704363.7836422352</v>
      </c>
      <c r="X19">
        <v>2802008.2055506199</v>
      </c>
      <c r="Y19">
        <v>2853031.3013542709</v>
      </c>
      <c r="Z19">
        <v>2550604.1069661989</v>
      </c>
      <c r="AB19" s="4">
        <f t="shared" si="1"/>
        <v>22393062.460403673</v>
      </c>
      <c r="AC19" s="5">
        <f t="shared" si="2"/>
        <v>153</v>
      </c>
      <c r="AD19" s="6">
        <f t="shared" si="0"/>
        <v>-7.7358250837175596E-2</v>
      </c>
      <c r="AE19" s="6">
        <f t="shared" si="3"/>
        <v>0</v>
      </c>
      <c r="AF19" s="6"/>
      <c r="AH19" s="13">
        <f t="shared" si="5"/>
        <v>5</v>
      </c>
      <c r="AI19" s="13">
        <f t="shared" si="7"/>
        <v>20000000</v>
      </c>
      <c r="AJ19" s="14">
        <f t="shared" si="4"/>
        <v>7</v>
      </c>
      <c r="AK19" s="14">
        <f t="shared" si="6"/>
        <v>7</v>
      </c>
      <c r="AL19" s="12" t="s">
        <v>46</v>
      </c>
    </row>
    <row r="20" spans="1:38" x14ac:dyDescent="0.25">
      <c r="A20" s="1">
        <v>19</v>
      </c>
      <c r="B20">
        <v>1702385.2709547181</v>
      </c>
      <c r="C20">
        <v>1905836.637354146</v>
      </c>
      <c r="D20">
        <v>1958933.014897574</v>
      </c>
      <c r="E20">
        <v>1911520.004340271</v>
      </c>
      <c r="F20">
        <v>2001045.472917079</v>
      </c>
      <c r="G20">
        <v>2050423.9259012821</v>
      </c>
      <c r="H20">
        <v>2035367.5918554489</v>
      </c>
      <c r="I20">
        <v>1912354.616506716</v>
      </c>
      <c r="J20">
        <v>1948180.5816243209</v>
      </c>
      <c r="K20">
        <v>1988021.5997547859</v>
      </c>
      <c r="L20">
        <v>2008461.6677278019</v>
      </c>
      <c r="M20">
        <v>1949718.1852241319</v>
      </c>
      <c r="N20">
        <v>1972525.113824364</v>
      </c>
      <c r="O20">
        <v>2114939.5770618068</v>
      </c>
      <c r="P20">
        <v>2254171.5671572681</v>
      </c>
      <c r="Q20">
        <v>2384163.9893728299</v>
      </c>
      <c r="R20">
        <v>2533462.6537081772</v>
      </c>
      <c r="S20">
        <v>2608114.6995326909</v>
      </c>
      <c r="T20">
        <v>2664038.981710515</v>
      </c>
      <c r="U20">
        <v>2652225.013824868</v>
      </c>
      <c r="V20">
        <v>2780353.895623324</v>
      </c>
      <c r="W20">
        <v>2755730.8302266658</v>
      </c>
      <c r="X20">
        <v>2830326.1374428379</v>
      </c>
      <c r="Y20">
        <v>2842989.1334493291</v>
      </c>
      <c r="Z20">
        <v>2548135.058314472</v>
      </c>
      <c r="AB20" s="4">
        <f t="shared" si="1"/>
        <v>23896021.097830616</v>
      </c>
      <c r="AC20" s="5">
        <f t="shared" si="2"/>
        <v>50</v>
      </c>
      <c r="AD20" s="6">
        <f t="shared" si="0"/>
        <v>0.96140714637605695</v>
      </c>
      <c r="AE20" s="6">
        <f t="shared" si="3"/>
        <v>0</v>
      </c>
      <c r="AF20" s="6"/>
      <c r="AH20" s="13">
        <f t="shared" si="5"/>
        <v>6</v>
      </c>
      <c r="AI20" s="13">
        <f t="shared" si="7"/>
        <v>20500000</v>
      </c>
      <c r="AJ20" s="14">
        <f t="shared" si="4"/>
        <v>22</v>
      </c>
      <c r="AK20" s="14">
        <f t="shared" si="6"/>
        <v>15</v>
      </c>
      <c r="AL20" s="12" t="s">
        <v>47</v>
      </c>
    </row>
    <row r="21" spans="1:38" x14ac:dyDescent="0.25">
      <c r="A21" s="1">
        <v>20</v>
      </c>
      <c r="B21">
        <v>1764812.8818474631</v>
      </c>
      <c r="C21">
        <v>1922681.0049739811</v>
      </c>
      <c r="D21">
        <v>1959009.469385393</v>
      </c>
      <c r="E21">
        <v>1890370.9169667719</v>
      </c>
      <c r="F21">
        <v>1964942.859735922</v>
      </c>
      <c r="G21">
        <v>2000822.5189410851</v>
      </c>
      <c r="H21">
        <v>1955549.8572948689</v>
      </c>
      <c r="I21">
        <v>1849781.8642627189</v>
      </c>
      <c r="J21">
        <v>1878691.000217085</v>
      </c>
      <c r="K21">
        <v>1893929.2413920781</v>
      </c>
      <c r="L21">
        <v>1908216.9095401119</v>
      </c>
      <c r="M21">
        <v>1853070.129612098</v>
      </c>
      <c r="N21">
        <v>1922662.8515504431</v>
      </c>
      <c r="O21">
        <v>2072797.2398985641</v>
      </c>
      <c r="P21">
        <v>2177569.9878006792</v>
      </c>
      <c r="Q21">
        <v>2239890.7340910132</v>
      </c>
      <c r="R21">
        <v>2372093.2866878831</v>
      </c>
      <c r="S21">
        <v>2485022.604321979</v>
      </c>
      <c r="T21">
        <v>2552127.3021852942</v>
      </c>
      <c r="U21">
        <v>2572230.068668636</v>
      </c>
      <c r="V21">
        <v>2678310.4385928069</v>
      </c>
      <c r="W21">
        <v>2692217.42606225</v>
      </c>
      <c r="X21">
        <v>2757209.8186134538</v>
      </c>
      <c r="Y21">
        <v>2803617.6770177241</v>
      </c>
      <c r="Z21">
        <v>2523592.163792273</v>
      </c>
      <c r="AB21" s="4">
        <f t="shared" si="1"/>
        <v>23206813.444849554</v>
      </c>
      <c r="AC21" s="5">
        <f t="shared" si="2"/>
        <v>88</v>
      </c>
      <c r="AD21" s="6">
        <f t="shared" si="0"/>
        <v>0.48506332454145734</v>
      </c>
      <c r="AE21" s="6">
        <f t="shared" si="3"/>
        <v>0</v>
      </c>
      <c r="AF21" s="6"/>
      <c r="AH21" s="13">
        <f t="shared" si="5"/>
        <v>7</v>
      </c>
      <c r="AI21" s="13">
        <f t="shared" si="7"/>
        <v>21000000</v>
      </c>
      <c r="AJ21" s="14">
        <f t="shared" si="4"/>
        <v>47</v>
      </c>
      <c r="AK21" s="14">
        <f t="shared" si="6"/>
        <v>25</v>
      </c>
      <c r="AL21" s="12" t="s">
        <v>54</v>
      </c>
    </row>
    <row r="22" spans="1:38" x14ac:dyDescent="0.25">
      <c r="A22" s="1">
        <v>21</v>
      </c>
      <c r="B22">
        <v>1532204.9890561099</v>
      </c>
      <c r="C22">
        <v>1765215.524475164</v>
      </c>
      <c r="D22">
        <v>1826168.505854124</v>
      </c>
      <c r="E22">
        <v>1798670.2992550849</v>
      </c>
      <c r="F22">
        <v>1880314.856122484</v>
      </c>
      <c r="G22">
        <v>1939127.476866991</v>
      </c>
      <c r="H22">
        <v>1950629.4950788559</v>
      </c>
      <c r="I22">
        <v>1888408.3524478429</v>
      </c>
      <c r="J22">
        <v>1940853.681738056</v>
      </c>
      <c r="K22">
        <v>1988266.6608507859</v>
      </c>
      <c r="L22">
        <v>2020391.0046467099</v>
      </c>
      <c r="M22">
        <v>1978844.7306618311</v>
      </c>
      <c r="N22">
        <v>2068692.226401831</v>
      </c>
      <c r="O22">
        <v>2220348.427885131</v>
      </c>
      <c r="P22">
        <v>2362880.469772805</v>
      </c>
      <c r="Q22">
        <v>2428279.21935465</v>
      </c>
      <c r="R22">
        <v>2543742.2234492921</v>
      </c>
      <c r="S22">
        <v>2671348.0880396171</v>
      </c>
      <c r="T22">
        <v>2715325.311589756</v>
      </c>
      <c r="U22">
        <v>2814800.4813588932</v>
      </c>
      <c r="V22">
        <v>2883246.0770081719</v>
      </c>
      <c r="W22">
        <v>2920522.695424153</v>
      </c>
      <c r="X22">
        <v>3037790.947055052</v>
      </c>
      <c r="Y22">
        <v>3096703.2761226711</v>
      </c>
      <c r="Z22">
        <v>2783637.6220495319</v>
      </c>
      <c r="AB22" s="4">
        <f t="shared" si="1"/>
        <v>23678852.51784208</v>
      </c>
      <c r="AC22" s="5">
        <f t="shared" si="2"/>
        <v>62</v>
      </c>
      <c r="AD22" s="6">
        <f t="shared" si="0"/>
        <v>0.81131172748932767</v>
      </c>
      <c r="AE22" s="6">
        <f t="shared" si="3"/>
        <v>0</v>
      </c>
      <c r="AF22" s="6"/>
      <c r="AH22" s="13">
        <f t="shared" si="5"/>
        <v>8</v>
      </c>
      <c r="AI22" s="13">
        <f t="shared" si="7"/>
        <v>21500000</v>
      </c>
      <c r="AJ22" s="14">
        <f t="shared" si="4"/>
        <v>84</v>
      </c>
      <c r="AK22" s="14">
        <f t="shared" si="6"/>
        <v>37</v>
      </c>
      <c r="AL22" s="12" t="s">
        <v>48</v>
      </c>
    </row>
    <row r="23" spans="1:38" x14ac:dyDescent="0.25">
      <c r="A23" s="1">
        <v>22</v>
      </c>
      <c r="B23">
        <v>1692545.036342375</v>
      </c>
      <c r="C23">
        <v>1867907.7102200929</v>
      </c>
      <c r="D23">
        <v>1918640.653491491</v>
      </c>
      <c r="E23">
        <v>1882628.4276436821</v>
      </c>
      <c r="F23">
        <v>1949627.188252195</v>
      </c>
      <c r="G23">
        <v>1994452.2523620951</v>
      </c>
      <c r="H23">
        <v>1972750.883603228</v>
      </c>
      <c r="I23">
        <v>1896855.275521453</v>
      </c>
      <c r="J23">
        <v>1932387.323773558</v>
      </c>
      <c r="K23">
        <v>1963873.1026081</v>
      </c>
      <c r="L23">
        <v>1979528.141097422</v>
      </c>
      <c r="M23">
        <v>1930039.8365490099</v>
      </c>
      <c r="N23">
        <v>2026765.149130787</v>
      </c>
      <c r="O23">
        <v>2174712.3277508742</v>
      </c>
      <c r="P23">
        <v>2304480.0978780822</v>
      </c>
      <c r="Q23">
        <v>2387840.191764568</v>
      </c>
      <c r="R23">
        <v>2530162.4758380898</v>
      </c>
      <c r="S23">
        <v>2616832.208922843</v>
      </c>
      <c r="T23">
        <v>2690741.213656879</v>
      </c>
      <c r="U23">
        <v>2721195.0402122322</v>
      </c>
      <c r="V23">
        <v>2819379.796054977</v>
      </c>
      <c r="W23">
        <v>2798594.744088917</v>
      </c>
      <c r="X23">
        <v>2935006.1049083932</v>
      </c>
      <c r="Y23">
        <v>2958746.1673626979</v>
      </c>
      <c r="Z23">
        <v>2622783.325211369</v>
      </c>
      <c r="AB23" s="4">
        <f t="shared" si="1"/>
        <v>23769397.765178587</v>
      </c>
      <c r="AC23" s="5">
        <f t="shared" si="2"/>
        <v>55</v>
      </c>
      <c r="AD23" s="6">
        <f t="shared" si="0"/>
        <v>0.87389180619082751</v>
      </c>
      <c r="AE23" s="6">
        <f t="shared" si="3"/>
        <v>0</v>
      </c>
      <c r="AF23" s="6"/>
      <c r="AH23" s="13">
        <f t="shared" si="5"/>
        <v>9</v>
      </c>
      <c r="AI23" s="13">
        <f t="shared" si="7"/>
        <v>22000000</v>
      </c>
      <c r="AJ23" s="14">
        <f t="shared" si="4"/>
        <v>114</v>
      </c>
      <c r="AK23" s="14">
        <f t="shared" si="6"/>
        <v>30</v>
      </c>
      <c r="AL23" s="12" t="s">
        <v>49</v>
      </c>
    </row>
    <row r="24" spans="1:38" x14ac:dyDescent="0.25">
      <c r="A24" s="1">
        <v>23</v>
      </c>
      <c r="B24">
        <v>1541319.921135932</v>
      </c>
      <c r="C24">
        <v>1775747.938337574</v>
      </c>
      <c r="D24">
        <v>1830150.7477762101</v>
      </c>
      <c r="E24">
        <v>1738945.839478428</v>
      </c>
      <c r="F24">
        <v>1800708.225817228</v>
      </c>
      <c r="G24">
        <v>1856459.6805589211</v>
      </c>
      <c r="H24">
        <v>1866094.957151555</v>
      </c>
      <c r="I24">
        <v>1815354.992872651</v>
      </c>
      <c r="J24">
        <v>1865865.8080412729</v>
      </c>
      <c r="K24">
        <v>1905642.044775968</v>
      </c>
      <c r="L24">
        <v>1935676.3470159001</v>
      </c>
      <c r="M24">
        <v>1891508.25846817</v>
      </c>
      <c r="N24">
        <v>2009785.42540849</v>
      </c>
      <c r="O24">
        <v>2170088.7297667991</v>
      </c>
      <c r="P24">
        <v>2304654.1382514751</v>
      </c>
      <c r="Q24">
        <v>2397442.293218066</v>
      </c>
      <c r="R24">
        <v>2549226.5480890558</v>
      </c>
      <c r="S24">
        <v>2652513.732977516</v>
      </c>
      <c r="T24">
        <v>2731572.65523462</v>
      </c>
      <c r="U24">
        <v>2776274.687825935</v>
      </c>
      <c r="V24">
        <v>2885251.868847162</v>
      </c>
      <c r="W24">
        <v>2910590.0226577148</v>
      </c>
      <c r="X24">
        <v>3024249.2871700809</v>
      </c>
      <c r="Y24">
        <v>3075611.164938156</v>
      </c>
      <c r="Z24">
        <v>2720327.430697754</v>
      </c>
      <c r="AB24" s="4">
        <f t="shared" si="1"/>
        <v>23144952.94213729</v>
      </c>
      <c r="AC24" s="5">
        <f t="shared" si="2"/>
        <v>93</v>
      </c>
      <c r="AD24" s="6">
        <f t="shared" si="0"/>
        <v>0.44230862186931585</v>
      </c>
      <c r="AE24" s="6">
        <f t="shared" si="3"/>
        <v>0</v>
      </c>
      <c r="AF24" s="6"/>
      <c r="AH24" s="13">
        <f t="shared" si="5"/>
        <v>10</v>
      </c>
      <c r="AI24" s="13">
        <f t="shared" si="7"/>
        <v>22500000</v>
      </c>
      <c r="AJ24" s="14">
        <f t="shared" si="4"/>
        <v>163</v>
      </c>
      <c r="AK24" s="14">
        <f t="shared" si="6"/>
        <v>49</v>
      </c>
      <c r="AL24" s="12" t="s">
        <v>50</v>
      </c>
    </row>
    <row r="25" spans="1:38" x14ac:dyDescent="0.25">
      <c r="A25" s="1">
        <v>24</v>
      </c>
      <c r="B25">
        <v>1670874.537964368</v>
      </c>
      <c r="C25">
        <v>1875390.452857946</v>
      </c>
      <c r="D25">
        <v>1921507.0612246711</v>
      </c>
      <c r="E25">
        <v>1857195.2322778529</v>
      </c>
      <c r="F25">
        <v>1937525.0131323261</v>
      </c>
      <c r="G25">
        <v>1999385.3313730189</v>
      </c>
      <c r="H25">
        <v>1976419.174776511</v>
      </c>
      <c r="I25">
        <v>1889749.106039416</v>
      </c>
      <c r="J25">
        <v>1938381.116396036</v>
      </c>
      <c r="K25">
        <v>1963261.473955418</v>
      </c>
      <c r="L25">
        <v>1979390.182075693</v>
      </c>
      <c r="M25">
        <v>1934484.7117201129</v>
      </c>
      <c r="N25">
        <v>2027465.7682421559</v>
      </c>
      <c r="O25">
        <v>2182167.8133866689</v>
      </c>
      <c r="P25">
        <v>2305196.0864683189</v>
      </c>
      <c r="Q25">
        <v>2385888.1896228618</v>
      </c>
      <c r="R25">
        <v>2548860.1812975891</v>
      </c>
      <c r="S25">
        <v>2667682.9398976192</v>
      </c>
      <c r="T25">
        <v>2702133.1058068741</v>
      </c>
      <c r="U25">
        <v>2738510.332553159</v>
      </c>
      <c r="V25">
        <v>2786968.334835771</v>
      </c>
      <c r="W25">
        <v>2816588.7858392471</v>
      </c>
      <c r="X25">
        <v>2914876.5518619381</v>
      </c>
      <c r="Y25">
        <v>3004485.734409831</v>
      </c>
      <c r="Z25">
        <v>2635433.339047262</v>
      </c>
      <c r="AB25" s="4">
        <f t="shared" si="1"/>
        <v>23781289.71284778</v>
      </c>
      <c r="AC25" s="5">
        <f t="shared" si="2"/>
        <v>54</v>
      </c>
      <c r="AD25" s="6">
        <f t="shared" si="0"/>
        <v>0.882110890493358</v>
      </c>
      <c r="AE25" s="6">
        <f t="shared" si="3"/>
        <v>0</v>
      </c>
      <c r="AF25" s="6"/>
      <c r="AH25" s="13">
        <f t="shared" si="5"/>
        <v>11</v>
      </c>
      <c r="AI25" s="13">
        <f t="shared" si="7"/>
        <v>23000000</v>
      </c>
      <c r="AJ25" s="14">
        <f t="shared" si="4"/>
        <v>200</v>
      </c>
      <c r="AK25" s="14">
        <f t="shared" si="6"/>
        <v>37</v>
      </c>
      <c r="AL25" s="12" t="s">
        <v>69</v>
      </c>
    </row>
    <row r="26" spans="1:38" x14ac:dyDescent="0.25">
      <c r="A26" s="1">
        <v>25</v>
      </c>
      <c r="B26">
        <v>1436821.037065967</v>
      </c>
      <c r="C26">
        <v>1662928.6090043201</v>
      </c>
      <c r="D26">
        <v>1709380.0947241909</v>
      </c>
      <c r="E26">
        <v>1639416.4908910971</v>
      </c>
      <c r="F26">
        <v>1691979.1419763099</v>
      </c>
      <c r="G26">
        <v>1757165.606867868</v>
      </c>
      <c r="H26">
        <v>1780682.0574367831</v>
      </c>
      <c r="I26">
        <v>1727576.94022954</v>
      </c>
      <c r="J26">
        <v>1774159.75159634</v>
      </c>
      <c r="K26">
        <v>1809948.297898785</v>
      </c>
      <c r="L26">
        <v>1832192.79408047</v>
      </c>
      <c r="M26">
        <v>1796906.379472818</v>
      </c>
      <c r="N26">
        <v>1914193.3705793831</v>
      </c>
      <c r="O26">
        <v>2067673.143496023</v>
      </c>
      <c r="P26">
        <v>2199716.7929329281</v>
      </c>
      <c r="Q26">
        <v>2309639.3871249221</v>
      </c>
      <c r="R26">
        <v>2457304.747399075</v>
      </c>
      <c r="S26">
        <v>2567306.0869452162</v>
      </c>
      <c r="T26">
        <v>2653893.4269381631</v>
      </c>
      <c r="U26">
        <v>2678476.5470400141</v>
      </c>
      <c r="V26">
        <v>2745971.3286735141</v>
      </c>
      <c r="W26">
        <v>2787905.5548152579</v>
      </c>
      <c r="X26">
        <v>2943558.4135855502</v>
      </c>
      <c r="Y26">
        <v>2954621.9465464279</v>
      </c>
      <c r="Z26">
        <v>2648291.1565668788</v>
      </c>
      <c r="AB26" s="4">
        <f t="shared" si="1"/>
        <v>22016827.813438132</v>
      </c>
      <c r="AC26" s="5">
        <f t="shared" si="2"/>
        <v>193</v>
      </c>
      <c r="AD26" s="6">
        <f t="shared" si="0"/>
        <v>-0.33739170935578222</v>
      </c>
      <c r="AE26" s="6">
        <f t="shared" si="3"/>
        <v>0</v>
      </c>
      <c r="AF26" s="6"/>
      <c r="AH26" s="13">
        <f t="shared" si="5"/>
        <v>12</v>
      </c>
      <c r="AI26" s="13">
        <f t="shared" si="7"/>
        <v>23500000</v>
      </c>
      <c r="AJ26" s="14">
        <f t="shared" si="4"/>
        <v>239</v>
      </c>
      <c r="AK26" s="14">
        <f t="shared" si="6"/>
        <v>39</v>
      </c>
      <c r="AL26" s="12" t="s">
        <v>68</v>
      </c>
    </row>
    <row r="27" spans="1:38" x14ac:dyDescent="0.25">
      <c r="A27" s="1">
        <v>26</v>
      </c>
      <c r="B27">
        <v>1552558.3574957601</v>
      </c>
      <c r="C27">
        <v>1798202.356573134</v>
      </c>
      <c r="D27">
        <v>1864700.102084582</v>
      </c>
      <c r="E27">
        <v>1786348.8089985561</v>
      </c>
      <c r="F27">
        <v>1854952.8358709801</v>
      </c>
      <c r="G27">
        <v>1895417.005999485</v>
      </c>
      <c r="H27">
        <v>1884930.046164104</v>
      </c>
      <c r="I27">
        <v>1839651.0135511861</v>
      </c>
      <c r="J27">
        <v>1876414.0030877439</v>
      </c>
      <c r="K27">
        <v>1910013.1588164091</v>
      </c>
      <c r="L27">
        <v>1928418.237846361</v>
      </c>
      <c r="M27">
        <v>1869174.7802678121</v>
      </c>
      <c r="N27">
        <v>1966785.6973094961</v>
      </c>
      <c r="O27">
        <v>2121691.8338947571</v>
      </c>
      <c r="P27">
        <v>2241734.1318211812</v>
      </c>
      <c r="Q27">
        <v>2324523.9955951921</v>
      </c>
      <c r="R27">
        <v>2450596.991896281</v>
      </c>
      <c r="S27">
        <v>2527530.3941284921</v>
      </c>
      <c r="T27">
        <v>2610869.065400735</v>
      </c>
      <c r="U27">
        <v>2657667.1581840669</v>
      </c>
      <c r="V27">
        <v>2724764.4478383702</v>
      </c>
      <c r="W27">
        <v>2755691.540983913</v>
      </c>
      <c r="X27">
        <v>2864790.2960229679</v>
      </c>
      <c r="Y27">
        <v>2894459.032035023</v>
      </c>
      <c r="Z27">
        <v>2586176.619131587</v>
      </c>
      <c r="AB27" s="4">
        <f t="shared" si="1"/>
        <v>22969004.039070681</v>
      </c>
      <c r="AC27" s="5">
        <f t="shared" si="2"/>
        <v>113</v>
      </c>
      <c r="AD27" s="6">
        <f t="shared" si="0"/>
        <v>0.32070206023025483</v>
      </c>
      <c r="AE27" s="6">
        <f t="shared" si="3"/>
        <v>0</v>
      </c>
      <c r="AF27" s="6"/>
      <c r="AH27" s="13">
        <f t="shared" si="5"/>
        <v>13</v>
      </c>
      <c r="AI27" s="13">
        <f t="shared" si="7"/>
        <v>24000000</v>
      </c>
      <c r="AJ27" s="14">
        <f t="shared" si="4"/>
        <v>266</v>
      </c>
      <c r="AK27" s="14">
        <f t="shared" si="6"/>
        <v>27</v>
      </c>
      <c r="AL27" s="12" t="s">
        <v>70</v>
      </c>
    </row>
    <row r="28" spans="1:38" x14ac:dyDescent="0.25">
      <c r="A28" s="1">
        <v>27</v>
      </c>
      <c r="B28">
        <v>1436555.7459202351</v>
      </c>
      <c r="C28">
        <v>1651411.5695796181</v>
      </c>
      <c r="D28">
        <v>1683982.326642266</v>
      </c>
      <c r="E28">
        <v>1569974.1646245371</v>
      </c>
      <c r="F28">
        <v>1595959.4047285151</v>
      </c>
      <c r="G28">
        <v>1640915.9600961299</v>
      </c>
      <c r="H28">
        <v>1645202.6605805189</v>
      </c>
      <c r="I28">
        <v>1595049.1454941039</v>
      </c>
      <c r="J28">
        <v>1653172.7808114919</v>
      </c>
      <c r="K28">
        <v>1690642.289696841</v>
      </c>
      <c r="L28">
        <v>1705137.2380365641</v>
      </c>
      <c r="M28">
        <v>1642343.008226909</v>
      </c>
      <c r="N28">
        <v>1745737.555723099</v>
      </c>
      <c r="O28">
        <v>1876529.568578966</v>
      </c>
      <c r="P28">
        <v>2006217.1693769819</v>
      </c>
      <c r="Q28">
        <v>2166333.5720192338</v>
      </c>
      <c r="R28">
        <v>2344857.698188758</v>
      </c>
      <c r="S28">
        <v>2396066.533904511</v>
      </c>
      <c r="T28">
        <v>2493722.224549972</v>
      </c>
      <c r="U28">
        <v>2493538.8249772792</v>
      </c>
      <c r="V28">
        <v>2577932.4601865038</v>
      </c>
      <c r="W28">
        <v>2585837.4117289251</v>
      </c>
      <c r="X28">
        <v>2722519.3222272932</v>
      </c>
      <c r="Y28">
        <v>2753989.214077624</v>
      </c>
      <c r="Z28">
        <v>2539205.0130463568</v>
      </c>
      <c r="AB28" s="4">
        <f t="shared" si="1"/>
        <v>20682898.733862821</v>
      </c>
      <c r="AC28" s="5">
        <f t="shared" si="2"/>
        <v>288</v>
      </c>
      <c r="AD28" s="6">
        <f t="shared" si="0"/>
        <v>-1.2593328298190423</v>
      </c>
      <c r="AE28" s="6">
        <f t="shared" si="3"/>
        <v>0</v>
      </c>
      <c r="AF28" s="6"/>
      <c r="AH28" s="13">
        <f t="shared" si="5"/>
        <v>14</v>
      </c>
      <c r="AI28" s="13">
        <f t="shared" si="7"/>
        <v>24500000</v>
      </c>
      <c r="AJ28" s="14">
        <f t="shared" si="4"/>
        <v>279</v>
      </c>
      <c r="AK28" s="14">
        <f t="shared" si="6"/>
        <v>13</v>
      </c>
      <c r="AL28" s="12" t="s">
        <v>71</v>
      </c>
    </row>
    <row r="29" spans="1:38" x14ac:dyDescent="0.25">
      <c r="A29" s="1">
        <v>28</v>
      </c>
      <c r="B29">
        <v>1404445.6416848761</v>
      </c>
      <c r="C29">
        <v>1628475.6076273739</v>
      </c>
      <c r="D29">
        <v>1659379.727895919</v>
      </c>
      <c r="E29">
        <v>1550425.414780892</v>
      </c>
      <c r="F29">
        <v>1574859.2682613989</v>
      </c>
      <c r="G29">
        <v>1610578.9573211961</v>
      </c>
      <c r="H29">
        <v>1613833.807704221</v>
      </c>
      <c r="I29">
        <v>1566856.1784295179</v>
      </c>
      <c r="J29">
        <v>1616761.3688373179</v>
      </c>
      <c r="K29">
        <v>1641872.330468826</v>
      </c>
      <c r="L29">
        <v>1658874.9230021059</v>
      </c>
      <c r="M29">
        <v>1616104.710877565</v>
      </c>
      <c r="N29">
        <v>1747085.9676985079</v>
      </c>
      <c r="O29">
        <v>1884144.2433431661</v>
      </c>
      <c r="P29">
        <v>2006174.5909666531</v>
      </c>
      <c r="Q29">
        <v>2145131.760583011</v>
      </c>
      <c r="R29">
        <v>2280701.138242987</v>
      </c>
      <c r="S29">
        <v>2386580.2675929251</v>
      </c>
      <c r="T29">
        <v>2451574.328858824</v>
      </c>
      <c r="U29">
        <v>2462613.8121004989</v>
      </c>
      <c r="V29">
        <v>2552334.6866438398</v>
      </c>
      <c r="W29">
        <v>2559917.9870237438</v>
      </c>
      <c r="X29">
        <v>2725401.8437867919</v>
      </c>
      <c r="Y29">
        <v>2753240.38359081</v>
      </c>
      <c r="Z29">
        <v>2479849.065876008</v>
      </c>
      <c r="AB29" s="4">
        <f t="shared" si="1"/>
        <v>20397631.905055072</v>
      </c>
      <c r="AC29" s="5">
        <f t="shared" si="2"/>
        <v>292</v>
      </c>
      <c r="AD29" s="6">
        <f t="shared" si="0"/>
        <v>-1.4564941510684066</v>
      </c>
      <c r="AE29" s="6">
        <f t="shared" si="3"/>
        <v>0</v>
      </c>
      <c r="AF29" s="6"/>
      <c r="AH29" s="13">
        <f t="shared" si="5"/>
        <v>15</v>
      </c>
      <c r="AI29" s="13">
        <f t="shared" si="7"/>
        <v>25000000</v>
      </c>
      <c r="AJ29" s="14">
        <f t="shared" ref="AJ29:AJ30" si="8">FREQUENCY($AB$2:$AB$311,AI29)</f>
        <v>290</v>
      </c>
      <c r="AK29" s="14">
        <f t="shared" si="6"/>
        <v>11</v>
      </c>
      <c r="AL29" s="12" t="s">
        <v>74</v>
      </c>
    </row>
    <row r="30" spans="1:38" x14ac:dyDescent="0.25">
      <c r="A30" s="1">
        <v>29</v>
      </c>
      <c r="B30">
        <v>1613017.5292728869</v>
      </c>
      <c r="C30">
        <v>1835617.498750174</v>
      </c>
      <c r="D30">
        <v>1895803.4878137859</v>
      </c>
      <c r="E30">
        <v>1900076.8034837821</v>
      </c>
      <c r="F30">
        <v>1978996.1301709199</v>
      </c>
      <c r="G30">
        <v>2049230.828821772</v>
      </c>
      <c r="H30">
        <v>2064247.470048307</v>
      </c>
      <c r="I30">
        <v>1967047.2466899711</v>
      </c>
      <c r="J30">
        <v>2013040.256351555</v>
      </c>
      <c r="K30">
        <v>2045600.0051929781</v>
      </c>
      <c r="L30">
        <v>2071060.3324759491</v>
      </c>
      <c r="M30">
        <v>2028663.137507082</v>
      </c>
      <c r="N30">
        <v>2105350.1370894019</v>
      </c>
      <c r="O30">
        <v>2235715.879389504</v>
      </c>
      <c r="P30">
        <v>2406833.1022307281</v>
      </c>
      <c r="Q30">
        <v>2464382.2118969322</v>
      </c>
      <c r="R30">
        <v>2619475.8987047891</v>
      </c>
      <c r="S30">
        <v>2698767.8878768701</v>
      </c>
      <c r="T30">
        <v>2800816.3664043709</v>
      </c>
      <c r="U30">
        <v>2833597.3839940601</v>
      </c>
      <c r="V30">
        <v>2892729.119689459</v>
      </c>
      <c r="W30">
        <v>2908012.8439300428</v>
      </c>
      <c r="X30">
        <v>3024199.4735360672</v>
      </c>
      <c r="Y30">
        <v>3094420.927237086</v>
      </c>
      <c r="Z30">
        <v>2777351.288156664</v>
      </c>
      <c r="AB30" s="4">
        <f t="shared" si="1"/>
        <v>24412382.731472127</v>
      </c>
      <c r="AC30" s="5">
        <f t="shared" si="2"/>
        <v>33</v>
      </c>
      <c r="AD30" s="6">
        <f t="shared" si="0"/>
        <v>1.3182889554413919</v>
      </c>
      <c r="AE30" s="6">
        <f t="shared" si="3"/>
        <v>0</v>
      </c>
      <c r="AF30" s="6"/>
      <c r="AH30" s="13">
        <f t="shared" si="5"/>
        <v>16</v>
      </c>
      <c r="AI30" s="13">
        <f t="shared" si="7"/>
        <v>25500000</v>
      </c>
      <c r="AJ30" s="14">
        <f t="shared" si="8"/>
        <v>300</v>
      </c>
      <c r="AK30" s="14">
        <f t="shared" si="6"/>
        <v>10</v>
      </c>
      <c r="AL30" s="12" t="s">
        <v>75</v>
      </c>
    </row>
    <row r="31" spans="1:38" x14ac:dyDescent="0.25">
      <c r="A31" s="1">
        <v>30</v>
      </c>
      <c r="B31">
        <v>1511168.9447617121</v>
      </c>
      <c r="C31">
        <v>1670384.5700267451</v>
      </c>
      <c r="D31">
        <v>1705800.0394959841</v>
      </c>
      <c r="E31">
        <v>1640804.0517013851</v>
      </c>
      <c r="F31">
        <v>1685542.9228810361</v>
      </c>
      <c r="G31">
        <v>1720009.729839795</v>
      </c>
      <c r="H31">
        <v>1691989.418224046</v>
      </c>
      <c r="I31">
        <v>1624024.7623425331</v>
      </c>
      <c r="J31">
        <v>1675492.1564666349</v>
      </c>
      <c r="K31">
        <v>1703919.5083292711</v>
      </c>
      <c r="L31">
        <v>1717321.5005969149</v>
      </c>
      <c r="M31">
        <v>1645436.7923043349</v>
      </c>
      <c r="N31">
        <v>1734367.104432527</v>
      </c>
      <c r="O31">
        <v>1887380.2757855011</v>
      </c>
      <c r="P31">
        <v>2014458.484520932</v>
      </c>
      <c r="Q31">
        <v>2118674.2963091992</v>
      </c>
      <c r="R31">
        <v>2265970.3145792708</v>
      </c>
      <c r="S31">
        <v>2387431.461235642</v>
      </c>
      <c r="T31">
        <v>2493605.8717271951</v>
      </c>
      <c r="U31">
        <v>2457515.085650132</v>
      </c>
      <c r="V31">
        <v>2537139.034918081</v>
      </c>
      <c r="W31">
        <v>2535901.9278506888</v>
      </c>
      <c r="X31">
        <v>2741313.1671218309</v>
      </c>
      <c r="Y31">
        <v>2688096.8893538802</v>
      </c>
      <c r="Z31">
        <v>2422049.2549621412</v>
      </c>
      <c r="AB31" s="4">
        <f t="shared" si="1"/>
        <v>20907052.483187109</v>
      </c>
      <c r="AC31" s="5">
        <f t="shared" si="2"/>
        <v>272</v>
      </c>
      <c r="AD31" s="6">
        <f t="shared" si="0"/>
        <v>-1.1044096318977037</v>
      </c>
      <c r="AE31" s="6">
        <f t="shared" si="3"/>
        <v>0</v>
      </c>
      <c r="AF31" s="6"/>
      <c r="AH31" s="13">
        <f t="shared" si="5"/>
        <v>17</v>
      </c>
      <c r="AI31" s="13">
        <f t="shared" si="7"/>
        <v>26000000</v>
      </c>
      <c r="AJ31" s="14">
        <f t="shared" ref="AJ31:AJ34" si="9">FREQUENCY($AB$2:$AB$311,AI31)</f>
        <v>305</v>
      </c>
      <c r="AK31" s="14">
        <f t="shared" ref="AK31:AK34" si="10">AJ31-AJ30</f>
        <v>5</v>
      </c>
      <c r="AL31" s="12" t="s">
        <v>88</v>
      </c>
    </row>
    <row r="32" spans="1:38" x14ac:dyDescent="0.25">
      <c r="A32" s="1">
        <v>31</v>
      </c>
      <c r="B32">
        <v>1455092.9137947301</v>
      </c>
      <c r="C32">
        <v>1686702.6455479451</v>
      </c>
      <c r="D32">
        <v>1733255.763275573</v>
      </c>
      <c r="E32">
        <v>1647816.2501079179</v>
      </c>
      <c r="F32">
        <v>1698195.2830739</v>
      </c>
      <c r="G32">
        <v>1735664.429405598</v>
      </c>
      <c r="H32">
        <v>1743511.3899204121</v>
      </c>
      <c r="I32">
        <v>1680267.811531723</v>
      </c>
      <c r="J32">
        <v>1730127.678721172</v>
      </c>
      <c r="K32">
        <v>1749722.379928207</v>
      </c>
      <c r="L32">
        <v>1764629.588363437</v>
      </c>
      <c r="M32">
        <v>1719810.6935555029</v>
      </c>
      <c r="N32">
        <v>1824440.0973153191</v>
      </c>
      <c r="O32">
        <v>1962279.2669019031</v>
      </c>
      <c r="P32">
        <v>2074921.5490251109</v>
      </c>
      <c r="Q32">
        <v>2180664.0092768078</v>
      </c>
      <c r="R32">
        <v>2330831.070053794</v>
      </c>
      <c r="S32">
        <v>2433781.4802898802</v>
      </c>
      <c r="T32">
        <v>2510871.5653641801</v>
      </c>
      <c r="U32">
        <v>2509974.9512393088</v>
      </c>
      <c r="V32">
        <v>2588238.1916054818</v>
      </c>
      <c r="W32">
        <v>2581955.6091392939</v>
      </c>
      <c r="X32">
        <v>2744168.8533668811</v>
      </c>
      <c r="Y32">
        <v>2761095.0418889052</v>
      </c>
      <c r="Z32">
        <v>2495477.95062854</v>
      </c>
      <c r="AB32" s="4">
        <f t="shared" si="1"/>
        <v>21365516.224184167</v>
      </c>
      <c r="AC32" s="5">
        <f t="shared" si="2"/>
        <v>236</v>
      </c>
      <c r="AD32" s="6">
        <f t="shared" si="0"/>
        <v>-0.78754377932840947</v>
      </c>
      <c r="AE32" s="6">
        <f t="shared" si="3"/>
        <v>0</v>
      </c>
      <c r="AF32" s="6"/>
      <c r="AH32" s="13">
        <f t="shared" si="5"/>
        <v>18</v>
      </c>
      <c r="AI32" s="13">
        <f t="shared" si="7"/>
        <v>26500000</v>
      </c>
      <c r="AJ32" s="14">
        <f t="shared" si="9"/>
        <v>308</v>
      </c>
      <c r="AK32" s="14">
        <f t="shared" si="10"/>
        <v>3</v>
      </c>
      <c r="AL32" s="12" t="s">
        <v>89</v>
      </c>
    </row>
    <row r="33" spans="1:38" x14ac:dyDescent="0.25">
      <c r="A33" s="1">
        <v>32</v>
      </c>
      <c r="B33">
        <v>1357343.1162313339</v>
      </c>
      <c r="C33">
        <v>1550756.4387594529</v>
      </c>
      <c r="D33">
        <v>1581968.487044374</v>
      </c>
      <c r="E33">
        <v>1445672.688474668</v>
      </c>
      <c r="F33">
        <v>1464012.0314905811</v>
      </c>
      <c r="G33">
        <v>1495678.7082055849</v>
      </c>
      <c r="H33">
        <v>1508353.7710359551</v>
      </c>
      <c r="I33">
        <v>1490802.4947630949</v>
      </c>
      <c r="J33">
        <v>1551278.1119681171</v>
      </c>
      <c r="K33">
        <v>1576658.022472353</v>
      </c>
      <c r="L33">
        <v>1598882.2171393889</v>
      </c>
      <c r="M33">
        <v>1546711.1632520109</v>
      </c>
      <c r="N33">
        <v>1686864.4657506761</v>
      </c>
      <c r="O33">
        <v>1813654.493761823</v>
      </c>
      <c r="P33">
        <v>1950326.5229143931</v>
      </c>
      <c r="Q33">
        <v>2104592.1821661359</v>
      </c>
      <c r="R33">
        <v>2249675.8398560579</v>
      </c>
      <c r="S33">
        <v>2357108.572488918</v>
      </c>
      <c r="T33">
        <v>2450959.1088753878</v>
      </c>
      <c r="U33">
        <v>2448002.3547767578</v>
      </c>
      <c r="V33">
        <v>2512401.9500882309</v>
      </c>
      <c r="W33">
        <v>2526791.2455191459</v>
      </c>
      <c r="X33">
        <v>2705936.5698162001</v>
      </c>
      <c r="Y33">
        <v>2721200.2348140869</v>
      </c>
      <c r="Z33">
        <v>2468865.368695254</v>
      </c>
      <c r="AB33" s="4">
        <f t="shared" si="1"/>
        <v>19601447.14655482</v>
      </c>
      <c r="AC33" s="5">
        <f t="shared" si="2"/>
        <v>309</v>
      </c>
      <c r="AD33" s="6">
        <f t="shared" si="0"/>
        <v>-2.0067748815711033</v>
      </c>
      <c r="AE33" s="6">
        <f t="shared" si="3"/>
        <v>0</v>
      </c>
      <c r="AF33" s="6"/>
      <c r="AH33" s="13">
        <f t="shared" si="5"/>
        <v>19</v>
      </c>
      <c r="AI33" s="13">
        <f t="shared" si="7"/>
        <v>27000000</v>
      </c>
      <c r="AJ33" s="14">
        <f t="shared" si="9"/>
        <v>310</v>
      </c>
      <c r="AK33" s="14">
        <f t="shared" si="10"/>
        <v>2</v>
      </c>
      <c r="AL33" s="12" t="s">
        <v>90</v>
      </c>
    </row>
    <row r="34" spans="1:38" x14ac:dyDescent="0.25">
      <c r="A34" s="1">
        <v>33</v>
      </c>
      <c r="B34">
        <v>1360182.872898106</v>
      </c>
      <c r="C34">
        <v>1574751.1956868719</v>
      </c>
      <c r="D34">
        <v>1608749.9805660581</v>
      </c>
      <c r="E34">
        <v>1531719.4777298991</v>
      </c>
      <c r="F34">
        <v>1546159.2881307949</v>
      </c>
      <c r="G34">
        <v>1577736.792073125</v>
      </c>
      <c r="H34">
        <v>1589655.5691153139</v>
      </c>
      <c r="I34">
        <v>1541206.192341767</v>
      </c>
      <c r="J34">
        <v>1604431.6606775571</v>
      </c>
      <c r="K34">
        <v>1609578.1143927141</v>
      </c>
      <c r="L34">
        <v>1609388.073744711</v>
      </c>
      <c r="M34">
        <v>1566382.6201742671</v>
      </c>
      <c r="N34">
        <v>1680873.5977405121</v>
      </c>
      <c r="O34">
        <v>1809634.9231333861</v>
      </c>
      <c r="P34">
        <v>1930995.0482663</v>
      </c>
      <c r="Q34">
        <v>2218553.6344287759</v>
      </c>
      <c r="R34">
        <v>2386064.3851344171</v>
      </c>
      <c r="S34">
        <v>2485918.347770236</v>
      </c>
      <c r="T34">
        <v>2530309.3737326842</v>
      </c>
      <c r="U34">
        <v>2494178.1387022561</v>
      </c>
      <c r="V34">
        <v>2623838.5878601959</v>
      </c>
      <c r="W34">
        <v>2632936.53433698</v>
      </c>
      <c r="X34">
        <v>2790760.432073392</v>
      </c>
      <c r="Y34">
        <v>2802518.2494939929</v>
      </c>
      <c r="Z34">
        <v>2488761.3845835091</v>
      </c>
      <c r="AB34" s="4">
        <f t="shared" si="1"/>
        <v>20225482.439178593</v>
      </c>
      <c r="AC34" s="5">
        <f t="shared" si="2"/>
        <v>297</v>
      </c>
      <c r="AD34" s="6">
        <f t="shared" si="0"/>
        <v>-1.5754747429810159</v>
      </c>
      <c r="AE34" s="6">
        <f t="shared" si="3"/>
        <v>0</v>
      </c>
      <c r="AF34" s="6"/>
      <c r="AH34" s="13">
        <f t="shared" si="5"/>
        <v>20</v>
      </c>
      <c r="AI34" s="13">
        <f t="shared" si="7"/>
        <v>27500000</v>
      </c>
      <c r="AJ34" s="14">
        <f t="shared" si="9"/>
        <v>310</v>
      </c>
      <c r="AK34" s="14">
        <f t="shared" si="10"/>
        <v>0</v>
      </c>
      <c r="AL34" s="12" t="s">
        <v>91</v>
      </c>
    </row>
    <row r="35" spans="1:38" x14ac:dyDescent="0.25">
      <c r="A35" s="1">
        <v>34</v>
      </c>
      <c r="B35">
        <v>1504855.831163689</v>
      </c>
      <c r="C35">
        <v>1718752.8981425429</v>
      </c>
      <c r="D35">
        <v>1784561.9579231101</v>
      </c>
      <c r="E35">
        <v>1771350.3262467729</v>
      </c>
      <c r="F35">
        <v>1843998.7702732049</v>
      </c>
      <c r="G35">
        <v>1900310.9360426329</v>
      </c>
      <c r="H35">
        <v>1920087.037745493</v>
      </c>
      <c r="I35">
        <v>1792712.131283788</v>
      </c>
      <c r="J35">
        <v>1840305.8398639769</v>
      </c>
      <c r="K35">
        <v>1857785.482651589</v>
      </c>
      <c r="L35">
        <v>1879365.296169749</v>
      </c>
      <c r="M35">
        <v>1826429.465598359</v>
      </c>
      <c r="N35">
        <v>1846178.4300021911</v>
      </c>
      <c r="O35">
        <v>1987315.6480694611</v>
      </c>
      <c r="P35">
        <v>2121391.6194595909</v>
      </c>
      <c r="Q35">
        <v>2244834.4031398608</v>
      </c>
      <c r="R35">
        <v>2379972.9378104359</v>
      </c>
      <c r="S35">
        <v>2492369.786385084</v>
      </c>
      <c r="T35">
        <v>2531731.021953492</v>
      </c>
      <c r="U35">
        <v>2526215.3702015048</v>
      </c>
      <c r="V35">
        <v>2645286.2165872459</v>
      </c>
      <c r="W35">
        <v>2648542.8010469791</v>
      </c>
      <c r="X35">
        <v>2733029.2683654581</v>
      </c>
      <c r="Y35">
        <v>2787399.4484205511</v>
      </c>
      <c r="Z35">
        <v>2469671.9654708169</v>
      </c>
      <c r="AB35" s="4">
        <f t="shared" si="1"/>
        <v>22338098.257987928</v>
      </c>
      <c r="AC35" s="5">
        <f t="shared" si="2"/>
        <v>162</v>
      </c>
      <c r="AD35" s="6">
        <f t="shared" si="0"/>
        <v>-0.11534659604715874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1586185.451136919</v>
      </c>
      <c r="C36">
        <v>1807961.0178002319</v>
      </c>
      <c r="D36">
        <v>1868022.9172786749</v>
      </c>
      <c r="E36">
        <v>1815279.8265024321</v>
      </c>
      <c r="F36">
        <v>1905985.091755922</v>
      </c>
      <c r="G36">
        <v>1963396.175072317</v>
      </c>
      <c r="H36">
        <v>1939794.5738248739</v>
      </c>
      <c r="I36">
        <v>1851731.331380903</v>
      </c>
      <c r="J36">
        <v>1897735.446177515</v>
      </c>
      <c r="K36">
        <v>1921134.9252772571</v>
      </c>
      <c r="L36">
        <v>1935428.1409792481</v>
      </c>
      <c r="M36">
        <v>1883782.0650201151</v>
      </c>
      <c r="N36">
        <v>1944666.9143406199</v>
      </c>
      <c r="O36">
        <v>2099262.9205167731</v>
      </c>
      <c r="P36">
        <v>2214558.6316552609</v>
      </c>
      <c r="Q36">
        <v>2295783.4265483329</v>
      </c>
      <c r="R36">
        <v>2437998.3466196801</v>
      </c>
      <c r="S36">
        <v>2555653.0211259299</v>
      </c>
      <c r="T36">
        <v>2594138.348226558</v>
      </c>
      <c r="U36">
        <v>2620293.4064697479</v>
      </c>
      <c r="V36">
        <v>2725937.066956576</v>
      </c>
      <c r="W36">
        <v>2707842.8543344052</v>
      </c>
      <c r="X36">
        <v>2849713.1342579238</v>
      </c>
      <c r="Y36">
        <v>2888644.2877918221</v>
      </c>
      <c r="Z36">
        <v>2589289.264012543</v>
      </c>
      <c r="AB36" s="4">
        <f t="shared" si="1"/>
        <v>23099611.637274798</v>
      </c>
      <c r="AC36" s="5">
        <f t="shared" si="2"/>
        <v>98</v>
      </c>
      <c r="AD36" s="6">
        <f t="shared" si="0"/>
        <v>0.41097111371520872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1633072.1524895979</v>
      </c>
      <c r="C37">
        <v>1820539.8744211199</v>
      </c>
      <c r="D37">
        <v>1860274.7059464259</v>
      </c>
      <c r="E37">
        <v>1806843.628584143</v>
      </c>
      <c r="F37">
        <v>1892605.9771648231</v>
      </c>
      <c r="G37">
        <v>1937878.3115703471</v>
      </c>
      <c r="H37">
        <v>1918420.1302974981</v>
      </c>
      <c r="I37">
        <v>1823683.934132023</v>
      </c>
      <c r="J37">
        <v>1859468.923452104</v>
      </c>
      <c r="K37">
        <v>1878170.1040960981</v>
      </c>
      <c r="L37">
        <v>1890133.3522360311</v>
      </c>
      <c r="M37">
        <v>1846349.433414981</v>
      </c>
      <c r="N37">
        <v>1921136.384420871</v>
      </c>
      <c r="O37">
        <v>2054584.741527152</v>
      </c>
      <c r="P37">
        <v>2175417.5325104622</v>
      </c>
      <c r="Q37">
        <v>2300383.5008938219</v>
      </c>
      <c r="R37">
        <v>2418139.6304454729</v>
      </c>
      <c r="S37">
        <v>2504114.647152076</v>
      </c>
      <c r="T37">
        <v>2610511.5536192409</v>
      </c>
      <c r="U37">
        <v>2626767.9377379292</v>
      </c>
      <c r="V37">
        <v>2729721.7502798359</v>
      </c>
      <c r="W37">
        <v>2705625.2236493481</v>
      </c>
      <c r="X37">
        <v>2824160.4613809739</v>
      </c>
      <c r="Y37">
        <v>2846860.875039855</v>
      </c>
      <c r="Z37">
        <v>2540561.1235486041</v>
      </c>
      <c r="AB37" s="4">
        <f t="shared" si="1"/>
        <v>22882924.672414541</v>
      </c>
      <c r="AC37" s="5">
        <f t="shared" si="2"/>
        <v>118</v>
      </c>
      <c r="AD37" s="6">
        <f t="shared" si="0"/>
        <v>0.26120856169358958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1422582.6390037781</v>
      </c>
      <c r="C38">
        <v>1650782.1688046921</v>
      </c>
      <c r="D38">
        <v>1680113.824729962</v>
      </c>
      <c r="E38">
        <v>1556716.58648057</v>
      </c>
      <c r="F38">
        <v>1579180.769505668</v>
      </c>
      <c r="G38">
        <v>1627935.4490042529</v>
      </c>
      <c r="H38">
        <v>1639013.013239326</v>
      </c>
      <c r="I38">
        <v>1596217.5070277981</v>
      </c>
      <c r="J38">
        <v>1654259.459444128</v>
      </c>
      <c r="K38">
        <v>1677309.8204513669</v>
      </c>
      <c r="L38">
        <v>1697331.147222664</v>
      </c>
      <c r="M38">
        <v>1648885.905507718</v>
      </c>
      <c r="N38">
        <v>1770540.5086164901</v>
      </c>
      <c r="O38">
        <v>1880275.3023626539</v>
      </c>
      <c r="P38">
        <v>2028901.9847392209</v>
      </c>
      <c r="Q38">
        <v>2175677.757289404</v>
      </c>
      <c r="R38">
        <v>2333007.982423821</v>
      </c>
      <c r="S38">
        <v>2421928.7364337151</v>
      </c>
      <c r="T38">
        <v>2541391.8625992588</v>
      </c>
      <c r="U38">
        <v>2532607.8099337989</v>
      </c>
      <c r="V38">
        <v>2592185.094263983</v>
      </c>
      <c r="W38">
        <v>2605831.8484558892</v>
      </c>
      <c r="X38">
        <v>2795820.5203064061</v>
      </c>
      <c r="Y38">
        <v>2783364.4144654828</v>
      </c>
      <c r="Z38">
        <v>2507036.001315664</v>
      </c>
      <c r="AB38" s="4">
        <f t="shared" si="1"/>
        <v>20716311.947046138</v>
      </c>
      <c r="AC38" s="5">
        <f t="shared" si="2"/>
        <v>285</v>
      </c>
      <c r="AD38" s="6">
        <f t="shared" si="0"/>
        <v>-1.2362393867925863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1490778.728478011</v>
      </c>
      <c r="C39">
        <v>1720707.7970658219</v>
      </c>
      <c r="D39">
        <v>1766569.6928447969</v>
      </c>
      <c r="E39">
        <v>1705408.197548341</v>
      </c>
      <c r="F39">
        <v>1776324.8817184679</v>
      </c>
      <c r="G39">
        <v>1828563.919962493</v>
      </c>
      <c r="H39">
        <v>1842120.7114441339</v>
      </c>
      <c r="I39">
        <v>1753841.9241830581</v>
      </c>
      <c r="J39">
        <v>1810816.170045682</v>
      </c>
      <c r="K39">
        <v>1824209.2384088021</v>
      </c>
      <c r="L39">
        <v>1852279.565685418</v>
      </c>
      <c r="M39">
        <v>1789936.3156799099</v>
      </c>
      <c r="N39">
        <v>1865603.384714559</v>
      </c>
      <c r="O39">
        <v>1988332.7242712311</v>
      </c>
      <c r="P39">
        <v>2117934.0278293639</v>
      </c>
      <c r="Q39">
        <v>2289639.9068997051</v>
      </c>
      <c r="R39">
        <v>2440802.178062438</v>
      </c>
      <c r="S39">
        <v>2566373.9958885512</v>
      </c>
      <c r="T39">
        <v>2567525.041881403</v>
      </c>
      <c r="U39">
        <v>2579005.5646247589</v>
      </c>
      <c r="V39">
        <v>2639972.701112709</v>
      </c>
      <c r="W39">
        <v>2653802.9287851038</v>
      </c>
      <c r="X39">
        <v>2777005.3335117451</v>
      </c>
      <c r="Y39">
        <v>2768058.876346292</v>
      </c>
      <c r="Z39">
        <v>2559477.1588042332</v>
      </c>
      <c r="AB39" s="4">
        <f t="shared" si="1"/>
        <v>22127896.452636462</v>
      </c>
      <c r="AC39" s="5">
        <f t="shared" si="2"/>
        <v>179</v>
      </c>
      <c r="AD39" s="6">
        <f t="shared" si="0"/>
        <v>-0.2606269493406258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1646718.9668662499</v>
      </c>
      <c r="C40">
        <v>1860180.939128509</v>
      </c>
      <c r="D40">
        <v>1924637.6536998991</v>
      </c>
      <c r="E40">
        <v>1884113.0281896491</v>
      </c>
      <c r="F40">
        <v>1962673.762067602</v>
      </c>
      <c r="G40">
        <v>2008263.6158736681</v>
      </c>
      <c r="H40">
        <v>1996218.2121725059</v>
      </c>
      <c r="I40">
        <v>1931545.955250469</v>
      </c>
      <c r="J40">
        <v>1972851.222218005</v>
      </c>
      <c r="K40">
        <v>1998058.3614813951</v>
      </c>
      <c r="L40">
        <v>2006007.759177489</v>
      </c>
      <c r="M40">
        <v>1964293.256715327</v>
      </c>
      <c r="N40">
        <v>2020227.9881993181</v>
      </c>
      <c r="O40">
        <v>2144970.9520093389</v>
      </c>
      <c r="P40">
        <v>2260052.979825078</v>
      </c>
      <c r="Q40">
        <v>2355044.20453795</v>
      </c>
      <c r="R40">
        <v>2461340.6998005309</v>
      </c>
      <c r="S40">
        <v>2559904.5022968361</v>
      </c>
      <c r="T40">
        <v>2631292.1825848869</v>
      </c>
      <c r="U40">
        <v>2640168.081761722</v>
      </c>
      <c r="V40">
        <v>2709438.4920539679</v>
      </c>
      <c r="W40">
        <v>2720047.791018005</v>
      </c>
      <c r="X40">
        <v>2829450.4907103018</v>
      </c>
      <c r="Y40">
        <v>2867498.9825475798</v>
      </c>
      <c r="Z40">
        <v>2577257.9883205108</v>
      </c>
      <c r="AB40" s="4">
        <f t="shared" si="1"/>
        <v>23695843.80926165</v>
      </c>
      <c r="AC40" s="5">
        <f t="shared" si="2"/>
        <v>61</v>
      </c>
      <c r="AD40" s="6">
        <f t="shared" si="0"/>
        <v>0.82305520807561416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1559066.342191665</v>
      </c>
      <c r="C41">
        <v>1780456.446792573</v>
      </c>
      <c r="D41">
        <v>1840363.788783893</v>
      </c>
      <c r="E41">
        <v>1745764.7006769839</v>
      </c>
      <c r="F41">
        <v>1821648.54169347</v>
      </c>
      <c r="G41">
        <v>1871623.800899273</v>
      </c>
      <c r="H41">
        <v>1866407.0915112181</v>
      </c>
      <c r="I41">
        <v>1798060.1050068829</v>
      </c>
      <c r="J41">
        <v>1840224.1055295209</v>
      </c>
      <c r="K41">
        <v>1871511.4258201211</v>
      </c>
      <c r="L41">
        <v>1892759.985540932</v>
      </c>
      <c r="M41">
        <v>1850941.2701295139</v>
      </c>
      <c r="N41">
        <v>1943440.3235758699</v>
      </c>
      <c r="O41">
        <v>2104120.446002671</v>
      </c>
      <c r="P41">
        <v>2229996.6525258939</v>
      </c>
      <c r="Q41">
        <v>2290498.3212028332</v>
      </c>
      <c r="R41">
        <v>2425195.4090552181</v>
      </c>
      <c r="S41">
        <v>2540125.8322075368</v>
      </c>
      <c r="T41">
        <v>2617554.894238289</v>
      </c>
      <c r="U41">
        <v>2650992.6952464129</v>
      </c>
      <c r="V41">
        <v>2754207.297949763</v>
      </c>
      <c r="W41">
        <v>2747641.4951296858</v>
      </c>
      <c r="X41">
        <v>2909518.557916624</v>
      </c>
      <c r="Y41">
        <v>2930252.619453874</v>
      </c>
      <c r="Z41">
        <v>2574343.872019446</v>
      </c>
      <c r="AB41" s="4">
        <f t="shared" si="1"/>
        <v>22722652.355838846</v>
      </c>
      <c r="AC41" s="5">
        <f t="shared" si="2"/>
        <v>128</v>
      </c>
      <c r="AD41" s="6">
        <f t="shared" si="0"/>
        <v>0.15043682623514831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1657155.5562985451</v>
      </c>
      <c r="C42">
        <v>1831759.9845385849</v>
      </c>
      <c r="D42">
        <v>1890633.950300022</v>
      </c>
      <c r="E42">
        <v>1855147.312968534</v>
      </c>
      <c r="F42">
        <v>1937527.538984867</v>
      </c>
      <c r="G42">
        <v>1997452.8084559899</v>
      </c>
      <c r="H42">
        <v>1965569.142749615</v>
      </c>
      <c r="I42">
        <v>1874212.952188506</v>
      </c>
      <c r="J42">
        <v>1917774.073671038</v>
      </c>
      <c r="K42">
        <v>1955772.0863740209</v>
      </c>
      <c r="L42">
        <v>1982252.4862350749</v>
      </c>
      <c r="M42">
        <v>1937985.3017570961</v>
      </c>
      <c r="N42">
        <v>2030167.4960149711</v>
      </c>
      <c r="O42">
        <v>2173443.7744645849</v>
      </c>
      <c r="P42">
        <v>2303915.656262219</v>
      </c>
      <c r="Q42">
        <v>2404435.863230166</v>
      </c>
      <c r="R42">
        <v>2498425.1614207812</v>
      </c>
      <c r="S42">
        <v>2606331.1966715362</v>
      </c>
      <c r="T42">
        <v>2656226.1175227258</v>
      </c>
      <c r="U42">
        <v>2737342.5111130602</v>
      </c>
      <c r="V42">
        <v>2794171.3249957869</v>
      </c>
      <c r="W42">
        <v>2778386.7414297001</v>
      </c>
      <c r="X42">
        <v>2892528.531310895</v>
      </c>
      <c r="Y42">
        <v>2959592.9326508958</v>
      </c>
      <c r="Z42">
        <v>2594893.6756002782</v>
      </c>
      <c r="AB42" s="4">
        <f t="shared" si="1"/>
        <v>23619015.725457948</v>
      </c>
      <c r="AC42" s="5">
        <f t="shared" si="2"/>
        <v>65</v>
      </c>
      <c r="AD42" s="6">
        <f t="shared" si="0"/>
        <v>0.76995570619836207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1792617.49604567</v>
      </c>
      <c r="C43">
        <v>2002748.3026304061</v>
      </c>
      <c r="D43">
        <v>2059831.087293044</v>
      </c>
      <c r="E43">
        <v>2012328.9374447661</v>
      </c>
      <c r="F43">
        <v>2138966.6207645619</v>
      </c>
      <c r="G43">
        <v>2185024.2879580162</v>
      </c>
      <c r="H43">
        <v>2129272.6446633409</v>
      </c>
      <c r="I43">
        <v>2024856.5342623401</v>
      </c>
      <c r="J43">
        <v>2061489.36829409</v>
      </c>
      <c r="K43">
        <v>2077270.5220599021</v>
      </c>
      <c r="L43">
        <v>2091039.1108075511</v>
      </c>
      <c r="M43">
        <v>2051241.798564821</v>
      </c>
      <c r="N43">
        <v>2102184.8452052688</v>
      </c>
      <c r="O43">
        <v>2256463.411835623</v>
      </c>
      <c r="P43">
        <v>2368932.6035254421</v>
      </c>
      <c r="Q43">
        <v>2438859.3331428892</v>
      </c>
      <c r="R43">
        <v>2539880.3035604232</v>
      </c>
      <c r="S43">
        <v>2662392.759861731</v>
      </c>
      <c r="T43">
        <v>2728461.9949545991</v>
      </c>
      <c r="U43">
        <v>2747823.346776173</v>
      </c>
      <c r="V43">
        <v>2833801.9311597259</v>
      </c>
      <c r="W43">
        <v>2888734.3789962479</v>
      </c>
      <c r="X43">
        <v>2947217.1858408609</v>
      </c>
      <c r="Y43">
        <v>3026206.541009488</v>
      </c>
      <c r="Z43">
        <v>2667802.746112654</v>
      </c>
      <c r="AB43" s="4">
        <f t="shared" si="1"/>
        <v>25030884.411291048</v>
      </c>
      <c r="AC43" s="5">
        <f t="shared" si="2"/>
        <v>20</v>
      </c>
      <c r="AD43" s="6">
        <f t="shared" si="0"/>
        <v>1.7457645539808646</v>
      </c>
      <c r="AE43" s="6">
        <f t="shared" si="3"/>
        <v>25030884.411291048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1494154.0876825929</v>
      </c>
      <c r="C44">
        <v>1688574.6206318899</v>
      </c>
      <c r="D44">
        <v>1724121.888319484</v>
      </c>
      <c r="E44">
        <v>1642024.4847120079</v>
      </c>
      <c r="F44">
        <v>1688038.0059996799</v>
      </c>
      <c r="G44">
        <v>1715168.116922809</v>
      </c>
      <c r="H44">
        <v>1697933.4571116299</v>
      </c>
      <c r="I44">
        <v>1631629.2653972411</v>
      </c>
      <c r="J44">
        <v>1684721.7527701149</v>
      </c>
      <c r="K44">
        <v>1688950.6789523801</v>
      </c>
      <c r="L44">
        <v>1707537.0265497279</v>
      </c>
      <c r="M44">
        <v>1636327.4889640941</v>
      </c>
      <c r="N44">
        <v>1736365.7533017099</v>
      </c>
      <c r="O44">
        <v>1855305.41779949</v>
      </c>
      <c r="P44">
        <v>1997020.939174718</v>
      </c>
      <c r="Q44">
        <v>2148903.7254111972</v>
      </c>
      <c r="R44">
        <v>2340025.1570972349</v>
      </c>
      <c r="S44">
        <v>2433899.1470672782</v>
      </c>
      <c r="T44">
        <v>2514324.4173261789</v>
      </c>
      <c r="U44">
        <v>2513303.810388918</v>
      </c>
      <c r="V44">
        <v>2626835.388757118</v>
      </c>
      <c r="W44">
        <v>2592061.352495655</v>
      </c>
      <c r="X44">
        <v>2767920.3446766902</v>
      </c>
      <c r="Y44">
        <v>2773383.8264938178</v>
      </c>
      <c r="Z44">
        <v>2491038.525017499</v>
      </c>
      <c r="AB44" s="4">
        <f t="shared" si="1"/>
        <v>21035454.038506169</v>
      </c>
      <c r="AC44" s="5">
        <f t="shared" si="2"/>
        <v>259</v>
      </c>
      <c r="AD44" s="6">
        <f t="shared" si="0"/>
        <v>-1.0156652783989646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1468561.537833798</v>
      </c>
      <c r="C45">
        <v>1695270.777121542</v>
      </c>
      <c r="D45">
        <v>1734170.744557142</v>
      </c>
      <c r="E45">
        <v>1661828.4672793241</v>
      </c>
      <c r="F45">
        <v>1703949.2459927259</v>
      </c>
      <c r="G45">
        <v>1731624.0342644991</v>
      </c>
      <c r="H45">
        <v>1724708.3557066801</v>
      </c>
      <c r="I45">
        <v>1653977.2635760601</v>
      </c>
      <c r="J45">
        <v>1692515.3772708799</v>
      </c>
      <c r="K45">
        <v>1696486.139838336</v>
      </c>
      <c r="L45">
        <v>1696331.732865215</v>
      </c>
      <c r="M45">
        <v>1637117.0859769089</v>
      </c>
      <c r="N45">
        <v>1744403.0778857809</v>
      </c>
      <c r="O45">
        <v>1883307.510346608</v>
      </c>
      <c r="P45">
        <v>1999496.369014723</v>
      </c>
      <c r="Q45">
        <v>2134700.6064668582</v>
      </c>
      <c r="R45">
        <v>2349691.0227922439</v>
      </c>
      <c r="S45">
        <v>2484823.663216677</v>
      </c>
      <c r="T45">
        <v>2541029.2234599828</v>
      </c>
      <c r="U45">
        <v>2587376.2546375119</v>
      </c>
      <c r="V45">
        <v>2636098.133554548</v>
      </c>
      <c r="W45">
        <v>2581317.392156716</v>
      </c>
      <c r="X45">
        <v>2786660.732208712</v>
      </c>
      <c r="Y45">
        <v>2845204.6751017589</v>
      </c>
      <c r="Z45">
        <v>2488974.1485982388</v>
      </c>
      <c r="AB45" s="4">
        <f t="shared" si="1"/>
        <v>21191209.934085902</v>
      </c>
      <c r="AC45" s="5">
        <f t="shared" si="2"/>
        <v>245</v>
      </c>
      <c r="AD45" s="6">
        <f t="shared" si="0"/>
        <v>-0.9080150538943339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1384912.030889886</v>
      </c>
      <c r="C46">
        <v>1625646.7977136611</v>
      </c>
      <c r="D46">
        <v>1670811.900217379</v>
      </c>
      <c r="E46">
        <v>1634805.3353873179</v>
      </c>
      <c r="F46">
        <v>1701093.086089666</v>
      </c>
      <c r="G46">
        <v>1762395.8518146109</v>
      </c>
      <c r="H46">
        <v>1781387.8648043559</v>
      </c>
      <c r="I46">
        <v>1695214.6198111321</v>
      </c>
      <c r="J46">
        <v>1757053.3344405571</v>
      </c>
      <c r="K46">
        <v>1789912.973177637</v>
      </c>
      <c r="L46">
        <v>1815413.094316191</v>
      </c>
      <c r="M46">
        <v>1780891.6172324361</v>
      </c>
      <c r="N46">
        <v>1833011.1590648009</v>
      </c>
      <c r="O46">
        <v>1980417.352157962</v>
      </c>
      <c r="P46">
        <v>2110286.978434124</v>
      </c>
      <c r="Q46">
        <v>2214873.155373123</v>
      </c>
      <c r="R46">
        <v>2372717.144514001</v>
      </c>
      <c r="S46">
        <v>2451484.724395778</v>
      </c>
      <c r="T46">
        <v>2534537.6235945011</v>
      </c>
      <c r="U46">
        <v>2546143.664433504</v>
      </c>
      <c r="V46">
        <v>2618279.1010679509</v>
      </c>
      <c r="W46">
        <v>2648813.7133868951</v>
      </c>
      <c r="X46">
        <v>2725256.1236914569</v>
      </c>
      <c r="Y46">
        <v>2754799.4992363472</v>
      </c>
      <c r="Z46">
        <v>2466930.4474725341</v>
      </c>
      <c r="AB46" s="4">
        <f t="shared" si="1"/>
        <v>21490257.010686252</v>
      </c>
      <c r="AC46" s="5">
        <f t="shared" si="2"/>
        <v>227</v>
      </c>
      <c r="AD46" s="6">
        <f t="shared" si="0"/>
        <v>-0.70132955532197627</v>
      </c>
      <c r="AE46" s="6">
        <f t="shared" si="3"/>
        <v>0</v>
      </c>
      <c r="AF46" s="6"/>
    </row>
    <row r="47" spans="1:38" x14ac:dyDescent="0.25">
      <c r="A47" s="1">
        <v>46</v>
      </c>
      <c r="B47">
        <v>1543437.1404445709</v>
      </c>
      <c r="C47">
        <v>1763835.5861896691</v>
      </c>
      <c r="D47">
        <v>1818353.3415491311</v>
      </c>
      <c r="E47">
        <v>1766906.764021138</v>
      </c>
      <c r="F47">
        <v>1824161.279161874</v>
      </c>
      <c r="G47">
        <v>1867628.508437674</v>
      </c>
      <c r="H47">
        <v>1866159.7090550279</v>
      </c>
      <c r="I47">
        <v>1798400.9052901859</v>
      </c>
      <c r="J47">
        <v>1845003.2301937849</v>
      </c>
      <c r="K47">
        <v>1869213.5018476159</v>
      </c>
      <c r="L47">
        <v>1896250.8811340181</v>
      </c>
      <c r="M47">
        <v>1845690.2893518279</v>
      </c>
      <c r="N47">
        <v>1933002.1953487219</v>
      </c>
      <c r="O47">
        <v>2062041.75547423</v>
      </c>
      <c r="P47">
        <v>2194684.2488876302</v>
      </c>
      <c r="Q47">
        <v>2318653.9194124499</v>
      </c>
      <c r="R47">
        <v>2440671.6161537389</v>
      </c>
      <c r="S47">
        <v>2527056.2165984241</v>
      </c>
      <c r="T47">
        <v>2591174.7339954991</v>
      </c>
      <c r="U47">
        <v>2613723.4649405009</v>
      </c>
      <c r="V47">
        <v>2710969.1019812678</v>
      </c>
      <c r="W47">
        <v>2749375.6778518711</v>
      </c>
      <c r="X47">
        <v>2838630.4691896192</v>
      </c>
      <c r="Y47">
        <v>2870047.6597958039</v>
      </c>
      <c r="Z47">
        <v>2577817.616398504</v>
      </c>
      <c r="AB47" s="4">
        <f t="shared" si="1"/>
        <v>22633415.926854234</v>
      </c>
      <c r="AC47" s="5">
        <f t="shared" si="2"/>
        <v>134</v>
      </c>
      <c r="AD47" s="6">
        <f t="shared" si="0"/>
        <v>8.876133344927517E-2</v>
      </c>
      <c r="AE47" s="6">
        <f t="shared" si="3"/>
        <v>0</v>
      </c>
      <c r="AF47" s="6"/>
    </row>
    <row r="48" spans="1:38" x14ac:dyDescent="0.25">
      <c r="A48" s="1">
        <v>47</v>
      </c>
      <c r="B48">
        <v>1440266.6057381029</v>
      </c>
      <c r="C48">
        <v>1655116.086045187</v>
      </c>
      <c r="D48">
        <v>1695258.97767068</v>
      </c>
      <c r="E48">
        <v>1603172.5077436671</v>
      </c>
      <c r="F48">
        <v>1646279.8069808939</v>
      </c>
      <c r="G48">
        <v>1691496.370522867</v>
      </c>
      <c r="H48">
        <v>1687511.665491513</v>
      </c>
      <c r="I48">
        <v>1626264.4570350309</v>
      </c>
      <c r="J48">
        <v>1682810.277709692</v>
      </c>
      <c r="K48">
        <v>1717756.133401955</v>
      </c>
      <c r="L48">
        <v>1726114.4832972791</v>
      </c>
      <c r="M48">
        <v>1674744.0521497631</v>
      </c>
      <c r="N48">
        <v>1774200.211616412</v>
      </c>
      <c r="O48">
        <v>1925100.1259725471</v>
      </c>
      <c r="P48">
        <v>2067763.7891384619</v>
      </c>
      <c r="Q48">
        <v>2198205.1246456159</v>
      </c>
      <c r="R48">
        <v>2376808.0375329298</v>
      </c>
      <c r="S48">
        <v>2469429.6790689188</v>
      </c>
      <c r="T48">
        <v>2523506.355221149</v>
      </c>
      <c r="U48">
        <v>2579009.6872746861</v>
      </c>
      <c r="V48">
        <v>2649623.4250717112</v>
      </c>
      <c r="W48">
        <v>2689841.1034746398</v>
      </c>
      <c r="X48">
        <v>2756271.3749489752</v>
      </c>
      <c r="Y48">
        <v>2774215.0141944401</v>
      </c>
      <c r="Z48">
        <v>2497118.8100845148</v>
      </c>
      <c r="AB48" s="4">
        <f t="shared" si="1"/>
        <v>21097862.554095615</v>
      </c>
      <c r="AC48" s="5">
        <f t="shared" si="2"/>
        <v>254</v>
      </c>
      <c r="AD48" s="6">
        <f t="shared" si="0"/>
        <v>-0.97253181825481594</v>
      </c>
      <c r="AE48" s="6">
        <f t="shared" si="3"/>
        <v>0</v>
      </c>
      <c r="AF48" s="6"/>
    </row>
    <row r="49" spans="1:32" x14ac:dyDescent="0.25">
      <c r="A49" s="1">
        <v>48</v>
      </c>
      <c r="B49">
        <v>1353851.9089569021</v>
      </c>
      <c r="C49">
        <v>1577925.522803586</v>
      </c>
      <c r="D49">
        <v>1609954.9193551571</v>
      </c>
      <c r="E49">
        <v>1506120.5753099921</v>
      </c>
      <c r="F49">
        <v>1530284.8774753481</v>
      </c>
      <c r="G49">
        <v>1565880.054035956</v>
      </c>
      <c r="H49">
        <v>1575139.2417650139</v>
      </c>
      <c r="I49">
        <v>1537855.5331205509</v>
      </c>
      <c r="J49">
        <v>1588417.387720393</v>
      </c>
      <c r="K49">
        <v>1607247.269905302</v>
      </c>
      <c r="L49">
        <v>1619495.787324707</v>
      </c>
      <c r="M49">
        <v>1569939.4008285771</v>
      </c>
      <c r="N49">
        <v>1699539.593162461</v>
      </c>
      <c r="O49">
        <v>1839153.544554305</v>
      </c>
      <c r="P49">
        <v>1972089.63870474</v>
      </c>
      <c r="Q49">
        <v>2123628.06386727</v>
      </c>
      <c r="R49">
        <v>2285890.5007099449</v>
      </c>
      <c r="S49">
        <v>2391402.0670045181</v>
      </c>
      <c r="T49">
        <v>2477670.086012614</v>
      </c>
      <c r="U49">
        <v>2458954.498938872</v>
      </c>
      <c r="V49">
        <v>2539458.401691257</v>
      </c>
      <c r="W49">
        <v>2544335.656200516</v>
      </c>
      <c r="X49">
        <v>2748804.4902539668</v>
      </c>
      <c r="Y49">
        <v>2727913.814923821</v>
      </c>
      <c r="Z49">
        <v>2514406.2318915641</v>
      </c>
      <c r="AB49" s="4">
        <f t="shared" si="1"/>
        <v>20027266.681693394</v>
      </c>
      <c r="AC49" s="5">
        <f t="shared" si="2"/>
        <v>303</v>
      </c>
      <c r="AD49" s="6">
        <f t="shared" si="0"/>
        <v>-1.7124709749003018</v>
      </c>
      <c r="AE49" s="6">
        <f t="shared" si="3"/>
        <v>0</v>
      </c>
      <c r="AF49" s="6"/>
    </row>
    <row r="50" spans="1:32" x14ac:dyDescent="0.25">
      <c r="A50" s="1">
        <v>49</v>
      </c>
      <c r="B50">
        <v>1382912.850322014</v>
      </c>
      <c r="C50">
        <v>1604436.156903767</v>
      </c>
      <c r="D50">
        <v>1647517.2054047829</v>
      </c>
      <c r="E50">
        <v>1578347.5997306709</v>
      </c>
      <c r="F50">
        <v>1617615.0464455881</v>
      </c>
      <c r="G50">
        <v>1669194.4341555601</v>
      </c>
      <c r="H50">
        <v>1661032.1544657261</v>
      </c>
      <c r="I50">
        <v>1603363.9961909519</v>
      </c>
      <c r="J50">
        <v>1652105.914497504</v>
      </c>
      <c r="K50">
        <v>1670999.1045334139</v>
      </c>
      <c r="L50">
        <v>1682330.872062149</v>
      </c>
      <c r="M50">
        <v>1638907.9127280361</v>
      </c>
      <c r="N50">
        <v>1719468.840283731</v>
      </c>
      <c r="O50">
        <v>1855771.19558131</v>
      </c>
      <c r="P50">
        <v>1973540.962375622</v>
      </c>
      <c r="Q50">
        <v>2148120.8385339882</v>
      </c>
      <c r="R50">
        <v>2454884.1578133041</v>
      </c>
      <c r="S50">
        <v>2474553.0986769628</v>
      </c>
      <c r="T50">
        <v>2490234.9270342649</v>
      </c>
      <c r="U50">
        <v>2535751.3098062822</v>
      </c>
      <c r="V50">
        <v>2698899.4949907619</v>
      </c>
      <c r="W50">
        <v>2609523.476220659</v>
      </c>
      <c r="X50">
        <v>2763554.6478227838</v>
      </c>
      <c r="Y50">
        <v>2782320.331944122</v>
      </c>
      <c r="Z50">
        <v>2483440.1956895879</v>
      </c>
      <c r="AB50" s="4">
        <f t="shared" si="1"/>
        <v>20724334.126511887</v>
      </c>
      <c r="AC50" s="5">
        <f t="shared" si="2"/>
        <v>284</v>
      </c>
      <c r="AD50" s="6">
        <f t="shared" si="0"/>
        <v>-1.2306948812874179</v>
      </c>
      <c r="AE50" s="6">
        <f t="shared" si="3"/>
        <v>0</v>
      </c>
      <c r="AF50" s="6"/>
    </row>
    <row r="51" spans="1:32" x14ac:dyDescent="0.25">
      <c r="A51" s="1">
        <v>50</v>
      </c>
      <c r="B51">
        <v>1378398.703724097</v>
      </c>
      <c r="C51">
        <v>1611147.329368555</v>
      </c>
      <c r="D51">
        <v>1672106.8004754891</v>
      </c>
      <c r="E51">
        <v>1576311.1681626211</v>
      </c>
      <c r="F51">
        <v>1635925.9369552331</v>
      </c>
      <c r="G51">
        <v>1690144.4211637939</v>
      </c>
      <c r="H51">
        <v>1700241.7892919581</v>
      </c>
      <c r="I51">
        <v>1642821.3999211299</v>
      </c>
      <c r="J51">
        <v>1698767.152491794</v>
      </c>
      <c r="K51">
        <v>1722076.5652684451</v>
      </c>
      <c r="L51">
        <v>1738679.9064214099</v>
      </c>
      <c r="M51">
        <v>1704029.9627289029</v>
      </c>
      <c r="N51">
        <v>1807013.04006014</v>
      </c>
      <c r="O51">
        <v>1948786.057717399</v>
      </c>
      <c r="P51">
        <v>2085184.1734773191</v>
      </c>
      <c r="Q51">
        <v>2205828.439138283</v>
      </c>
      <c r="R51">
        <v>2345707.6950168749</v>
      </c>
      <c r="S51">
        <v>2472452.7059791391</v>
      </c>
      <c r="T51">
        <v>2540948.2224982278</v>
      </c>
      <c r="U51">
        <v>2554203.0707326881</v>
      </c>
      <c r="V51">
        <v>2631052.7749000099</v>
      </c>
      <c r="W51">
        <v>2650511.69516388</v>
      </c>
      <c r="X51">
        <v>2773245.8988400088</v>
      </c>
      <c r="Y51">
        <v>2809103.7714594398</v>
      </c>
      <c r="Z51">
        <v>2546172.7241083011</v>
      </c>
      <c r="AB51" s="4">
        <f t="shared" si="1"/>
        <v>21069208.986490373</v>
      </c>
      <c r="AC51" s="5">
        <f t="shared" si="2"/>
        <v>257</v>
      </c>
      <c r="AD51" s="6">
        <f t="shared" si="0"/>
        <v>-0.99233564638011418</v>
      </c>
      <c r="AE51" s="6">
        <f t="shared" si="3"/>
        <v>0</v>
      </c>
      <c r="AF51" s="6"/>
    </row>
    <row r="52" spans="1:32" x14ac:dyDescent="0.25">
      <c r="A52" s="1">
        <v>51</v>
      </c>
      <c r="B52">
        <v>1402088.221035315</v>
      </c>
      <c r="C52">
        <v>1644681.7504686599</v>
      </c>
      <c r="D52">
        <v>1712944.6522169961</v>
      </c>
      <c r="E52">
        <v>1662810.35783563</v>
      </c>
      <c r="F52">
        <v>1741457.090516242</v>
      </c>
      <c r="G52">
        <v>1819927.956588275</v>
      </c>
      <c r="H52">
        <v>1854413.8742265869</v>
      </c>
      <c r="I52">
        <v>1794476.8507518419</v>
      </c>
      <c r="J52">
        <v>1863130.819434938</v>
      </c>
      <c r="K52">
        <v>1907114.230262025</v>
      </c>
      <c r="L52">
        <v>1944339.265562973</v>
      </c>
      <c r="M52">
        <v>1905061.3244585099</v>
      </c>
      <c r="N52">
        <v>2000805.4195837399</v>
      </c>
      <c r="O52">
        <v>2149702.9705068301</v>
      </c>
      <c r="P52">
        <v>2299823.318706261</v>
      </c>
      <c r="Q52">
        <v>2408957.4079969409</v>
      </c>
      <c r="R52">
        <v>2549859.059096273</v>
      </c>
      <c r="S52">
        <v>2662041.5021644048</v>
      </c>
      <c r="T52">
        <v>2813277.92629724</v>
      </c>
      <c r="U52">
        <v>2792223.002568699</v>
      </c>
      <c r="V52">
        <v>2897351.2681378918</v>
      </c>
      <c r="W52">
        <v>2940677.587384108</v>
      </c>
      <c r="X52">
        <v>3059933.2590857628</v>
      </c>
      <c r="Y52">
        <v>3136495.067916113</v>
      </c>
      <c r="Z52">
        <v>2779929.488204692</v>
      </c>
      <c r="AB52" s="4">
        <f t="shared" si="1"/>
        <v>22816082.646467216</v>
      </c>
      <c r="AC52" s="5">
        <f t="shared" si="2"/>
        <v>123</v>
      </c>
      <c r="AD52" s="6">
        <f t="shared" si="0"/>
        <v>0.21501089403682727</v>
      </c>
      <c r="AE52" s="6">
        <f t="shared" si="3"/>
        <v>0</v>
      </c>
      <c r="AF52" s="6"/>
    </row>
    <row r="53" spans="1:32" x14ac:dyDescent="0.25">
      <c r="A53" s="1">
        <v>52</v>
      </c>
      <c r="B53">
        <v>1514501.9439862641</v>
      </c>
      <c r="C53">
        <v>1726350.319562492</v>
      </c>
      <c r="D53">
        <v>1752720.703505971</v>
      </c>
      <c r="E53">
        <v>1654336.5619906359</v>
      </c>
      <c r="F53">
        <v>1690534.057734709</v>
      </c>
      <c r="G53">
        <v>1718013.865882027</v>
      </c>
      <c r="H53">
        <v>1716584.5385764891</v>
      </c>
      <c r="I53">
        <v>1640234.2494398821</v>
      </c>
      <c r="J53">
        <v>1671092.188428527</v>
      </c>
      <c r="K53">
        <v>1685232.402776045</v>
      </c>
      <c r="L53">
        <v>1685922.098663361</v>
      </c>
      <c r="M53">
        <v>1624451.8252311081</v>
      </c>
      <c r="N53">
        <v>1754075.6722927699</v>
      </c>
      <c r="O53">
        <v>1878582.546569065</v>
      </c>
      <c r="P53">
        <v>2005173.9530838931</v>
      </c>
      <c r="Q53">
        <v>2163187.552624878</v>
      </c>
      <c r="R53">
        <v>2320123.6437344542</v>
      </c>
      <c r="S53">
        <v>2413088.7428641929</v>
      </c>
      <c r="T53">
        <v>2496646.3547695908</v>
      </c>
      <c r="U53">
        <v>2492800.9447127059</v>
      </c>
      <c r="V53">
        <v>2592858.6552051199</v>
      </c>
      <c r="W53">
        <v>2596884.765904617</v>
      </c>
      <c r="X53">
        <v>2798376.2703277962</v>
      </c>
      <c r="Y53">
        <v>2759783.663291865</v>
      </c>
      <c r="Z53">
        <v>2508180.6539253579</v>
      </c>
      <c r="AB53" s="4">
        <f t="shared" si="1"/>
        <v>21101642.893492259</v>
      </c>
      <c r="AC53" s="5">
        <f t="shared" si="2"/>
        <v>252</v>
      </c>
      <c r="AD53" s="6">
        <f t="shared" si="0"/>
        <v>-0.96991904791159544</v>
      </c>
      <c r="AE53" s="6">
        <f t="shared" si="3"/>
        <v>0</v>
      </c>
      <c r="AF53" s="6"/>
    </row>
    <row r="54" spans="1:32" x14ac:dyDescent="0.25">
      <c r="A54" s="1">
        <v>53</v>
      </c>
      <c r="B54">
        <v>1439207.9430220779</v>
      </c>
      <c r="C54">
        <v>1662497.3532745659</v>
      </c>
      <c r="D54">
        <v>1696176.3216015389</v>
      </c>
      <c r="E54">
        <v>1578035.911873715</v>
      </c>
      <c r="F54">
        <v>1626883.6488670921</v>
      </c>
      <c r="G54">
        <v>1671493.292111065</v>
      </c>
      <c r="H54">
        <v>1670728.422036235</v>
      </c>
      <c r="I54">
        <v>1625730.7304352389</v>
      </c>
      <c r="J54">
        <v>1681546.562513453</v>
      </c>
      <c r="K54">
        <v>1705230.8801493291</v>
      </c>
      <c r="L54">
        <v>1727108.7269780131</v>
      </c>
      <c r="M54">
        <v>1675646.6509647609</v>
      </c>
      <c r="N54">
        <v>1787657.2230671139</v>
      </c>
      <c r="O54">
        <v>1940124.334043683</v>
      </c>
      <c r="P54">
        <v>2067730.139765708</v>
      </c>
      <c r="Q54">
        <v>2179831.8779129689</v>
      </c>
      <c r="R54">
        <v>2324901.5999838412</v>
      </c>
      <c r="S54">
        <v>2417231.19523858</v>
      </c>
      <c r="T54">
        <v>2503824.2314235559</v>
      </c>
      <c r="U54">
        <v>2534874.2308350331</v>
      </c>
      <c r="V54">
        <v>2612003.0327381599</v>
      </c>
      <c r="W54">
        <v>2593402.0595943369</v>
      </c>
      <c r="X54">
        <v>2733192.5650243522</v>
      </c>
      <c r="Y54">
        <v>2806305.1472803541</v>
      </c>
      <c r="Z54">
        <v>2537510.3700739858</v>
      </c>
      <c r="AB54" s="4">
        <f t="shared" si="1"/>
        <v>20949318.164199326</v>
      </c>
      <c r="AC54" s="5">
        <f t="shared" si="2"/>
        <v>270</v>
      </c>
      <c r="AD54" s="6">
        <f t="shared" si="0"/>
        <v>-1.0751978320305384</v>
      </c>
      <c r="AE54" s="6">
        <f t="shared" si="3"/>
        <v>0</v>
      </c>
      <c r="AF54" s="6"/>
    </row>
    <row r="55" spans="1:32" x14ac:dyDescent="0.25">
      <c r="A55" s="1">
        <v>54</v>
      </c>
      <c r="B55">
        <v>1746716.2234193659</v>
      </c>
      <c r="C55">
        <v>1946328.6436230061</v>
      </c>
      <c r="D55">
        <v>1991321.1648311301</v>
      </c>
      <c r="E55">
        <v>1943270.490745404</v>
      </c>
      <c r="F55">
        <v>2041540.4134779349</v>
      </c>
      <c r="G55">
        <v>2092823.36789404</v>
      </c>
      <c r="H55">
        <v>2069805.221427331</v>
      </c>
      <c r="I55">
        <v>1945407.738616467</v>
      </c>
      <c r="J55">
        <v>1984471.701151188</v>
      </c>
      <c r="K55">
        <v>2007040.463360667</v>
      </c>
      <c r="L55">
        <v>2024725.7352975591</v>
      </c>
      <c r="M55">
        <v>1989233.249339221</v>
      </c>
      <c r="N55">
        <v>2024932.6840643289</v>
      </c>
      <c r="O55">
        <v>2169401.3434846019</v>
      </c>
      <c r="P55">
        <v>2279945.1007782579</v>
      </c>
      <c r="Q55">
        <v>2378312.875463625</v>
      </c>
      <c r="R55">
        <v>2477753.254775634</v>
      </c>
      <c r="S55">
        <v>2561974.2292935429</v>
      </c>
      <c r="T55">
        <v>2623714.5894744322</v>
      </c>
      <c r="U55">
        <v>2661111.66396377</v>
      </c>
      <c r="V55">
        <v>2730016.245333083</v>
      </c>
      <c r="W55">
        <v>2739330.4227996492</v>
      </c>
      <c r="X55">
        <v>2844940.5547230588</v>
      </c>
      <c r="Y55">
        <v>2982865.7682053461</v>
      </c>
      <c r="Z55">
        <v>2593139.9068590258</v>
      </c>
      <c r="AB55" s="4">
        <f t="shared" si="1"/>
        <v>24150174.696129449</v>
      </c>
      <c r="AC55" s="5">
        <f t="shared" si="2"/>
        <v>41</v>
      </c>
      <c r="AD55" s="6">
        <f t="shared" si="0"/>
        <v>1.1370646507915052</v>
      </c>
      <c r="AE55" s="6">
        <f t="shared" si="3"/>
        <v>0</v>
      </c>
      <c r="AF55" s="6"/>
    </row>
    <row r="56" spans="1:32" x14ac:dyDescent="0.25">
      <c r="A56" s="1">
        <v>55</v>
      </c>
      <c r="B56">
        <v>1569562.6020140259</v>
      </c>
      <c r="C56">
        <v>1781599.310839748</v>
      </c>
      <c r="D56">
        <v>1843293.350768138</v>
      </c>
      <c r="E56">
        <v>1808098.9595667489</v>
      </c>
      <c r="F56">
        <v>1886593.1980315789</v>
      </c>
      <c r="G56">
        <v>1949164.0806558579</v>
      </c>
      <c r="H56">
        <v>1957169.24389908</v>
      </c>
      <c r="I56">
        <v>1874182.781161221</v>
      </c>
      <c r="J56">
        <v>1919488.863612053</v>
      </c>
      <c r="K56">
        <v>1947880.7489806111</v>
      </c>
      <c r="L56">
        <v>1962579.014078802</v>
      </c>
      <c r="M56">
        <v>1929423.0963883051</v>
      </c>
      <c r="N56">
        <v>1979910.317766078</v>
      </c>
      <c r="O56">
        <v>2113558.911918635</v>
      </c>
      <c r="P56">
        <v>2223585.6996016339</v>
      </c>
      <c r="Q56">
        <v>2330053.0087736011</v>
      </c>
      <c r="R56">
        <v>2472693.2547558728</v>
      </c>
      <c r="S56">
        <v>2587864.8629624899</v>
      </c>
      <c r="T56">
        <v>2646034.4666683408</v>
      </c>
      <c r="U56">
        <v>2633109.7584452811</v>
      </c>
      <c r="V56">
        <v>2703055.1997796218</v>
      </c>
      <c r="W56">
        <v>2757021.251415974</v>
      </c>
      <c r="X56">
        <v>2852902.8550535161</v>
      </c>
      <c r="Y56">
        <v>2889648.965890748</v>
      </c>
      <c r="Z56">
        <v>2556557.9924555458</v>
      </c>
      <c r="AB56" s="4">
        <f t="shared" si="1"/>
        <v>23199527.01400755</v>
      </c>
      <c r="AC56" s="5">
        <f t="shared" si="2"/>
        <v>89</v>
      </c>
      <c r="AD56" s="6">
        <f t="shared" si="0"/>
        <v>0.4800273295118006</v>
      </c>
      <c r="AE56" s="6">
        <f t="shared" si="3"/>
        <v>0</v>
      </c>
      <c r="AF56" s="6"/>
    </row>
    <row r="57" spans="1:32" x14ac:dyDescent="0.25">
      <c r="A57" s="1">
        <v>56</v>
      </c>
      <c r="B57">
        <v>1559567.1125865581</v>
      </c>
      <c r="C57">
        <v>1761006.684551592</v>
      </c>
      <c r="D57">
        <v>1790309.609571524</v>
      </c>
      <c r="E57">
        <v>1668808.9763024659</v>
      </c>
      <c r="F57">
        <v>1730693.2639048239</v>
      </c>
      <c r="G57">
        <v>1766482.873154799</v>
      </c>
      <c r="H57">
        <v>1742507.64711731</v>
      </c>
      <c r="I57">
        <v>1662881.316170003</v>
      </c>
      <c r="J57">
        <v>1703311.4421138649</v>
      </c>
      <c r="K57">
        <v>1722679.0322274419</v>
      </c>
      <c r="L57">
        <v>1729665.5260763599</v>
      </c>
      <c r="M57">
        <v>1684421.4382690899</v>
      </c>
      <c r="N57">
        <v>1779961.1321887351</v>
      </c>
      <c r="O57">
        <v>1917166.1305792851</v>
      </c>
      <c r="P57">
        <v>2045395.6727209559</v>
      </c>
      <c r="Q57">
        <v>2182259.4952795729</v>
      </c>
      <c r="R57">
        <v>2310995.182743547</v>
      </c>
      <c r="S57">
        <v>2402119.8548647771</v>
      </c>
      <c r="T57">
        <v>2491855.6308142929</v>
      </c>
      <c r="U57">
        <v>2497377.8947111289</v>
      </c>
      <c r="V57">
        <v>2580558.7463521902</v>
      </c>
      <c r="W57">
        <v>2572051.363107468</v>
      </c>
      <c r="X57">
        <v>2741433.038567299</v>
      </c>
      <c r="Y57">
        <v>2776121.5718715941</v>
      </c>
      <c r="Z57">
        <v>2506710.089600476</v>
      </c>
      <c r="AB57" s="4">
        <f t="shared" si="1"/>
        <v>21389350.534793962</v>
      </c>
      <c r="AC57" s="5">
        <f t="shared" si="2"/>
        <v>235</v>
      </c>
      <c r="AD57" s="6">
        <f t="shared" si="0"/>
        <v>-0.77107076635828975</v>
      </c>
      <c r="AE57" s="6">
        <f t="shared" si="3"/>
        <v>0</v>
      </c>
      <c r="AF57" s="6"/>
    </row>
    <row r="58" spans="1:32" x14ac:dyDescent="0.25">
      <c r="A58" s="1">
        <v>57</v>
      </c>
      <c r="B58">
        <v>1360502.0427131511</v>
      </c>
      <c r="C58">
        <v>1595888.2990366479</v>
      </c>
      <c r="D58">
        <v>1630229.9845531529</v>
      </c>
      <c r="E58">
        <v>1484001.4435201711</v>
      </c>
      <c r="F58">
        <v>1518673.4721755681</v>
      </c>
      <c r="G58">
        <v>1567470.954593587</v>
      </c>
      <c r="H58">
        <v>1584090.4994475699</v>
      </c>
      <c r="I58">
        <v>1566906.8416996391</v>
      </c>
      <c r="J58">
        <v>1633000.3488256489</v>
      </c>
      <c r="K58">
        <v>1656217.2044489989</v>
      </c>
      <c r="L58">
        <v>1679150.1271921741</v>
      </c>
      <c r="M58">
        <v>1637418.555748539</v>
      </c>
      <c r="N58">
        <v>1764299.588296575</v>
      </c>
      <c r="O58">
        <v>1907360.1920732521</v>
      </c>
      <c r="P58">
        <v>2041033.3085960981</v>
      </c>
      <c r="Q58">
        <v>2177180.4447006979</v>
      </c>
      <c r="R58">
        <v>2313058.8227818492</v>
      </c>
      <c r="S58">
        <v>2432125.4101924622</v>
      </c>
      <c r="T58">
        <v>2536058.9755498958</v>
      </c>
      <c r="U58">
        <v>2529983.508055842</v>
      </c>
      <c r="V58">
        <v>2604230.0071721291</v>
      </c>
      <c r="W58">
        <v>2607225.031809099</v>
      </c>
      <c r="X58">
        <v>2766844.1381270359</v>
      </c>
      <c r="Y58">
        <v>2805652.681330055</v>
      </c>
      <c r="Z58">
        <v>2521269.725963756</v>
      </c>
      <c r="AB58" s="4">
        <f t="shared" si="1"/>
        <v>20381578.964121319</v>
      </c>
      <c r="AC58" s="5">
        <f t="shared" si="2"/>
        <v>293</v>
      </c>
      <c r="AD58" s="6">
        <f t="shared" si="0"/>
        <v>-1.4675890935041069</v>
      </c>
      <c r="AE58" s="6">
        <f t="shared" si="3"/>
        <v>0</v>
      </c>
      <c r="AF58" s="6"/>
    </row>
    <row r="59" spans="1:32" x14ac:dyDescent="0.25">
      <c r="A59" s="1">
        <v>58</v>
      </c>
      <c r="B59">
        <v>1423411.832677345</v>
      </c>
      <c r="C59">
        <v>1638643.784496503</v>
      </c>
      <c r="D59">
        <v>1679282.7329703679</v>
      </c>
      <c r="E59">
        <v>1624949.55601843</v>
      </c>
      <c r="F59">
        <v>1667834.000353954</v>
      </c>
      <c r="G59">
        <v>1709579.1000970129</v>
      </c>
      <c r="H59">
        <v>1720679.0605564089</v>
      </c>
      <c r="I59">
        <v>1644778.7346323209</v>
      </c>
      <c r="J59">
        <v>1691255.7855817331</v>
      </c>
      <c r="K59">
        <v>1715267.0451516481</v>
      </c>
      <c r="L59">
        <v>1736758.2069944949</v>
      </c>
      <c r="M59">
        <v>1688922.9008630461</v>
      </c>
      <c r="N59">
        <v>1771384.217575727</v>
      </c>
      <c r="O59">
        <v>1903025.53832371</v>
      </c>
      <c r="P59">
        <v>2026686.9288661529</v>
      </c>
      <c r="Q59">
        <v>2176063.2485225131</v>
      </c>
      <c r="R59">
        <v>2302903.450521186</v>
      </c>
      <c r="S59">
        <v>2393811.6728543071</v>
      </c>
      <c r="T59">
        <v>2486999.5882953149</v>
      </c>
      <c r="U59">
        <v>2494110.322057494</v>
      </c>
      <c r="V59">
        <v>2560060.5950936559</v>
      </c>
      <c r="W59">
        <v>2535166.512278121</v>
      </c>
      <c r="X59">
        <v>2679099.5266820109</v>
      </c>
      <c r="Y59">
        <v>2699074.655134798</v>
      </c>
      <c r="Z59">
        <v>2470839.155264921</v>
      </c>
      <c r="AB59" s="4">
        <f t="shared" si="1"/>
        <v>20963619.316681962</v>
      </c>
      <c r="AC59" s="5">
        <f t="shared" si="2"/>
        <v>267</v>
      </c>
      <c r="AD59" s="6">
        <f t="shared" si="0"/>
        <v>-1.0653136329785502</v>
      </c>
      <c r="AE59" s="6">
        <f t="shared" si="3"/>
        <v>0</v>
      </c>
      <c r="AF59" s="6"/>
    </row>
    <row r="60" spans="1:32" x14ac:dyDescent="0.25">
      <c r="A60" s="1">
        <v>59</v>
      </c>
      <c r="B60">
        <v>1469151.4633259829</v>
      </c>
      <c r="C60">
        <v>1705114.6545008139</v>
      </c>
      <c r="D60">
        <v>1759158.920478628</v>
      </c>
      <c r="E60">
        <v>1605521.489184615</v>
      </c>
      <c r="F60">
        <v>1654283.2786356041</v>
      </c>
      <c r="G60">
        <v>1707517.899428172</v>
      </c>
      <c r="H60">
        <v>1701433.2271492251</v>
      </c>
      <c r="I60">
        <v>1651390.626434851</v>
      </c>
      <c r="J60">
        <v>1701666.999490601</v>
      </c>
      <c r="K60">
        <v>1732639.442838772</v>
      </c>
      <c r="L60">
        <v>1752867.2786598529</v>
      </c>
      <c r="M60">
        <v>1717811.238552989</v>
      </c>
      <c r="N60">
        <v>1833270.5916791279</v>
      </c>
      <c r="O60">
        <v>1975305.2751486781</v>
      </c>
      <c r="P60">
        <v>2098996.1961093349</v>
      </c>
      <c r="Q60">
        <v>2210863.114671187</v>
      </c>
      <c r="R60">
        <v>2338889.6792318402</v>
      </c>
      <c r="S60">
        <v>2445083.2189742411</v>
      </c>
      <c r="T60">
        <v>2512934.7781157978</v>
      </c>
      <c r="U60">
        <v>2544288.1093573361</v>
      </c>
      <c r="V60">
        <v>2615733.308958841</v>
      </c>
      <c r="W60">
        <v>2628779.4240256501</v>
      </c>
      <c r="X60">
        <v>2804704.4249508311</v>
      </c>
      <c r="Y60">
        <v>2823379.1786384508</v>
      </c>
      <c r="Z60">
        <v>2513869.3162634792</v>
      </c>
      <c r="AB60" s="4">
        <f t="shared" si="1"/>
        <v>21317570.389276031</v>
      </c>
      <c r="AC60" s="5">
        <f t="shared" si="2"/>
        <v>239</v>
      </c>
      <c r="AD60" s="6">
        <f t="shared" si="0"/>
        <v>-0.8206814006859301</v>
      </c>
      <c r="AE60" s="6">
        <f t="shared" si="3"/>
        <v>0</v>
      </c>
      <c r="AF60" s="6"/>
    </row>
    <row r="61" spans="1:32" x14ac:dyDescent="0.25">
      <c r="A61" s="1">
        <v>60</v>
      </c>
      <c r="B61">
        <v>1547314.641006174</v>
      </c>
      <c r="C61">
        <v>1752562.640287752</v>
      </c>
      <c r="D61">
        <v>1800956.414085258</v>
      </c>
      <c r="E61">
        <v>1744938.5399595411</v>
      </c>
      <c r="F61">
        <v>1833037.7440355711</v>
      </c>
      <c r="G61">
        <v>1888828.624176237</v>
      </c>
      <c r="H61">
        <v>1884739.3581476081</v>
      </c>
      <c r="I61">
        <v>1809307.2022787051</v>
      </c>
      <c r="J61">
        <v>1865157.226949469</v>
      </c>
      <c r="K61">
        <v>1902040.1240712651</v>
      </c>
      <c r="L61">
        <v>1926796.7838875749</v>
      </c>
      <c r="M61">
        <v>1888980.769360346</v>
      </c>
      <c r="N61">
        <v>1974189.890563987</v>
      </c>
      <c r="O61">
        <v>2134399.6013818919</v>
      </c>
      <c r="P61">
        <v>2264891.343360025</v>
      </c>
      <c r="Q61">
        <v>2375504.0205900129</v>
      </c>
      <c r="R61">
        <v>2490503.3401812012</v>
      </c>
      <c r="S61">
        <v>2593170.898558517</v>
      </c>
      <c r="T61">
        <v>2641814.8181854892</v>
      </c>
      <c r="U61">
        <v>2717655.241644592</v>
      </c>
      <c r="V61">
        <v>2766013.1457201052</v>
      </c>
      <c r="W61">
        <v>2816602.153985091</v>
      </c>
      <c r="X61">
        <v>2907872.6535752369</v>
      </c>
      <c r="Y61">
        <v>2974546.905235528</v>
      </c>
      <c r="Z61">
        <v>2626282.6257957178</v>
      </c>
      <c r="AB61" s="4">
        <f t="shared" si="1"/>
        <v>22928759.878134143</v>
      </c>
      <c r="AC61" s="5">
        <f t="shared" si="2"/>
        <v>115</v>
      </c>
      <c r="AD61" s="6">
        <f t="shared" si="0"/>
        <v>0.29288742795778927</v>
      </c>
      <c r="AE61" s="6">
        <f t="shared" si="3"/>
        <v>0</v>
      </c>
      <c r="AF61" s="6"/>
    </row>
    <row r="62" spans="1:32" x14ac:dyDescent="0.25">
      <c r="A62" s="1">
        <v>61</v>
      </c>
      <c r="B62">
        <v>1798860.5855530149</v>
      </c>
      <c r="C62">
        <v>1985958.385833153</v>
      </c>
      <c r="D62">
        <v>2036485.543023491</v>
      </c>
      <c r="E62">
        <v>1993709.959689565</v>
      </c>
      <c r="F62">
        <v>2111960.033961426</v>
      </c>
      <c r="G62">
        <v>2161507.8941881331</v>
      </c>
      <c r="H62">
        <v>2128635.4117455492</v>
      </c>
      <c r="I62">
        <v>2051942.840348558</v>
      </c>
      <c r="J62">
        <v>2112076.7992663812</v>
      </c>
      <c r="K62">
        <v>2146173.9624619111</v>
      </c>
      <c r="L62">
        <v>2178050.3772348142</v>
      </c>
      <c r="M62">
        <v>2141831.6388427238</v>
      </c>
      <c r="N62">
        <v>2203259.1564190341</v>
      </c>
      <c r="O62">
        <v>2366314.1753364452</v>
      </c>
      <c r="P62">
        <v>2492354.088895964</v>
      </c>
      <c r="Q62">
        <v>2570506.1603227779</v>
      </c>
      <c r="R62">
        <v>2668020.375247485</v>
      </c>
      <c r="S62">
        <v>2785537.2645722409</v>
      </c>
      <c r="T62">
        <v>2860672.5300716702</v>
      </c>
      <c r="U62">
        <v>2916885.521264628</v>
      </c>
      <c r="V62">
        <v>3045512.6833566362</v>
      </c>
      <c r="W62">
        <v>3072125.595824929</v>
      </c>
      <c r="X62">
        <v>3183570.7311269492</v>
      </c>
      <c r="Y62">
        <v>3231467.6610569898</v>
      </c>
      <c r="Z62">
        <v>2821595.681804935</v>
      </c>
      <c r="AB62" s="4">
        <f t="shared" si="1"/>
        <v>25638520.247418061</v>
      </c>
      <c r="AC62" s="5">
        <f t="shared" si="2"/>
        <v>8</v>
      </c>
      <c r="AD62" s="6">
        <f t="shared" si="0"/>
        <v>2.1657302569333208</v>
      </c>
      <c r="AE62" s="6">
        <f t="shared" si="3"/>
        <v>25638520.247418061</v>
      </c>
      <c r="AF62" s="6"/>
    </row>
    <row r="63" spans="1:32" x14ac:dyDescent="0.25">
      <c r="A63" s="1">
        <v>62</v>
      </c>
      <c r="B63">
        <v>1879115.2672545901</v>
      </c>
      <c r="C63">
        <v>2052303.2618941809</v>
      </c>
      <c r="D63">
        <v>2128102.7109236619</v>
      </c>
      <c r="E63">
        <v>2101287.3356243121</v>
      </c>
      <c r="F63">
        <v>2217306.891251774</v>
      </c>
      <c r="G63">
        <v>2253379.1639952529</v>
      </c>
      <c r="H63">
        <v>2215506.8054028298</v>
      </c>
      <c r="I63">
        <v>2124600.2666477612</v>
      </c>
      <c r="J63">
        <v>2159901.094321704</v>
      </c>
      <c r="K63">
        <v>2187243.3075092211</v>
      </c>
      <c r="L63">
        <v>2200433.7173559531</v>
      </c>
      <c r="M63">
        <v>2149347.7815871998</v>
      </c>
      <c r="N63">
        <v>2191133.4109296319</v>
      </c>
      <c r="O63">
        <v>2340359.6116244309</v>
      </c>
      <c r="P63">
        <v>2446454.726139524</v>
      </c>
      <c r="Q63">
        <v>2495597.5656827339</v>
      </c>
      <c r="R63">
        <v>2649675.4864862738</v>
      </c>
      <c r="S63">
        <v>2711239.110714213</v>
      </c>
      <c r="T63">
        <v>2767536.529035903</v>
      </c>
      <c r="U63">
        <v>2829161.9608420338</v>
      </c>
      <c r="V63">
        <v>2941059.471464355</v>
      </c>
      <c r="W63">
        <v>2949640.7899207929</v>
      </c>
      <c r="X63">
        <v>3063112.495987148</v>
      </c>
      <c r="Y63">
        <v>3119707.1168942978</v>
      </c>
      <c r="Z63">
        <v>2773300.4980587182</v>
      </c>
      <c r="AB63" s="4">
        <f t="shared" si="1"/>
        <v>25952782.164808869</v>
      </c>
      <c r="AC63" s="5">
        <f t="shared" si="2"/>
        <v>6</v>
      </c>
      <c r="AD63" s="6">
        <f t="shared" si="0"/>
        <v>2.3829314475171985</v>
      </c>
      <c r="AE63" s="6">
        <f t="shared" si="3"/>
        <v>25952782.164808869</v>
      </c>
      <c r="AF63" s="6"/>
    </row>
    <row r="64" spans="1:32" x14ac:dyDescent="0.25">
      <c r="A64" s="1">
        <v>63</v>
      </c>
      <c r="B64">
        <v>1649623.189228253</v>
      </c>
      <c r="C64">
        <v>1826413.3674011619</v>
      </c>
      <c r="D64">
        <v>1846776.0077003629</v>
      </c>
      <c r="E64">
        <v>1780029.605799858</v>
      </c>
      <c r="F64">
        <v>1848799.9950160519</v>
      </c>
      <c r="G64">
        <v>1889811.413913548</v>
      </c>
      <c r="H64">
        <v>1900520.7484282199</v>
      </c>
      <c r="I64">
        <v>1807303.856672606</v>
      </c>
      <c r="J64">
        <v>1854792.0805673799</v>
      </c>
      <c r="K64">
        <v>1877986.820471639</v>
      </c>
      <c r="L64">
        <v>1880679.5097235281</v>
      </c>
      <c r="M64">
        <v>1827019.1700291</v>
      </c>
      <c r="N64">
        <v>1892259.281216799</v>
      </c>
      <c r="O64">
        <v>2027674.458558141</v>
      </c>
      <c r="P64">
        <v>2153640.5944080558</v>
      </c>
      <c r="Q64">
        <v>2283740.068623262</v>
      </c>
      <c r="R64">
        <v>2448580.8804191179</v>
      </c>
      <c r="S64">
        <v>2526702.2848094678</v>
      </c>
      <c r="T64">
        <v>2587552.6638235529</v>
      </c>
      <c r="U64">
        <v>2602820.6470046872</v>
      </c>
      <c r="V64">
        <v>2655050.6096843411</v>
      </c>
      <c r="W64">
        <v>2683287.6550906901</v>
      </c>
      <c r="X64">
        <v>2794094.9703177232</v>
      </c>
      <c r="Y64">
        <v>2787386.555701178</v>
      </c>
      <c r="Z64">
        <v>2513000.367967058</v>
      </c>
      <c r="AB64" s="4">
        <f t="shared" si="1"/>
        <v>22678759.447031483</v>
      </c>
      <c r="AC64" s="5">
        <f t="shared" si="2"/>
        <v>131</v>
      </c>
      <c r="AD64" s="6">
        <f t="shared" si="0"/>
        <v>0.12010037271159532</v>
      </c>
      <c r="AE64" s="6">
        <f t="shared" si="3"/>
        <v>0</v>
      </c>
      <c r="AF64" s="6"/>
    </row>
    <row r="65" spans="1:32" x14ac:dyDescent="0.25">
      <c r="A65" s="1">
        <v>64</v>
      </c>
      <c r="B65">
        <v>1384472.669498466</v>
      </c>
      <c r="C65">
        <v>1578556.706517579</v>
      </c>
      <c r="D65">
        <v>1601938.714500257</v>
      </c>
      <c r="E65">
        <v>1481221.8727809109</v>
      </c>
      <c r="F65">
        <v>1526959.5138676791</v>
      </c>
      <c r="G65">
        <v>1563917.516602566</v>
      </c>
      <c r="H65">
        <v>1580789.001137994</v>
      </c>
      <c r="I65">
        <v>1538178.085190662</v>
      </c>
      <c r="J65">
        <v>1590106.7831205539</v>
      </c>
      <c r="K65">
        <v>1614357.670623533</v>
      </c>
      <c r="L65">
        <v>1618371.454834132</v>
      </c>
      <c r="M65">
        <v>1572050.1257570081</v>
      </c>
      <c r="N65">
        <v>1700895.532476906</v>
      </c>
      <c r="O65">
        <v>1829875.800731533</v>
      </c>
      <c r="P65">
        <v>1952379.797663958</v>
      </c>
      <c r="Q65">
        <v>2117828.333776915</v>
      </c>
      <c r="R65">
        <v>2268026.909617465</v>
      </c>
      <c r="S65">
        <v>2382459.4528415361</v>
      </c>
      <c r="T65">
        <v>2456881.173518796</v>
      </c>
      <c r="U65">
        <v>2439233.145001289</v>
      </c>
      <c r="V65">
        <v>2509159.3863785509</v>
      </c>
      <c r="W65">
        <v>2517266.9143111631</v>
      </c>
      <c r="X65">
        <v>2722030.8861465161</v>
      </c>
      <c r="Y65">
        <v>2686641.4306799211</v>
      </c>
      <c r="Z65">
        <v>2445267.1762809991</v>
      </c>
      <c r="AB65" s="4">
        <f t="shared" si="1"/>
        <v>19950073.917268883</v>
      </c>
      <c r="AC65" s="5">
        <f t="shared" si="2"/>
        <v>304</v>
      </c>
      <c r="AD65" s="6">
        <f t="shared" si="0"/>
        <v>-1.7658225247052188</v>
      </c>
      <c r="AE65" s="6">
        <f t="shared" si="3"/>
        <v>0</v>
      </c>
      <c r="AF65" s="6"/>
    </row>
    <row r="66" spans="1:32" x14ac:dyDescent="0.25">
      <c r="A66" s="1">
        <v>65</v>
      </c>
      <c r="B66">
        <v>1714870.1553594379</v>
      </c>
      <c r="C66">
        <v>1901247.570150679</v>
      </c>
      <c r="D66">
        <v>1960227.3408216599</v>
      </c>
      <c r="E66">
        <v>1961812.0699276391</v>
      </c>
      <c r="F66">
        <v>2053344.2916346129</v>
      </c>
      <c r="G66">
        <v>2086079.97339895</v>
      </c>
      <c r="H66">
        <v>2053537.710274233</v>
      </c>
      <c r="I66">
        <v>1957176.3307695221</v>
      </c>
      <c r="J66">
        <v>1997437.285964923</v>
      </c>
      <c r="K66">
        <v>2004635.663644165</v>
      </c>
      <c r="L66">
        <v>2006477.5561043241</v>
      </c>
      <c r="M66">
        <v>1952578.377250788</v>
      </c>
      <c r="N66">
        <v>2010554.054071964</v>
      </c>
      <c r="O66">
        <v>2167058.9759803158</v>
      </c>
      <c r="P66">
        <v>2294999.9113465189</v>
      </c>
      <c r="Q66">
        <v>2304639.6219447399</v>
      </c>
      <c r="R66">
        <v>2417835.2786749308</v>
      </c>
      <c r="S66">
        <v>2503149.3926458252</v>
      </c>
      <c r="T66">
        <v>2591921.4178594188</v>
      </c>
      <c r="U66">
        <v>2601081.164760422</v>
      </c>
      <c r="V66">
        <v>2673604.7514785421</v>
      </c>
      <c r="W66">
        <v>2687896.388481868</v>
      </c>
      <c r="X66">
        <v>2764420.7322654952</v>
      </c>
      <c r="Y66">
        <v>2818850.1003625928</v>
      </c>
      <c r="Z66">
        <v>2476497.7767520491</v>
      </c>
      <c r="AB66" s="4">
        <f t="shared" si="1"/>
        <v>23932657.497980919</v>
      </c>
      <c r="AC66" s="5">
        <f t="shared" si="2"/>
        <v>49</v>
      </c>
      <c r="AD66" s="6">
        <f t="shared" ref="AD66:AD129" si="11">(AB66-$AI$8)/$AI$10</f>
        <v>0.98672828549918346</v>
      </c>
      <c r="AE66" s="6">
        <f t="shared" si="3"/>
        <v>0</v>
      </c>
      <c r="AF66" s="6"/>
    </row>
    <row r="67" spans="1:32" x14ac:dyDescent="0.25">
      <c r="A67" s="1">
        <v>66</v>
      </c>
      <c r="B67">
        <v>1590417.2786215979</v>
      </c>
      <c r="C67">
        <v>1784528.50902221</v>
      </c>
      <c r="D67">
        <v>1829539.1035793</v>
      </c>
      <c r="E67">
        <v>1787926.639088193</v>
      </c>
      <c r="F67">
        <v>1855595.8813238039</v>
      </c>
      <c r="G67">
        <v>1921379.9486706569</v>
      </c>
      <c r="H67">
        <v>1918157.1865499481</v>
      </c>
      <c r="I67">
        <v>1827486.171547011</v>
      </c>
      <c r="J67">
        <v>1870898.280990381</v>
      </c>
      <c r="K67">
        <v>1897812.743295284</v>
      </c>
      <c r="L67">
        <v>1902413.009574383</v>
      </c>
      <c r="M67">
        <v>1837447.6125593481</v>
      </c>
      <c r="N67">
        <v>1887708.358267535</v>
      </c>
      <c r="O67">
        <v>2044422.6886152739</v>
      </c>
      <c r="P67">
        <v>2128002.068737166</v>
      </c>
      <c r="Q67">
        <v>2239931.2882769099</v>
      </c>
      <c r="R67">
        <v>2367991.161516191</v>
      </c>
      <c r="S67">
        <v>2569215.8620974729</v>
      </c>
      <c r="T67">
        <v>2587518.504438953</v>
      </c>
      <c r="U67">
        <v>2586594.68097569</v>
      </c>
      <c r="V67">
        <v>2614532.8225731482</v>
      </c>
      <c r="W67">
        <v>2622116.6289533018</v>
      </c>
      <c r="X67">
        <v>2755053.534219679</v>
      </c>
      <c r="Y67">
        <v>2847528.3380566388</v>
      </c>
      <c r="Z67">
        <v>2488979.6723796162</v>
      </c>
      <c r="AB67" s="4">
        <f t="shared" ref="AB67:AB130" si="12">NPV(0.068,C67:X67)</f>
        <v>22644476.403931729</v>
      </c>
      <c r="AC67" s="5">
        <f t="shared" ref="AC67:AC130" si="13">_xlfn.RANK.AVG(AB67,$AB$2:$AB$311)</f>
        <v>132</v>
      </c>
      <c r="AD67" s="6">
        <f t="shared" si="11"/>
        <v>9.6405749322516887E-2</v>
      </c>
      <c r="AE67" s="6">
        <f t="shared" ref="AE67:AE130" si="14">IF(AB67&gt;=PERCENTILE($AB$2:$AB$311,0.9),1,0)*AB67</f>
        <v>0</v>
      </c>
      <c r="AF67" s="6"/>
    </row>
    <row r="68" spans="1:32" x14ac:dyDescent="0.25">
      <c r="A68" s="1">
        <v>67</v>
      </c>
      <c r="B68">
        <v>1488609.9193184529</v>
      </c>
      <c r="C68">
        <v>1703899.8929047671</v>
      </c>
      <c r="D68">
        <v>1735214.871808371</v>
      </c>
      <c r="E68">
        <v>1644601.3068017301</v>
      </c>
      <c r="F68">
        <v>1722433.353215212</v>
      </c>
      <c r="G68">
        <v>1759918.3319772319</v>
      </c>
      <c r="H68">
        <v>1748735.8745703921</v>
      </c>
      <c r="I68">
        <v>1681001.367612649</v>
      </c>
      <c r="J68">
        <v>1739550.7864586529</v>
      </c>
      <c r="K68">
        <v>1766358.632467635</v>
      </c>
      <c r="L68">
        <v>1784011.9292529221</v>
      </c>
      <c r="M68">
        <v>1737671.5241119219</v>
      </c>
      <c r="N68">
        <v>1822738.8571145369</v>
      </c>
      <c r="O68">
        <v>1959076.1221948259</v>
      </c>
      <c r="P68">
        <v>2097925.2893800908</v>
      </c>
      <c r="Q68">
        <v>2222519.8375563421</v>
      </c>
      <c r="R68">
        <v>2358438.6157470392</v>
      </c>
      <c r="S68">
        <v>2452281.1879979009</v>
      </c>
      <c r="T68">
        <v>2555474.8838435062</v>
      </c>
      <c r="U68">
        <v>2556898.843968831</v>
      </c>
      <c r="V68">
        <v>2649327.1856097719</v>
      </c>
      <c r="W68">
        <v>2669332.6113692392</v>
      </c>
      <c r="X68">
        <v>2778870.1073520919</v>
      </c>
      <c r="Y68">
        <v>2815823.489594175</v>
      </c>
      <c r="Z68">
        <v>2492390.4140740442</v>
      </c>
      <c r="AB68" s="4">
        <f t="shared" si="12"/>
        <v>21566135.078273591</v>
      </c>
      <c r="AC68" s="5">
        <f t="shared" si="13"/>
        <v>223</v>
      </c>
      <c r="AD68" s="6">
        <f t="shared" si="11"/>
        <v>-0.64888665433032111</v>
      </c>
      <c r="AE68" s="6">
        <f t="shared" si="14"/>
        <v>0</v>
      </c>
      <c r="AF68" s="6"/>
    </row>
    <row r="69" spans="1:32" x14ac:dyDescent="0.25">
      <c r="A69" s="1">
        <v>68</v>
      </c>
      <c r="B69">
        <v>1583476.331898042</v>
      </c>
      <c r="C69">
        <v>1811185.777411565</v>
      </c>
      <c r="D69">
        <v>1874803.134952656</v>
      </c>
      <c r="E69">
        <v>1796475.4394604219</v>
      </c>
      <c r="F69">
        <v>1888949.1324186069</v>
      </c>
      <c r="G69">
        <v>1940071.292652796</v>
      </c>
      <c r="H69">
        <v>1939217.1025455859</v>
      </c>
      <c r="I69">
        <v>1903689.0564409171</v>
      </c>
      <c r="J69">
        <v>1967465.4145681581</v>
      </c>
      <c r="K69">
        <v>2004637.1303190589</v>
      </c>
      <c r="L69">
        <v>2031352.5455982501</v>
      </c>
      <c r="M69">
        <v>1991482.176090837</v>
      </c>
      <c r="N69">
        <v>2077877.3729380949</v>
      </c>
      <c r="O69">
        <v>2231716.719662684</v>
      </c>
      <c r="P69">
        <v>2358335.2035750509</v>
      </c>
      <c r="Q69">
        <v>2409805.216075148</v>
      </c>
      <c r="R69">
        <v>2532073.169674248</v>
      </c>
      <c r="S69">
        <v>2637152.4379441752</v>
      </c>
      <c r="T69">
        <v>2727426.9522577701</v>
      </c>
      <c r="U69">
        <v>2785617.2859291271</v>
      </c>
      <c r="V69">
        <v>2870259.863364018</v>
      </c>
      <c r="W69">
        <v>2899877.4605013379</v>
      </c>
      <c r="X69">
        <v>2989221.343403867</v>
      </c>
      <c r="Y69">
        <v>3064939.137858212</v>
      </c>
      <c r="Z69">
        <v>2721681.922318765</v>
      </c>
      <c r="AB69" s="4">
        <f t="shared" si="12"/>
        <v>23768892.330168568</v>
      </c>
      <c r="AC69" s="5">
        <f t="shared" si="13"/>
        <v>56</v>
      </c>
      <c r="AD69" s="6">
        <f t="shared" si="11"/>
        <v>0.8735424762852172</v>
      </c>
      <c r="AE69" s="6">
        <f t="shared" si="14"/>
        <v>0</v>
      </c>
      <c r="AF69" s="6"/>
    </row>
    <row r="70" spans="1:32" x14ac:dyDescent="0.25">
      <c r="A70" s="1">
        <v>69</v>
      </c>
      <c r="B70">
        <v>1511782.961790801</v>
      </c>
      <c r="C70">
        <v>1748962.8865915169</v>
      </c>
      <c r="D70">
        <v>1809307.350265003</v>
      </c>
      <c r="E70">
        <v>1779536.520562327</v>
      </c>
      <c r="F70">
        <v>1863192.869315295</v>
      </c>
      <c r="G70">
        <v>1917998.1635952599</v>
      </c>
      <c r="H70">
        <v>1948243.7171290161</v>
      </c>
      <c r="I70">
        <v>1888655.034786894</v>
      </c>
      <c r="J70">
        <v>1944667.985174157</v>
      </c>
      <c r="K70">
        <v>1978051.8613735689</v>
      </c>
      <c r="L70">
        <v>1988515.053684786</v>
      </c>
      <c r="M70">
        <v>1946479.5723457511</v>
      </c>
      <c r="N70">
        <v>2011043.7701163541</v>
      </c>
      <c r="O70">
        <v>2150426.3401861019</v>
      </c>
      <c r="P70">
        <v>2277108.822173696</v>
      </c>
      <c r="Q70">
        <v>2366283.696297728</v>
      </c>
      <c r="R70">
        <v>2491883.372530614</v>
      </c>
      <c r="S70">
        <v>2579572.57072005</v>
      </c>
      <c r="T70">
        <v>2656349.296552747</v>
      </c>
      <c r="U70">
        <v>2685403.9140008311</v>
      </c>
      <c r="V70">
        <v>2780357.4977618749</v>
      </c>
      <c r="W70">
        <v>2788521.1686330088</v>
      </c>
      <c r="X70">
        <v>2905753.685368144</v>
      </c>
      <c r="Y70">
        <v>2956892.3653153488</v>
      </c>
      <c r="Z70">
        <v>2633211.6080407342</v>
      </c>
      <c r="AB70" s="4">
        <f t="shared" si="12"/>
        <v>23259532.011422638</v>
      </c>
      <c r="AC70" s="5">
        <f t="shared" si="13"/>
        <v>83</v>
      </c>
      <c r="AD70" s="6">
        <f t="shared" si="11"/>
        <v>0.52149960521020144</v>
      </c>
      <c r="AE70" s="6">
        <f t="shared" si="14"/>
        <v>0</v>
      </c>
      <c r="AF70" s="6"/>
    </row>
    <row r="71" spans="1:32" x14ac:dyDescent="0.25">
      <c r="A71" s="1">
        <v>70</v>
      </c>
      <c r="B71">
        <v>1613317.798822046</v>
      </c>
      <c r="C71">
        <v>1810692.893380963</v>
      </c>
      <c r="D71">
        <v>1853245.3882089499</v>
      </c>
      <c r="E71">
        <v>1782938.3500120949</v>
      </c>
      <c r="F71">
        <v>1864214.642763335</v>
      </c>
      <c r="G71">
        <v>1909041.0348177219</v>
      </c>
      <c r="H71">
        <v>1907987.00104553</v>
      </c>
      <c r="I71">
        <v>1840039.5944594401</v>
      </c>
      <c r="J71">
        <v>1898708.636809465</v>
      </c>
      <c r="K71">
        <v>1920482.4666171421</v>
      </c>
      <c r="L71">
        <v>1942641.185734936</v>
      </c>
      <c r="M71">
        <v>1905731.6075521009</v>
      </c>
      <c r="N71">
        <v>1984756.210568557</v>
      </c>
      <c r="O71">
        <v>2136107.07486594</v>
      </c>
      <c r="P71">
        <v>2255774.431387437</v>
      </c>
      <c r="Q71">
        <v>2327790.2488270728</v>
      </c>
      <c r="R71">
        <v>2472526.0085281348</v>
      </c>
      <c r="S71">
        <v>2550811.1646355819</v>
      </c>
      <c r="T71">
        <v>2642004.830098086</v>
      </c>
      <c r="U71">
        <v>2693657.0906123398</v>
      </c>
      <c r="V71">
        <v>2770140.3594063148</v>
      </c>
      <c r="W71">
        <v>2814248.4390208721</v>
      </c>
      <c r="X71">
        <v>2918307.379820541</v>
      </c>
      <c r="Y71">
        <v>2966274.011402416</v>
      </c>
      <c r="Z71">
        <v>2608633.706165961</v>
      </c>
      <c r="AB71" s="4">
        <f t="shared" si="12"/>
        <v>23140288.749081206</v>
      </c>
      <c r="AC71" s="5">
        <f t="shared" si="13"/>
        <v>94</v>
      </c>
      <c r="AD71" s="6">
        <f t="shared" si="11"/>
        <v>0.43908497869515828</v>
      </c>
      <c r="AE71" s="6">
        <f t="shared" si="14"/>
        <v>0</v>
      </c>
      <c r="AF71" s="6"/>
    </row>
    <row r="72" spans="1:32" x14ac:dyDescent="0.25">
      <c r="A72" s="1">
        <v>71</v>
      </c>
      <c r="B72">
        <v>1574378.253210132</v>
      </c>
      <c r="C72">
        <v>1760112.5268656521</v>
      </c>
      <c r="D72">
        <v>1802809.701497257</v>
      </c>
      <c r="E72">
        <v>1746814.801747421</v>
      </c>
      <c r="F72">
        <v>1812026.569728984</v>
      </c>
      <c r="G72">
        <v>1850353.1049966679</v>
      </c>
      <c r="H72">
        <v>1863193.2044804951</v>
      </c>
      <c r="I72">
        <v>1776189.8557589019</v>
      </c>
      <c r="J72">
        <v>1828014.662839975</v>
      </c>
      <c r="K72">
        <v>1840503.204694228</v>
      </c>
      <c r="L72">
        <v>1846967.3920375281</v>
      </c>
      <c r="M72">
        <v>1789355.976398322</v>
      </c>
      <c r="N72">
        <v>1867052.7068467981</v>
      </c>
      <c r="O72">
        <v>1982410.503320873</v>
      </c>
      <c r="P72">
        <v>2107831.5519513329</v>
      </c>
      <c r="Q72">
        <v>2237464.7519089151</v>
      </c>
      <c r="R72">
        <v>2364969.6093164948</v>
      </c>
      <c r="S72">
        <v>2479759.9399476498</v>
      </c>
      <c r="T72">
        <v>2531455.037031122</v>
      </c>
      <c r="U72">
        <v>2551909.8650776879</v>
      </c>
      <c r="V72">
        <v>2609955.883636279</v>
      </c>
      <c r="W72">
        <v>2618469.625265629</v>
      </c>
      <c r="X72">
        <v>2747791.359473275</v>
      </c>
      <c r="Y72">
        <v>2777226.064965745</v>
      </c>
      <c r="Z72">
        <v>2507611.7432384281</v>
      </c>
      <c r="AB72" s="4">
        <f t="shared" si="12"/>
        <v>22195415.076951306</v>
      </c>
      <c r="AC72" s="5">
        <f t="shared" si="13"/>
        <v>170</v>
      </c>
      <c r="AD72" s="6">
        <f t="shared" si="11"/>
        <v>-0.21396165273221546</v>
      </c>
      <c r="AE72" s="6">
        <f t="shared" si="14"/>
        <v>0</v>
      </c>
      <c r="AF72" s="6"/>
    </row>
    <row r="73" spans="1:32" x14ac:dyDescent="0.25">
      <c r="A73" s="1">
        <v>72</v>
      </c>
      <c r="B73">
        <v>1601351.764469685</v>
      </c>
      <c r="C73">
        <v>1816469.4184434169</v>
      </c>
      <c r="D73">
        <v>1867464.8399355409</v>
      </c>
      <c r="E73">
        <v>1840027.1631039381</v>
      </c>
      <c r="F73">
        <v>1916309.2942230389</v>
      </c>
      <c r="G73">
        <v>1964869.3599627591</v>
      </c>
      <c r="H73">
        <v>1971501.512502742</v>
      </c>
      <c r="I73">
        <v>1866936.2602914211</v>
      </c>
      <c r="J73">
        <v>1899571.9348336121</v>
      </c>
      <c r="K73">
        <v>1917436.1994219881</v>
      </c>
      <c r="L73">
        <v>1935706.5294348979</v>
      </c>
      <c r="M73">
        <v>1877919.410220325</v>
      </c>
      <c r="N73">
        <v>1920615.620629525</v>
      </c>
      <c r="O73">
        <v>2048669.52077749</v>
      </c>
      <c r="P73">
        <v>2187143.9161605649</v>
      </c>
      <c r="Q73">
        <v>2271072.2994945962</v>
      </c>
      <c r="R73">
        <v>2443837.165358685</v>
      </c>
      <c r="S73">
        <v>2547327.133857959</v>
      </c>
      <c r="T73">
        <v>2615354.6866426622</v>
      </c>
      <c r="U73">
        <v>2608747.352447046</v>
      </c>
      <c r="V73">
        <v>2695077.090329696</v>
      </c>
      <c r="W73">
        <v>2710007.9762652302</v>
      </c>
      <c r="X73">
        <v>2732114.3614272671</v>
      </c>
      <c r="Y73">
        <v>2811125.8824256528</v>
      </c>
      <c r="Z73">
        <v>2527058.75612693</v>
      </c>
      <c r="AB73" s="4">
        <f t="shared" si="12"/>
        <v>23078248.181245219</v>
      </c>
      <c r="AC73" s="5">
        <f t="shared" si="13"/>
        <v>99</v>
      </c>
      <c r="AD73" s="6">
        <f t="shared" si="11"/>
        <v>0.39620582454770042</v>
      </c>
      <c r="AE73" s="6">
        <f t="shared" si="14"/>
        <v>0</v>
      </c>
      <c r="AF73" s="6"/>
    </row>
    <row r="74" spans="1:32" x14ac:dyDescent="0.25">
      <c r="A74" s="1">
        <v>73</v>
      </c>
      <c r="B74">
        <v>1607657.3759192179</v>
      </c>
      <c r="C74">
        <v>1814821.2931328081</v>
      </c>
      <c r="D74">
        <v>1840603.3864574251</v>
      </c>
      <c r="E74">
        <v>1754687.2295986081</v>
      </c>
      <c r="F74">
        <v>1839820.24456056</v>
      </c>
      <c r="G74">
        <v>1868148.499679788</v>
      </c>
      <c r="H74">
        <v>1857061.665575288</v>
      </c>
      <c r="I74">
        <v>1770568.9993879839</v>
      </c>
      <c r="J74">
        <v>1822530.8631507</v>
      </c>
      <c r="K74">
        <v>1844700.136203883</v>
      </c>
      <c r="L74">
        <v>1850232.1305583101</v>
      </c>
      <c r="M74">
        <v>1803567.026715897</v>
      </c>
      <c r="N74">
        <v>1885011.153624319</v>
      </c>
      <c r="O74">
        <v>2034399.481698361</v>
      </c>
      <c r="P74">
        <v>2159013.1478920821</v>
      </c>
      <c r="Q74">
        <v>2260292.8182684979</v>
      </c>
      <c r="R74">
        <v>2433370.476422695</v>
      </c>
      <c r="S74">
        <v>2529938.8328669728</v>
      </c>
      <c r="T74">
        <v>2619438.8967497651</v>
      </c>
      <c r="U74">
        <v>2632512.1774082468</v>
      </c>
      <c r="V74">
        <v>2680820.5134407082</v>
      </c>
      <c r="W74">
        <v>2718210.3467912059</v>
      </c>
      <c r="X74">
        <v>2808596.2414056738</v>
      </c>
      <c r="Y74">
        <v>2863226.6489210692</v>
      </c>
      <c r="Z74">
        <v>2551019.524435034</v>
      </c>
      <c r="AB74" s="4">
        <f t="shared" si="12"/>
        <v>22528193.581271891</v>
      </c>
      <c r="AC74" s="5">
        <f t="shared" si="13"/>
        <v>144</v>
      </c>
      <c r="AD74" s="6">
        <f t="shared" si="11"/>
        <v>1.6037221898424693E-2</v>
      </c>
      <c r="AE74" s="6">
        <f t="shared" si="14"/>
        <v>0</v>
      </c>
      <c r="AF74" s="6"/>
    </row>
    <row r="75" spans="1:32" x14ac:dyDescent="0.25">
      <c r="A75" s="1">
        <v>74</v>
      </c>
      <c r="B75">
        <v>1562487.5266130981</v>
      </c>
      <c r="C75">
        <v>1772189.2016501559</v>
      </c>
      <c r="D75">
        <v>1818569.2595409839</v>
      </c>
      <c r="E75">
        <v>1727165.6703773499</v>
      </c>
      <c r="F75">
        <v>1803486.4598812801</v>
      </c>
      <c r="G75">
        <v>1832020.088468133</v>
      </c>
      <c r="H75">
        <v>1841991.9902439581</v>
      </c>
      <c r="I75">
        <v>1769992.222483038</v>
      </c>
      <c r="J75">
        <v>1825942.790682334</v>
      </c>
      <c r="K75">
        <v>1853738.6844763041</v>
      </c>
      <c r="L75">
        <v>1872746.2370893999</v>
      </c>
      <c r="M75">
        <v>1811650.6989977551</v>
      </c>
      <c r="N75">
        <v>1914426.2850181521</v>
      </c>
      <c r="O75">
        <v>2051145.139858569</v>
      </c>
      <c r="P75">
        <v>2174456.7029037769</v>
      </c>
      <c r="Q75">
        <v>2289184.4489223738</v>
      </c>
      <c r="R75">
        <v>2418414.0378709859</v>
      </c>
      <c r="S75">
        <v>2519425.2694236198</v>
      </c>
      <c r="T75">
        <v>2584748.1329288119</v>
      </c>
      <c r="U75">
        <v>2621396.6060928712</v>
      </c>
      <c r="V75">
        <v>2696421.9858440799</v>
      </c>
      <c r="W75">
        <v>2731337.3910337598</v>
      </c>
      <c r="X75">
        <v>2865701.015011474</v>
      </c>
      <c r="Y75">
        <v>2859302.089717621</v>
      </c>
      <c r="Z75">
        <v>2573388.7052354091</v>
      </c>
      <c r="AB75" s="4">
        <f t="shared" si="12"/>
        <v>22440368.698157832</v>
      </c>
      <c r="AC75" s="5">
        <f t="shared" si="13"/>
        <v>150</v>
      </c>
      <c r="AD75" s="6">
        <f t="shared" si="11"/>
        <v>-4.4662685152487273E-2</v>
      </c>
      <c r="AE75" s="6">
        <f t="shared" si="14"/>
        <v>0</v>
      </c>
      <c r="AF75" s="6"/>
    </row>
    <row r="76" spans="1:32" x14ac:dyDescent="0.25">
      <c r="A76" s="1">
        <v>75</v>
      </c>
      <c r="B76">
        <v>1451128.6980429681</v>
      </c>
      <c r="C76">
        <v>1669081.3903893379</v>
      </c>
      <c r="D76">
        <v>1706975.524789684</v>
      </c>
      <c r="E76">
        <v>1611719.144078034</v>
      </c>
      <c r="F76">
        <v>1670894.4742494531</v>
      </c>
      <c r="G76">
        <v>1714749.230080999</v>
      </c>
      <c r="H76">
        <v>1729614.233218048</v>
      </c>
      <c r="I76">
        <v>1671958.8429831041</v>
      </c>
      <c r="J76">
        <v>1722370.751486263</v>
      </c>
      <c r="K76">
        <v>1743778.624125042</v>
      </c>
      <c r="L76">
        <v>1752407.957466919</v>
      </c>
      <c r="M76">
        <v>1692846.964438824</v>
      </c>
      <c r="N76">
        <v>1793821.227928797</v>
      </c>
      <c r="O76">
        <v>1931614.640329709</v>
      </c>
      <c r="P76">
        <v>2043733.0764133481</v>
      </c>
      <c r="Q76">
        <v>2203126.1095889229</v>
      </c>
      <c r="R76">
        <v>2330185.0731783439</v>
      </c>
      <c r="S76">
        <v>2402591.6752442499</v>
      </c>
      <c r="T76">
        <v>2513724.1777882571</v>
      </c>
      <c r="U76">
        <v>2543102.772308032</v>
      </c>
      <c r="V76">
        <v>2593414.0048155449</v>
      </c>
      <c r="W76">
        <v>2601109.5787014388</v>
      </c>
      <c r="X76">
        <v>2717174.3267025291</v>
      </c>
      <c r="Y76">
        <v>2746188.4560545618</v>
      </c>
      <c r="Z76">
        <v>2487726.780522652</v>
      </c>
      <c r="AB76" s="4">
        <f t="shared" si="12"/>
        <v>21187235.072048057</v>
      </c>
      <c r="AC76" s="5">
        <f t="shared" si="13"/>
        <v>246</v>
      </c>
      <c r="AD76" s="6">
        <f t="shared" si="11"/>
        <v>-0.91076226798312521</v>
      </c>
      <c r="AE76" s="6">
        <f t="shared" si="14"/>
        <v>0</v>
      </c>
      <c r="AF76" s="6"/>
    </row>
    <row r="77" spans="1:32" x14ac:dyDescent="0.25">
      <c r="A77" s="1">
        <v>76</v>
      </c>
      <c r="B77">
        <v>1559458.18827693</v>
      </c>
      <c r="C77">
        <v>1760355.9411750049</v>
      </c>
      <c r="D77">
        <v>1802939.1230328081</v>
      </c>
      <c r="E77">
        <v>1721971.720799691</v>
      </c>
      <c r="F77">
        <v>1798092.3174326119</v>
      </c>
      <c r="G77">
        <v>1826288.541403342</v>
      </c>
      <c r="H77">
        <v>1815344.9564457131</v>
      </c>
      <c r="I77">
        <v>1734684.3101677131</v>
      </c>
      <c r="J77">
        <v>1791677.8272034971</v>
      </c>
      <c r="K77">
        <v>1816162.8838916779</v>
      </c>
      <c r="L77">
        <v>1844811.8158025621</v>
      </c>
      <c r="M77">
        <v>1794250.0150018339</v>
      </c>
      <c r="N77">
        <v>1882596.2674364159</v>
      </c>
      <c r="O77">
        <v>2027369.911922256</v>
      </c>
      <c r="P77">
        <v>2138388.732732269</v>
      </c>
      <c r="Q77">
        <v>2212825.3272240208</v>
      </c>
      <c r="R77">
        <v>2328693.3156641861</v>
      </c>
      <c r="S77">
        <v>2446143.2321042209</v>
      </c>
      <c r="T77">
        <v>2523601.064322975</v>
      </c>
      <c r="U77">
        <v>2543834.4608760341</v>
      </c>
      <c r="V77">
        <v>2608716.3867707471</v>
      </c>
      <c r="W77">
        <v>2636197.501795915</v>
      </c>
      <c r="X77">
        <v>2788574.6029461422</v>
      </c>
      <c r="Y77">
        <v>2804501.0360190072</v>
      </c>
      <c r="Z77">
        <v>2509963.416457009</v>
      </c>
      <c r="AB77" s="4">
        <f t="shared" si="12"/>
        <v>22069730.30390371</v>
      </c>
      <c r="AC77" s="5">
        <f t="shared" si="13"/>
        <v>184</v>
      </c>
      <c r="AD77" s="6">
        <f t="shared" si="11"/>
        <v>-0.30082831023514855</v>
      </c>
      <c r="AE77" s="6">
        <f t="shared" si="14"/>
        <v>0</v>
      </c>
      <c r="AF77" s="6"/>
    </row>
    <row r="78" spans="1:32" x14ac:dyDescent="0.25">
      <c r="A78" s="1">
        <v>77</v>
      </c>
      <c r="B78">
        <v>1720557.775070166</v>
      </c>
      <c r="C78">
        <v>1915863.5179804349</v>
      </c>
      <c r="D78">
        <v>1949270.4071430699</v>
      </c>
      <c r="E78">
        <v>1915242.3431889289</v>
      </c>
      <c r="F78">
        <v>1991099.1482414759</v>
      </c>
      <c r="G78">
        <v>2032205.8566766251</v>
      </c>
      <c r="H78">
        <v>2003099.3035341459</v>
      </c>
      <c r="I78">
        <v>1879985.1310808139</v>
      </c>
      <c r="J78">
        <v>1916899.1093322861</v>
      </c>
      <c r="K78">
        <v>1929860.0883133421</v>
      </c>
      <c r="L78">
        <v>1931241.764587082</v>
      </c>
      <c r="M78">
        <v>1864160.1830923599</v>
      </c>
      <c r="N78">
        <v>1892989.96597119</v>
      </c>
      <c r="O78">
        <v>2045956.483763603</v>
      </c>
      <c r="P78">
        <v>2143775.2306974879</v>
      </c>
      <c r="Q78">
        <v>2262160.9177400549</v>
      </c>
      <c r="R78">
        <v>2411693.8250458469</v>
      </c>
      <c r="S78">
        <v>2554351.0796368071</v>
      </c>
      <c r="T78">
        <v>2627040.1901053218</v>
      </c>
      <c r="U78">
        <v>2554643.0632966161</v>
      </c>
      <c r="V78">
        <v>2663302.2064018701</v>
      </c>
      <c r="W78">
        <v>2698700.5818320182</v>
      </c>
      <c r="X78">
        <v>2744916.15576777</v>
      </c>
      <c r="Y78">
        <v>2740820.3701439518</v>
      </c>
      <c r="Z78">
        <v>2542301.6690153391</v>
      </c>
      <c r="AB78" s="4">
        <f t="shared" si="12"/>
        <v>23384885.270863075</v>
      </c>
      <c r="AC78" s="5">
        <f t="shared" si="13"/>
        <v>78</v>
      </c>
      <c r="AD78" s="6">
        <f t="shared" si="11"/>
        <v>0.60813713806841918</v>
      </c>
      <c r="AE78" s="6">
        <f t="shared" si="14"/>
        <v>0</v>
      </c>
      <c r="AF78" s="6"/>
    </row>
    <row r="79" spans="1:32" x14ac:dyDescent="0.25">
      <c r="A79" s="1">
        <v>78</v>
      </c>
      <c r="B79">
        <v>1693170.350197976</v>
      </c>
      <c r="C79">
        <v>1848494.598405933</v>
      </c>
      <c r="D79">
        <v>1877501.883777858</v>
      </c>
      <c r="E79">
        <v>1839173.3611863069</v>
      </c>
      <c r="F79">
        <v>1918258.966915935</v>
      </c>
      <c r="G79">
        <v>1936132.6211856441</v>
      </c>
      <c r="H79">
        <v>1901887.041532886</v>
      </c>
      <c r="I79">
        <v>1791303.1268943751</v>
      </c>
      <c r="J79">
        <v>1821764.9256412981</v>
      </c>
      <c r="K79">
        <v>1845527.4464847471</v>
      </c>
      <c r="L79">
        <v>1852048.8635628489</v>
      </c>
      <c r="M79">
        <v>1775215.3160864441</v>
      </c>
      <c r="N79">
        <v>1832753.942250513</v>
      </c>
      <c r="O79">
        <v>1997512.400553752</v>
      </c>
      <c r="P79">
        <v>2086984.305192641</v>
      </c>
      <c r="Q79">
        <v>2243413.64299447</v>
      </c>
      <c r="R79">
        <v>2420169.3236246901</v>
      </c>
      <c r="S79">
        <v>2471730.973880182</v>
      </c>
      <c r="T79">
        <v>2569925.34254308</v>
      </c>
      <c r="U79">
        <v>2529062.2303544618</v>
      </c>
      <c r="V79">
        <v>2600907.357099765</v>
      </c>
      <c r="W79">
        <v>2594072.0267391428</v>
      </c>
      <c r="X79">
        <v>2710276.7916068211</v>
      </c>
      <c r="Y79">
        <v>2687372.9347106698</v>
      </c>
      <c r="Z79">
        <v>2479527.6564508062</v>
      </c>
      <c r="AB79" s="4">
        <f t="shared" si="12"/>
        <v>22582581.601387113</v>
      </c>
      <c r="AC79" s="5">
        <f t="shared" si="13"/>
        <v>140</v>
      </c>
      <c r="AD79" s="6">
        <f t="shared" si="11"/>
        <v>5.3627340423144848E-2</v>
      </c>
      <c r="AE79" s="6">
        <f t="shared" si="14"/>
        <v>0</v>
      </c>
      <c r="AF79" s="6"/>
    </row>
    <row r="80" spans="1:32" x14ac:dyDescent="0.25">
      <c r="A80" s="1">
        <v>79</v>
      </c>
      <c r="B80">
        <v>1542731.580772019</v>
      </c>
      <c r="C80">
        <v>1740321.5500597791</v>
      </c>
      <c r="D80">
        <v>1770821.2448413949</v>
      </c>
      <c r="E80">
        <v>1740093.681338839</v>
      </c>
      <c r="F80">
        <v>1826857.828300867</v>
      </c>
      <c r="G80">
        <v>1875798.8628400101</v>
      </c>
      <c r="H80">
        <v>1908832.923042858</v>
      </c>
      <c r="I80">
        <v>1775004.2659535429</v>
      </c>
      <c r="J80">
        <v>1818861.338561509</v>
      </c>
      <c r="K80">
        <v>1853518.816355821</v>
      </c>
      <c r="L80">
        <v>1873406.763175346</v>
      </c>
      <c r="M80">
        <v>1811835.8338968749</v>
      </c>
      <c r="N80">
        <v>1828506.6331601751</v>
      </c>
      <c r="O80">
        <v>1974698.23700178</v>
      </c>
      <c r="P80">
        <v>2102844.9355053902</v>
      </c>
      <c r="Q80">
        <v>2204384.6331760292</v>
      </c>
      <c r="R80">
        <v>2372159.597694647</v>
      </c>
      <c r="S80">
        <v>2431239.7666460751</v>
      </c>
      <c r="T80">
        <v>2560450.9879606548</v>
      </c>
      <c r="U80">
        <v>2560138.0564613608</v>
      </c>
      <c r="V80">
        <v>2596469.412175986</v>
      </c>
      <c r="W80">
        <v>2604033.7311207592</v>
      </c>
      <c r="X80">
        <v>2701252.5977122029</v>
      </c>
      <c r="Y80">
        <v>2701305.8878415539</v>
      </c>
      <c r="Z80">
        <v>2478415.2713781251</v>
      </c>
      <c r="AB80" s="4">
        <f t="shared" si="12"/>
        <v>22174024.535536341</v>
      </c>
      <c r="AC80" s="5">
        <f t="shared" si="13"/>
        <v>173</v>
      </c>
      <c r="AD80" s="6">
        <f t="shared" si="11"/>
        <v>-0.22874566188336698</v>
      </c>
      <c r="AE80" s="6">
        <f t="shared" si="14"/>
        <v>0</v>
      </c>
      <c r="AF80" s="6"/>
    </row>
    <row r="81" spans="1:32" x14ac:dyDescent="0.25">
      <c r="A81" s="1">
        <v>80</v>
      </c>
      <c r="B81">
        <v>1516396.16363371</v>
      </c>
      <c r="C81">
        <v>1734236.231182924</v>
      </c>
      <c r="D81">
        <v>1779285.135221364</v>
      </c>
      <c r="E81">
        <v>1704623.317193452</v>
      </c>
      <c r="F81">
        <v>1795427.0113508471</v>
      </c>
      <c r="G81">
        <v>1835615.351461207</v>
      </c>
      <c r="H81">
        <v>1824369.450230127</v>
      </c>
      <c r="I81">
        <v>1753326.1038012209</v>
      </c>
      <c r="J81">
        <v>1809211.8218728891</v>
      </c>
      <c r="K81">
        <v>1837651.8837069699</v>
      </c>
      <c r="L81">
        <v>1848062.0394939049</v>
      </c>
      <c r="M81">
        <v>1800044.2046960851</v>
      </c>
      <c r="N81">
        <v>1896449.236855719</v>
      </c>
      <c r="O81">
        <v>2035972.219375232</v>
      </c>
      <c r="P81">
        <v>2149188.8113978128</v>
      </c>
      <c r="Q81">
        <v>2231929.385648198</v>
      </c>
      <c r="R81">
        <v>2363097.59832231</v>
      </c>
      <c r="S81">
        <v>2466295.001845249</v>
      </c>
      <c r="T81">
        <v>2555394.589630215</v>
      </c>
      <c r="U81">
        <v>2595305.9199187551</v>
      </c>
      <c r="V81">
        <v>2649847.5789036751</v>
      </c>
      <c r="W81">
        <v>2678219.5292224269</v>
      </c>
      <c r="X81">
        <v>2789323.045452002</v>
      </c>
      <c r="Y81">
        <v>2834544.6990645458</v>
      </c>
      <c r="Z81">
        <v>2529533.5946659539</v>
      </c>
      <c r="AB81" s="4">
        <f t="shared" si="12"/>
        <v>22145745.991525806</v>
      </c>
      <c r="AC81" s="5">
        <f t="shared" si="13"/>
        <v>175</v>
      </c>
      <c r="AD81" s="6">
        <f t="shared" si="11"/>
        <v>-0.24829029356531707</v>
      </c>
      <c r="AE81" s="6">
        <f t="shared" si="14"/>
        <v>0</v>
      </c>
      <c r="AF81" s="6"/>
    </row>
    <row r="82" spans="1:32" x14ac:dyDescent="0.25">
      <c r="A82" s="1">
        <v>81</v>
      </c>
      <c r="B82">
        <v>1614184.322016462</v>
      </c>
      <c r="C82">
        <v>1797288.098636111</v>
      </c>
      <c r="D82">
        <v>1839919.128867862</v>
      </c>
      <c r="E82">
        <v>1769448.5402670931</v>
      </c>
      <c r="F82">
        <v>1840792.1949746211</v>
      </c>
      <c r="G82">
        <v>1877575.084181729</v>
      </c>
      <c r="H82">
        <v>1874662.5542050351</v>
      </c>
      <c r="I82">
        <v>1780936.475521056</v>
      </c>
      <c r="J82">
        <v>1821738.949431177</v>
      </c>
      <c r="K82">
        <v>1833447.2819031151</v>
      </c>
      <c r="L82">
        <v>1841911.7147975811</v>
      </c>
      <c r="M82">
        <v>1781813.153017981</v>
      </c>
      <c r="N82">
        <v>1880290.472395686</v>
      </c>
      <c r="O82">
        <v>2010357.019238743</v>
      </c>
      <c r="P82">
        <v>2150410.0466119898</v>
      </c>
      <c r="Q82">
        <v>2276770.3523271112</v>
      </c>
      <c r="R82">
        <v>2444398.0516562192</v>
      </c>
      <c r="S82">
        <v>2532668.6732426728</v>
      </c>
      <c r="T82">
        <v>2603636.5940192882</v>
      </c>
      <c r="U82">
        <v>2607964.6244103801</v>
      </c>
      <c r="V82">
        <v>2683149.8037842922</v>
      </c>
      <c r="W82">
        <v>2678571.6156155639</v>
      </c>
      <c r="X82">
        <v>2802584.2529061651</v>
      </c>
      <c r="Y82">
        <v>2821356.0288566351</v>
      </c>
      <c r="Z82">
        <v>2549017.9459029492</v>
      </c>
      <c r="AB82" s="4">
        <f t="shared" si="12"/>
        <v>22500153.00648595</v>
      </c>
      <c r="AC82" s="5">
        <f t="shared" si="13"/>
        <v>147</v>
      </c>
      <c r="AD82" s="6">
        <f t="shared" si="11"/>
        <v>-3.3429380609145349E-3</v>
      </c>
      <c r="AE82" s="6">
        <f t="shared" si="14"/>
        <v>0</v>
      </c>
      <c r="AF82" s="6"/>
    </row>
    <row r="83" spans="1:32" x14ac:dyDescent="0.25">
      <c r="A83" s="1">
        <v>82</v>
      </c>
      <c r="B83">
        <v>1405690.6210760269</v>
      </c>
      <c r="C83">
        <v>1642907.154500979</v>
      </c>
      <c r="D83">
        <v>1687820.7482902841</v>
      </c>
      <c r="E83">
        <v>1640163.9120019909</v>
      </c>
      <c r="F83">
        <v>1719609.6589062121</v>
      </c>
      <c r="G83">
        <v>1764757.9429816741</v>
      </c>
      <c r="H83">
        <v>1783176.86723303</v>
      </c>
      <c r="I83">
        <v>1707606.67120574</v>
      </c>
      <c r="J83">
        <v>1768506.3373292061</v>
      </c>
      <c r="K83">
        <v>1800917.442679839</v>
      </c>
      <c r="L83">
        <v>1817524.8822110801</v>
      </c>
      <c r="M83">
        <v>1773095.977874297</v>
      </c>
      <c r="N83">
        <v>1851768.618684449</v>
      </c>
      <c r="O83">
        <v>1983771.5502219</v>
      </c>
      <c r="P83">
        <v>2109558.7012317711</v>
      </c>
      <c r="Q83">
        <v>2216237.5950015802</v>
      </c>
      <c r="R83">
        <v>2365734.049264506</v>
      </c>
      <c r="S83">
        <v>2442781.779170813</v>
      </c>
      <c r="T83">
        <v>2535076.5911255828</v>
      </c>
      <c r="U83">
        <v>2567158.9837364019</v>
      </c>
      <c r="V83">
        <v>2657155.380286389</v>
      </c>
      <c r="W83">
        <v>2677903.0818901318</v>
      </c>
      <c r="X83">
        <v>2794385.3766611642</v>
      </c>
      <c r="Y83">
        <v>2821605.945125551</v>
      </c>
      <c r="Z83">
        <v>2502684.78548904</v>
      </c>
      <c r="AB83" s="4">
        <f t="shared" si="12"/>
        <v>21605915.054141797</v>
      </c>
      <c r="AC83" s="5">
        <f t="shared" si="13"/>
        <v>217</v>
      </c>
      <c r="AD83" s="6">
        <f t="shared" si="11"/>
        <v>-0.62139284218881508</v>
      </c>
      <c r="AE83" s="6">
        <f t="shared" si="14"/>
        <v>0</v>
      </c>
      <c r="AF83" s="6"/>
    </row>
    <row r="84" spans="1:32" x14ac:dyDescent="0.25">
      <c r="A84" s="1">
        <v>83</v>
      </c>
      <c r="B84">
        <v>1502532.073920835</v>
      </c>
      <c r="C84">
        <v>1708834.1084712851</v>
      </c>
      <c r="D84">
        <v>1746290.6425435571</v>
      </c>
      <c r="E84">
        <v>1701067.340226498</v>
      </c>
      <c r="F84">
        <v>1762422.9587237381</v>
      </c>
      <c r="G84">
        <v>1788014.4180145171</v>
      </c>
      <c r="H84">
        <v>1800948.8499649719</v>
      </c>
      <c r="I84">
        <v>1710128.964066097</v>
      </c>
      <c r="J84">
        <v>1750763.942059272</v>
      </c>
      <c r="K84">
        <v>1762688.7256951949</v>
      </c>
      <c r="L84">
        <v>1782526.840540095</v>
      </c>
      <c r="M84">
        <v>1725980.9634368939</v>
      </c>
      <c r="N84">
        <v>1793488.416102841</v>
      </c>
      <c r="O84">
        <v>1913697.381151099</v>
      </c>
      <c r="P84">
        <v>2043797.5069953401</v>
      </c>
      <c r="Q84">
        <v>2217941.402546423</v>
      </c>
      <c r="R84">
        <v>2355399.7720480072</v>
      </c>
      <c r="S84">
        <v>2419265.12269767</v>
      </c>
      <c r="T84">
        <v>2483963.433034041</v>
      </c>
      <c r="U84">
        <v>2481785.5899633872</v>
      </c>
      <c r="V84">
        <v>2573315.981390472</v>
      </c>
      <c r="W84">
        <v>2566361.184807214</v>
      </c>
      <c r="X84">
        <v>2730319.163765097</v>
      </c>
      <c r="Y84">
        <v>2746682.2942998391</v>
      </c>
      <c r="Z84">
        <v>2515645.5893079722</v>
      </c>
      <c r="AB84" s="4">
        <f t="shared" si="12"/>
        <v>21560731.858485159</v>
      </c>
      <c r="AC84" s="5">
        <f t="shared" si="13"/>
        <v>224</v>
      </c>
      <c r="AD84" s="6">
        <f t="shared" si="11"/>
        <v>-0.65262107363501332</v>
      </c>
      <c r="AE84" s="6">
        <f t="shared" si="14"/>
        <v>0</v>
      </c>
      <c r="AF84" s="6"/>
    </row>
    <row r="85" spans="1:32" x14ac:dyDescent="0.25">
      <c r="A85" s="1">
        <v>84</v>
      </c>
      <c r="B85">
        <v>1582551.0943588021</v>
      </c>
      <c r="C85">
        <v>1782345.378012747</v>
      </c>
      <c r="D85">
        <v>1821603.7178002391</v>
      </c>
      <c r="E85">
        <v>1738527.657435507</v>
      </c>
      <c r="F85">
        <v>1811151.2304241811</v>
      </c>
      <c r="G85">
        <v>1853864.7995341199</v>
      </c>
      <c r="H85">
        <v>1859826.8396378311</v>
      </c>
      <c r="I85">
        <v>1779519.341062807</v>
      </c>
      <c r="J85">
        <v>1830218.328383975</v>
      </c>
      <c r="K85">
        <v>1846562.6610573069</v>
      </c>
      <c r="L85">
        <v>1864417.9354937279</v>
      </c>
      <c r="M85">
        <v>1826352.440165177</v>
      </c>
      <c r="N85">
        <v>1903320.661712026</v>
      </c>
      <c r="O85">
        <v>2039250.2911048969</v>
      </c>
      <c r="P85">
        <v>2168903.547669454</v>
      </c>
      <c r="Q85">
        <v>2311314.4785653022</v>
      </c>
      <c r="R85">
        <v>2433301.286125008</v>
      </c>
      <c r="S85">
        <v>2523489.7287104721</v>
      </c>
      <c r="T85">
        <v>2603331.1931675342</v>
      </c>
      <c r="U85">
        <v>2628976.1258368338</v>
      </c>
      <c r="V85">
        <v>2667702.008707385</v>
      </c>
      <c r="W85">
        <v>2683898.442285893</v>
      </c>
      <c r="X85">
        <v>2763380.787625121</v>
      </c>
      <c r="Y85">
        <v>2811804.50774298</v>
      </c>
      <c r="Z85">
        <v>2491139.907687848</v>
      </c>
      <c r="AB85" s="4">
        <f t="shared" si="12"/>
        <v>22469514.318400763</v>
      </c>
      <c r="AC85" s="5">
        <f t="shared" si="13"/>
        <v>148</v>
      </c>
      <c r="AD85" s="6">
        <f t="shared" si="11"/>
        <v>-2.4518776308458386E-2</v>
      </c>
      <c r="AE85" s="6">
        <f t="shared" si="14"/>
        <v>0</v>
      </c>
      <c r="AF85" s="6"/>
    </row>
    <row r="86" spans="1:32" x14ac:dyDescent="0.25">
      <c r="A86" s="1">
        <v>85</v>
      </c>
      <c r="B86">
        <v>1481562.5703200011</v>
      </c>
      <c r="C86">
        <v>1688001.3137239739</v>
      </c>
      <c r="D86">
        <v>1722322.0718038101</v>
      </c>
      <c r="E86">
        <v>1648069.393829965</v>
      </c>
      <c r="F86">
        <v>1713493.820288368</v>
      </c>
      <c r="G86">
        <v>1753715.279150768</v>
      </c>
      <c r="H86">
        <v>1783275.461490314</v>
      </c>
      <c r="I86">
        <v>1703901.9740700489</v>
      </c>
      <c r="J86">
        <v>1764402.023076172</v>
      </c>
      <c r="K86">
        <v>1784167.8554265341</v>
      </c>
      <c r="L86">
        <v>1798984.934816499</v>
      </c>
      <c r="M86">
        <v>1737061.0824477449</v>
      </c>
      <c r="N86">
        <v>1838073.8579978661</v>
      </c>
      <c r="O86">
        <v>1986981.9781451919</v>
      </c>
      <c r="P86">
        <v>2117493.7180608958</v>
      </c>
      <c r="Q86">
        <v>2229749.1278085099</v>
      </c>
      <c r="R86">
        <v>2357951.4442481529</v>
      </c>
      <c r="S86">
        <v>2452768.6225927742</v>
      </c>
      <c r="T86">
        <v>2519469.7393947719</v>
      </c>
      <c r="U86">
        <v>2538176.8410020671</v>
      </c>
      <c r="V86">
        <v>2613610.0353036742</v>
      </c>
      <c r="W86">
        <v>2607474.770494265</v>
      </c>
      <c r="X86">
        <v>2746989.499115753</v>
      </c>
      <c r="Y86">
        <v>2771395.2028809679</v>
      </c>
      <c r="Z86">
        <v>2501235.6092184172</v>
      </c>
      <c r="AB86" s="4">
        <f t="shared" si="12"/>
        <v>21581476.980868209</v>
      </c>
      <c r="AC86" s="5">
        <f t="shared" si="13"/>
        <v>221</v>
      </c>
      <c r="AD86" s="6">
        <f t="shared" si="11"/>
        <v>-0.63828314393033492</v>
      </c>
      <c r="AE86" s="6">
        <f t="shared" si="14"/>
        <v>0</v>
      </c>
      <c r="AF86" s="6"/>
    </row>
    <row r="87" spans="1:32" x14ac:dyDescent="0.25">
      <c r="A87" s="1">
        <v>86</v>
      </c>
      <c r="B87">
        <v>1386120.268314963</v>
      </c>
      <c r="C87">
        <v>1583529.4554767101</v>
      </c>
      <c r="D87">
        <v>1584671.3420828041</v>
      </c>
      <c r="E87">
        <v>1476126.7348268309</v>
      </c>
      <c r="F87">
        <v>1490433.7324025379</v>
      </c>
      <c r="G87">
        <v>1514453.2279031561</v>
      </c>
      <c r="H87">
        <v>1523971.1056573919</v>
      </c>
      <c r="I87">
        <v>1472565.7279031179</v>
      </c>
      <c r="J87">
        <v>1530740.6001265829</v>
      </c>
      <c r="K87">
        <v>1555968.5482911561</v>
      </c>
      <c r="L87">
        <v>1562633.835275037</v>
      </c>
      <c r="M87">
        <v>1511559.044306959</v>
      </c>
      <c r="N87">
        <v>1646900.612692534</v>
      </c>
      <c r="O87">
        <v>1764127.3906206619</v>
      </c>
      <c r="P87">
        <v>1910020.5300171911</v>
      </c>
      <c r="Q87">
        <v>2125045.2426021588</v>
      </c>
      <c r="R87">
        <v>2410771.8111355049</v>
      </c>
      <c r="S87">
        <v>2424387.5046906439</v>
      </c>
      <c r="T87">
        <v>2447333.3449605731</v>
      </c>
      <c r="U87">
        <v>2444623.7814070331</v>
      </c>
      <c r="V87">
        <v>2561591.4782749959</v>
      </c>
      <c r="W87">
        <v>2625801.519933491</v>
      </c>
      <c r="X87">
        <v>2749409.922504053</v>
      </c>
      <c r="Y87">
        <v>2763825.2344934191</v>
      </c>
      <c r="Z87">
        <v>2471935.3982220329</v>
      </c>
      <c r="AB87" s="4">
        <f t="shared" si="12"/>
        <v>19709740.082886357</v>
      </c>
      <c r="AC87" s="5">
        <f t="shared" si="13"/>
        <v>307</v>
      </c>
      <c r="AD87" s="6">
        <f t="shared" si="11"/>
        <v>-1.9319285403461715</v>
      </c>
      <c r="AE87" s="6">
        <f t="shared" si="14"/>
        <v>0</v>
      </c>
      <c r="AF87" s="6"/>
    </row>
    <row r="88" spans="1:32" x14ac:dyDescent="0.25">
      <c r="A88" s="1">
        <v>87</v>
      </c>
      <c r="B88">
        <v>1386434.064315299</v>
      </c>
      <c r="C88">
        <v>1633390.168906789</v>
      </c>
      <c r="D88">
        <v>1680459.855162167</v>
      </c>
      <c r="E88">
        <v>1609286.8132187249</v>
      </c>
      <c r="F88">
        <v>1691266.8678907291</v>
      </c>
      <c r="G88">
        <v>1742669.3668822681</v>
      </c>
      <c r="H88">
        <v>1782909.048010407</v>
      </c>
      <c r="I88">
        <v>1705380.531546494</v>
      </c>
      <c r="J88">
        <v>1769910.42652556</v>
      </c>
      <c r="K88">
        <v>1792310.966905945</v>
      </c>
      <c r="L88">
        <v>1820746.8095011299</v>
      </c>
      <c r="M88">
        <v>1784529.184971805</v>
      </c>
      <c r="N88">
        <v>1863869.107687223</v>
      </c>
      <c r="O88">
        <v>2018119.9473946721</v>
      </c>
      <c r="P88">
        <v>2144805.357862018</v>
      </c>
      <c r="Q88">
        <v>2254873.530446752</v>
      </c>
      <c r="R88">
        <v>2383835.8450489128</v>
      </c>
      <c r="S88">
        <v>2501589.6527539711</v>
      </c>
      <c r="T88">
        <v>2587872.3084305632</v>
      </c>
      <c r="U88">
        <v>2623250.263914288</v>
      </c>
      <c r="V88">
        <v>2723997.6804780001</v>
      </c>
      <c r="W88">
        <v>2705273.6553829811</v>
      </c>
      <c r="X88">
        <v>2829214.290515665</v>
      </c>
      <c r="Y88">
        <v>2874513.262089985</v>
      </c>
      <c r="Z88">
        <v>2561632.3351186439</v>
      </c>
      <c r="AB88" s="4">
        <f t="shared" si="12"/>
        <v>21668514.039576348</v>
      </c>
      <c r="AC88" s="5">
        <f t="shared" si="13"/>
        <v>213</v>
      </c>
      <c r="AD88" s="6">
        <f t="shared" si="11"/>
        <v>-0.57812773937707695</v>
      </c>
      <c r="AE88" s="6">
        <f t="shared" si="14"/>
        <v>0</v>
      </c>
      <c r="AF88" s="6"/>
    </row>
    <row r="89" spans="1:32" x14ac:dyDescent="0.25">
      <c r="A89" s="1">
        <v>88</v>
      </c>
      <c r="B89">
        <v>1696224.6781992849</v>
      </c>
      <c r="C89">
        <v>1907495.0730213639</v>
      </c>
      <c r="D89">
        <v>1962175.4092749839</v>
      </c>
      <c r="E89">
        <v>1931402.200387011</v>
      </c>
      <c r="F89">
        <v>2035319.923456707</v>
      </c>
      <c r="G89">
        <v>2089288.6435519489</v>
      </c>
      <c r="H89">
        <v>2087638.9144951161</v>
      </c>
      <c r="I89">
        <v>2003862.8522428679</v>
      </c>
      <c r="J89">
        <v>2064298.2477024361</v>
      </c>
      <c r="K89">
        <v>2091325.1271087171</v>
      </c>
      <c r="L89">
        <v>2117094.2983634858</v>
      </c>
      <c r="M89">
        <v>2066428.240040242</v>
      </c>
      <c r="N89">
        <v>2126032.785072492</v>
      </c>
      <c r="O89">
        <v>2252632.1226621158</v>
      </c>
      <c r="P89">
        <v>2384332.0668228632</v>
      </c>
      <c r="Q89">
        <v>2455707.199621988</v>
      </c>
      <c r="R89">
        <v>2578632.210142998</v>
      </c>
      <c r="S89">
        <v>2688760.1559870611</v>
      </c>
      <c r="T89">
        <v>2750039.9709449038</v>
      </c>
      <c r="U89">
        <v>2812572.9883734938</v>
      </c>
      <c r="V89">
        <v>2893390.7803566479</v>
      </c>
      <c r="W89">
        <v>2928001.91388545</v>
      </c>
      <c r="X89">
        <v>3009250.39604695</v>
      </c>
      <c r="Y89">
        <v>3035558.0988254701</v>
      </c>
      <c r="Z89">
        <v>2706501.0988895609</v>
      </c>
      <c r="AB89" s="4">
        <f t="shared" si="12"/>
        <v>24739423.033283263</v>
      </c>
      <c r="AC89" s="5">
        <f t="shared" si="13"/>
        <v>27</v>
      </c>
      <c r="AD89" s="6">
        <f t="shared" si="11"/>
        <v>1.5443218884548886</v>
      </c>
      <c r="AE89" s="6">
        <f t="shared" si="14"/>
        <v>24739423.033283263</v>
      </c>
      <c r="AF89" s="6"/>
    </row>
    <row r="90" spans="1:32" x14ac:dyDescent="0.25">
      <c r="A90" s="1">
        <v>89</v>
      </c>
      <c r="B90">
        <v>1615749.980973938</v>
      </c>
      <c r="C90">
        <v>1794866.96814395</v>
      </c>
      <c r="D90">
        <v>1821090.8135687781</v>
      </c>
      <c r="E90">
        <v>1741343.7820147439</v>
      </c>
      <c r="F90">
        <v>1809087.86794892</v>
      </c>
      <c r="G90">
        <v>1822528.0672227771</v>
      </c>
      <c r="H90">
        <v>1800704.30144964</v>
      </c>
      <c r="I90">
        <v>1704605.693507171</v>
      </c>
      <c r="J90">
        <v>1745899.489894676</v>
      </c>
      <c r="K90">
        <v>1765582.5894351201</v>
      </c>
      <c r="L90">
        <v>1759651.4876729411</v>
      </c>
      <c r="M90">
        <v>1683379.2976324609</v>
      </c>
      <c r="N90">
        <v>1754848.0387440079</v>
      </c>
      <c r="O90">
        <v>1879942.467461461</v>
      </c>
      <c r="P90">
        <v>2016257.749938115</v>
      </c>
      <c r="Q90">
        <v>2141592.2444762951</v>
      </c>
      <c r="R90">
        <v>2291852.7674862989</v>
      </c>
      <c r="S90">
        <v>2418570.268335057</v>
      </c>
      <c r="T90">
        <v>2507596.6319795791</v>
      </c>
      <c r="U90">
        <v>2494142.1025609281</v>
      </c>
      <c r="V90">
        <v>2549282.3891867651</v>
      </c>
      <c r="W90">
        <v>2582870.9720128188</v>
      </c>
      <c r="X90">
        <v>2750265.1172629902</v>
      </c>
      <c r="Y90">
        <v>2764473.7127941749</v>
      </c>
      <c r="Z90">
        <v>2512261.4476466998</v>
      </c>
      <c r="AB90" s="4">
        <f t="shared" si="12"/>
        <v>21682637.015871961</v>
      </c>
      <c r="AC90" s="5">
        <f t="shared" si="13"/>
        <v>212</v>
      </c>
      <c r="AD90" s="6">
        <f t="shared" si="11"/>
        <v>-0.56836668626741782</v>
      </c>
      <c r="AE90" s="6">
        <f t="shared" si="14"/>
        <v>0</v>
      </c>
      <c r="AF90" s="6"/>
    </row>
    <row r="91" spans="1:32" x14ac:dyDescent="0.25">
      <c r="A91" s="1">
        <v>90</v>
      </c>
      <c r="B91">
        <v>1418868.2329465649</v>
      </c>
      <c r="C91">
        <v>1620433.069124622</v>
      </c>
      <c r="D91">
        <v>1657139.2083294319</v>
      </c>
      <c r="E91">
        <v>1582377.4652130101</v>
      </c>
      <c r="F91">
        <v>1640037.094063957</v>
      </c>
      <c r="G91">
        <v>1667318.3493605929</v>
      </c>
      <c r="H91">
        <v>1683964.128819573</v>
      </c>
      <c r="I91">
        <v>1608250.483871168</v>
      </c>
      <c r="J91">
        <v>1663993.0283031419</v>
      </c>
      <c r="K91">
        <v>1677187.1027086489</v>
      </c>
      <c r="L91">
        <v>1686257.206509759</v>
      </c>
      <c r="M91">
        <v>1625924.275266672</v>
      </c>
      <c r="N91">
        <v>1728135.200100621</v>
      </c>
      <c r="O91">
        <v>1879463.8469435121</v>
      </c>
      <c r="P91">
        <v>1989920.1553639211</v>
      </c>
      <c r="Q91">
        <v>2116985.5172343799</v>
      </c>
      <c r="R91">
        <v>2340586.1508848751</v>
      </c>
      <c r="S91">
        <v>2408275.0869441768</v>
      </c>
      <c r="T91">
        <v>2525490.465857754</v>
      </c>
      <c r="U91">
        <v>2597600.2654563161</v>
      </c>
      <c r="V91">
        <v>2630405.2047128789</v>
      </c>
      <c r="W91">
        <v>2583948.513235447</v>
      </c>
      <c r="X91">
        <v>2781153.5921405219</v>
      </c>
      <c r="Y91">
        <v>2774237.5327581591</v>
      </c>
      <c r="Z91">
        <v>2484743.4985661958</v>
      </c>
      <c r="AB91" s="4">
        <f t="shared" si="12"/>
        <v>20746878.359601453</v>
      </c>
      <c r="AC91" s="5">
        <f t="shared" si="13"/>
        <v>281</v>
      </c>
      <c r="AD91" s="6">
        <f t="shared" si="11"/>
        <v>-1.215113501562795</v>
      </c>
      <c r="AE91" s="6">
        <f t="shared" si="14"/>
        <v>0</v>
      </c>
      <c r="AF91" s="6"/>
    </row>
    <row r="92" spans="1:32" x14ac:dyDescent="0.25">
      <c r="A92" s="1">
        <v>91</v>
      </c>
      <c r="B92">
        <v>1485546.8294951599</v>
      </c>
      <c r="C92">
        <v>1694967.4993484591</v>
      </c>
      <c r="D92">
        <v>1730423.780779432</v>
      </c>
      <c r="E92">
        <v>1633148.8036167789</v>
      </c>
      <c r="F92">
        <v>1697625.6922086829</v>
      </c>
      <c r="G92">
        <v>1745954.6545838879</v>
      </c>
      <c r="H92">
        <v>1731764.695244072</v>
      </c>
      <c r="I92">
        <v>1674194.6314210331</v>
      </c>
      <c r="J92">
        <v>1719237.2458228739</v>
      </c>
      <c r="K92">
        <v>1744708.582637927</v>
      </c>
      <c r="L92">
        <v>1762384.8402618191</v>
      </c>
      <c r="M92">
        <v>1709554.817205501</v>
      </c>
      <c r="N92">
        <v>1817496.0554962929</v>
      </c>
      <c r="O92">
        <v>1961476.459763187</v>
      </c>
      <c r="P92">
        <v>2095095.4443800519</v>
      </c>
      <c r="Q92">
        <v>2198832.649115609</v>
      </c>
      <c r="R92">
        <v>2391748.5590863088</v>
      </c>
      <c r="S92">
        <v>2458659.6545837228</v>
      </c>
      <c r="T92">
        <v>2548406.1139022522</v>
      </c>
      <c r="U92">
        <v>2592957.7366722031</v>
      </c>
      <c r="V92">
        <v>2662308.7483783271</v>
      </c>
      <c r="W92">
        <v>2662867.973722667</v>
      </c>
      <c r="X92">
        <v>2773286.00288413</v>
      </c>
      <c r="Y92">
        <v>2800554.0364104742</v>
      </c>
      <c r="Z92">
        <v>2476700.817717995</v>
      </c>
      <c r="AB92" s="4">
        <f t="shared" si="12"/>
        <v>21461614.669768915</v>
      </c>
      <c r="AC92" s="5">
        <f t="shared" si="13"/>
        <v>230</v>
      </c>
      <c r="AD92" s="6">
        <f t="shared" si="11"/>
        <v>-0.72112562415528192</v>
      </c>
      <c r="AE92" s="6">
        <f t="shared" si="14"/>
        <v>0</v>
      </c>
      <c r="AF92" s="6"/>
    </row>
    <row r="93" spans="1:32" x14ac:dyDescent="0.25">
      <c r="A93" s="1">
        <v>92</v>
      </c>
      <c r="B93">
        <v>1530588.151812461</v>
      </c>
      <c r="C93">
        <v>1764063.746454007</v>
      </c>
      <c r="D93">
        <v>1818652.498709287</v>
      </c>
      <c r="E93">
        <v>1743705.2640759631</v>
      </c>
      <c r="F93">
        <v>1815756.9044672351</v>
      </c>
      <c r="G93">
        <v>1878734.0518112539</v>
      </c>
      <c r="H93">
        <v>1879460.990709827</v>
      </c>
      <c r="I93">
        <v>1847253.474618084</v>
      </c>
      <c r="J93">
        <v>1913541.348334451</v>
      </c>
      <c r="K93">
        <v>1962936.461411556</v>
      </c>
      <c r="L93">
        <v>2009675.7087374961</v>
      </c>
      <c r="M93">
        <v>1976267.195999786</v>
      </c>
      <c r="N93">
        <v>2087925.145547851</v>
      </c>
      <c r="O93">
        <v>2266119.494726025</v>
      </c>
      <c r="P93">
        <v>2415579.0436610151</v>
      </c>
      <c r="Q93">
        <v>2490313.6572017181</v>
      </c>
      <c r="R93">
        <v>2637393.0140747991</v>
      </c>
      <c r="S93">
        <v>2743411.7041301429</v>
      </c>
      <c r="T93">
        <v>2837732.5613481649</v>
      </c>
      <c r="U93">
        <v>2906343.2683940632</v>
      </c>
      <c r="V93">
        <v>3003947.4310453092</v>
      </c>
      <c r="W93">
        <v>3052547.2285862588</v>
      </c>
      <c r="X93">
        <v>3159370.9259154322</v>
      </c>
      <c r="Y93">
        <v>3214422.247380272</v>
      </c>
      <c r="Z93">
        <v>2857906.9686262771</v>
      </c>
      <c r="AB93" s="4">
        <f t="shared" si="12"/>
        <v>23708466.244294375</v>
      </c>
      <c r="AC93" s="5">
        <f t="shared" si="13"/>
        <v>60</v>
      </c>
      <c r="AD93" s="6">
        <f t="shared" si="11"/>
        <v>0.8317791665492914</v>
      </c>
      <c r="AE93" s="6">
        <f t="shared" si="14"/>
        <v>0</v>
      </c>
      <c r="AF93" s="6"/>
    </row>
    <row r="94" spans="1:32" x14ac:dyDescent="0.25">
      <c r="A94" s="1">
        <v>93</v>
      </c>
      <c r="B94">
        <v>1511213.7036040339</v>
      </c>
      <c r="C94">
        <v>1728084.9084045461</v>
      </c>
      <c r="D94">
        <v>1768938.2118177521</v>
      </c>
      <c r="E94">
        <v>1714481.930860843</v>
      </c>
      <c r="F94">
        <v>1767722.0038502221</v>
      </c>
      <c r="G94">
        <v>1815000.0025780131</v>
      </c>
      <c r="H94">
        <v>1823584.440846175</v>
      </c>
      <c r="I94">
        <v>1750134.056672391</v>
      </c>
      <c r="J94">
        <v>1794276.257273972</v>
      </c>
      <c r="K94">
        <v>1824254.3803524349</v>
      </c>
      <c r="L94">
        <v>1844233.8199559429</v>
      </c>
      <c r="M94">
        <v>1783305.7596471</v>
      </c>
      <c r="N94">
        <v>1869270.551099611</v>
      </c>
      <c r="O94">
        <v>2003979.6671842949</v>
      </c>
      <c r="P94">
        <v>2133831.5754203498</v>
      </c>
      <c r="Q94">
        <v>2258366.5568952849</v>
      </c>
      <c r="R94">
        <v>2388936.6776430798</v>
      </c>
      <c r="S94">
        <v>2481346.8287413912</v>
      </c>
      <c r="T94">
        <v>2569719.165025732</v>
      </c>
      <c r="U94">
        <v>2587295.243554112</v>
      </c>
      <c r="V94">
        <v>2682590.0531671531</v>
      </c>
      <c r="W94">
        <v>2699683.1937967399</v>
      </c>
      <c r="X94">
        <v>2786844.0857233498</v>
      </c>
      <c r="Y94">
        <v>2829786.7896671821</v>
      </c>
      <c r="Z94">
        <v>2533422.7706008591</v>
      </c>
      <c r="AB94" s="4">
        <f t="shared" si="12"/>
        <v>22081412.778329462</v>
      </c>
      <c r="AC94" s="5">
        <f t="shared" si="13"/>
        <v>183</v>
      </c>
      <c r="AD94" s="6">
        <f t="shared" si="11"/>
        <v>-0.29275400274251184</v>
      </c>
      <c r="AE94" s="6">
        <f t="shared" si="14"/>
        <v>0</v>
      </c>
      <c r="AF94" s="6"/>
    </row>
    <row r="95" spans="1:32" x14ac:dyDescent="0.25">
      <c r="A95" s="1">
        <v>94</v>
      </c>
      <c r="B95">
        <v>1496748.5620540569</v>
      </c>
      <c r="C95">
        <v>1721083.3699540461</v>
      </c>
      <c r="D95">
        <v>1761706.33004441</v>
      </c>
      <c r="E95">
        <v>1731264.1539116059</v>
      </c>
      <c r="F95">
        <v>1803865.6117889229</v>
      </c>
      <c r="G95">
        <v>1866325.7889066769</v>
      </c>
      <c r="H95">
        <v>1870098.492041179</v>
      </c>
      <c r="I95">
        <v>1789153.1958996621</v>
      </c>
      <c r="J95">
        <v>1837917.4255735839</v>
      </c>
      <c r="K95">
        <v>1876522.577257643</v>
      </c>
      <c r="L95">
        <v>1897971.044572351</v>
      </c>
      <c r="M95">
        <v>1854446.5545557479</v>
      </c>
      <c r="N95">
        <v>1930989.086752377</v>
      </c>
      <c r="O95">
        <v>2068614.722183709</v>
      </c>
      <c r="P95">
        <v>2216065.650039901</v>
      </c>
      <c r="Q95">
        <v>2352406.2712319391</v>
      </c>
      <c r="R95">
        <v>2509516.04416973</v>
      </c>
      <c r="S95">
        <v>2573439.2399393399</v>
      </c>
      <c r="T95">
        <v>2634207.0981051028</v>
      </c>
      <c r="U95">
        <v>2656355.6846240922</v>
      </c>
      <c r="V95">
        <v>2716177.927573374</v>
      </c>
      <c r="W95">
        <v>2726512.6052052458</v>
      </c>
      <c r="X95">
        <v>2829328.1832357701</v>
      </c>
      <c r="Y95">
        <v>2866923.093506875</v>
      </c>
      <c r="Z95">
        <v>2543157.4563285811</v>
      </c>
      <c r="AB95" s="4">
        <f t="shared" si="12"/>
        <v>22580750.392879639</v>
      </c>
      <c r="AC95" s="5">
        <f t="shared" si="13"/>
        <v>141</v>
      </c>
      <c r="AD95" s="6">
        <f t="shared" si="11"/>
        <v>5.2361706103424936E-2</v>
      </c>
      <c r="AE95" s="6">
        <f t="shared" si="14"/>
        <v>0</v>
      </c>
      <c r="AF95" s="6"/>
    </row>
    <row r="96" spans="1:32" x14ac:dyDescent="0.25">
      <c r="A96" s="1">
        <v>95</v>
      </c>
      <c r="B96">
        <v>1791546.926544629</v>
      </c>
      <c r="C96">
        <v>1939110.384444051</v>
      </c>
      <c r="D96">
        <v>1978050.5227346569</v>
      </c>
      <c r="E96">
        <v>1951186.5955099941</v>
      </c>
      <c r="F96">
        <v>2043044.5334101189</v>
      </c>
      <c r="G96">
        <v>2081649.556247402</v>
      </c>
      <c r="H96">
        <v>2030693.691534779</v>
      </c>
      <c r="I96">
        <v>1918817.8613624109</v>
      </c>
      <c r="J96">
        <v>1940315.846254555</v>
      </c>
      <c r="K96">
        <v>1958773.458529888</v>
      </c>
      <c r="L96">
        <v>1984181.4812701989</v>
      </c>
      <c r="M96">
        <v>1936869.2082618061</v>
      </c>
      <c r="N96">
        <v>1987384.021369165</v>
      </c>
      <c r="O96">
        <v>2132674.1822665008</v>
      </c>
      <c r="P96">
        <v>2248102.127334761</v>
      </c>
      <c r="Q96">
        <v>2350740.581449646</v>
      </c>
      <c r="R96">
        <v>2486335.3271156559</v>
      </c>
      <c r="S96">
        <v>2564581.877868589</v>
      </c>
      <c r="T96">
        <v>2613381.4476668169</v>
      </c>
      <c r="U96">
        <v>2630563.2666000579</v>
      </c>
      <c r="V96">
        <v>2752757.8293504119</v>
      </c>
      <c r="W96">
        <v>2754079.1480050581</v>
      </c>
      <c r="X96">
        <v>2856241.0990765812</v>
      </c>
      <c r="Y96">
        <v>2909459.383467054</v>
      </c>
      <c r="Z96">
        <v>2518158.6441192841</v>
      </c>
      <c r="AB96" s="4">
        <f t="shared" si="12"/>
        <v>23937855.235064402</v>
      </c>
      <c r="AC96" s="5">
        <f t="shared" si="13"/>
        <v>48</v>
      </c>
      <c r="AD96" s="6">
        <f t="shared" si="11"/>
        <v>0.99032068604280588</v>
      </c>
      <c r="AE96" s="6">
        <f t="shared" si="14"/>
        <v>0</v>
      </c>
      <c r="AF96" s="6"/>
    </row>
    <row r="97" spans="1:32" x14ac:dyDescent="0.25">
      <c r="A97" s="1">
        <v>96</v>
      </c>
      <c r="B97">
        <v>1791879.931512519</v>
      </c>
      <c r="C97">
        <v>1997948.9184344511</v>
      </c>
      <c r="D97">
        <v>2036487.5365707099</v>
      </c>
      <c r="E97">
        <v>1966357.44320465</v>
      </c>
      <c r="F97">
        <v>2066299.544060231</v>
      </c>
      <c r="G97">
        <v>2132205.7653988921</v>
      </c>
      <c r="H97">
        <v>2114269.4872189658</v>
      </c>
      <c r="I97">
        <v>2000594.1319254329</v>
      </c>
      <c r="J97">
        <v>2030641.156911857</v>
      </c>
      <c r="K97">
        <v>2055153.2622287839</v>
      </c>
      <c r="L97">
        <v>2081540.2335554119</v>
      </c>
      <c r="M97">
        <v>2024076.5107155701</v>
      </c>
      <c r="N97">
        <v>2041285.7307211249</v>
      </c>
      <c r="O97">
        <v>2201642.8317736839</v>
      </c>
      <c r="P97">
        <v>2313089.9107722789</v>
      </c>
      <c r="Q97">
        <v>2361008.6187018659</v>
      </c>
      <c r="R97">
        <v>2480649.5512576448</v>
      </c>
      <c r="S97">
        <v>2628152.1565520442</v>
      </c>
      <c r="T97">
        <v>2646468.2660105042</v>
      </c>
      <c r="U97">
        <v>2692737.4837108399</v>
      </c>
      <c r="V97">
        <v>2773164.7480942369</v>
      </c>
      <c r="W97">
        <v>2766709.468300852</v>
      </c>
      <c r="X97">
        <v>2954074.1678202949</v>
      </c>
      <c r="Y97">
        <v>2965978.3951711981</v>
      </c>
      <c r="Z97">
        <v>2610812.1626093159</v>
      </c>
      <c r="AB97" s="4">
        <f t="shared" si="12"/>
        <v>24580092.716781966</v>
      </c>
      <c r="AC97" s="5">
        <f t="shared" si="13"/>
        <v>31</v>
      </c>
      <c r="AD97" s="6">
        <f t="shared" si="11"/>
        <v>1.4342012135493392</v>
      </c>
      <c r="AE97" s="6">
        <f t="shared" si="14"/>
        <v>24580092.716781966</v>
      </c>
      <c r="AF97" s="6"/>
    </row>
    <row r="98" spans="1:32" x14ac:dyDescent="0.25">
      <c r="A98" s="1">
        <v>97</v>
      </c>
      <c r="B98">
        <v>1443939.0344693761</v>
      </c>
      <c r="C98">
        <v>1660892.755939431</v>
      </c>
      <c r="D98">
        <v>1716798.7089153761</v>
      </c>
      <c r="E98">
        <v>1684676.1791427811</v>
      </c>
      <c r="F98">
        <v>1738740.54724296</v>
      </c>
      <c r="G98">
        <v>1805971.6721732591</v>
      </c>
      <c r="H98">
        <v>1841795.970744248</v>
      </c>
      <c r="I98">
        <v>1764088.915685467</v>
      </c>
      <c r="J98">
        <v>1819463.3712768429</v>
      </c>
      <c r="K98">
        <v>1853693.552108821</v>
      </c>
      <c r="L98">
        <v>1876710.7095380221</v>
      </c>
      <c r="M98">
        <v>1834091.4906476701</v>
      </c>
      <c r="N98">
        <v>1899201.668040294</v>
      </c>
      <c r="O98">
        <v>2045268.3752885321</v>
      </c>
      <c r="P98">
        <v>2180674.0456847348</v>
      </c>
      <c r="Q98">
        <v>2321456.940427132</v>
      </c>
      <c r="R98">
        <v>2463068.6950285169</v>
      </c>
      <c r="S98">
        <v>2539803.839552626</v>
      </c>
      <c r="T98">
        <v>2664202.4797765221</v>
      </c>
      <c r="U98">
        <v>2681603.202285111</v>
      </c>
      <c r="V98">
        <v>2744879.5728698042</v>
      </c>
      <c r="W98">
        <v>2767475.7590905321</v>
      </c>
      <c r="X98">
        <v>2863892.134309744</v>
      </c>
      <c r="Y98">
        <v>2941011.2675930122</v>
      </c>
      <c r="Z98">
        <v>2594416.8215913489</v>
      </c>
      <c r="AB98" s="4">
        <f t="shared" si="12"/>
        <v>22239323.783303209</v>
      </c>
      <c r="AC98" s="5">
        <f t="shared" si="13"/>
        <v>168</v>
      </c>
      <c r="AD98" s="6">
        <f t="shared" si="11"/>
        <v>-0.18361428078268624</v>
      </c>
      <c r="AE98" s="6">
        <f t="shared" si="14"/>
        <v>0</v>
      </c>
      <c r="AF98" s="6"/>
    </row>
    <row r="99" spans="1:32" x14ac:dyDescent="0.25">
      <c r="A99" s="1">
        <v>98</v>
      </c>
      <c r="B99">
        <v>1470087.889179836</v>
      </c>
      <c r="C99">
        <v>1696700.610401572</v>
      </c>
      <c r="D99">
        <v>1740689.396543727</v>
      </c>
      <c r="E99">
        <v>1638833.5803842931</v>
      </c>
      <c r="F99">
        <v>1673342.620810674</v>
      </c>
      <c r="G99">
        <v>1731639.318647502</v>
      </c>
      <c r="H99">
        <v>1736111.375263015</v>
      </c>
      <c r="I99">
        <v>1690352.433754818</v>
      </c>
      <c r="J99">
        <v>1729367.861474948</v>
      </c>
      <c r="K99">
        <v>1762947.6370403119</v>
      </c>
      <c r="L99">
        <v>1780316.61794375</v>
      </c>
      <c r="M99">
        <v>1722569.898775971</v>
      </c>
      <c r="N99">
        <v>1837244.0245423601</v>
      </c>
      <c r="O99">
        <v>1967397.440602812</v>
      </c>
      <c r="P99">
        <v>2106195.5781011311</v>
      </c>
      <c r="Q99">
        <v>2234141.5343563808</v>
      </c>
      <c r="R99">
        <v>2370597.5280284658</v>
      </c>
      <c r="S99">
        <v>2490698.754372207</v>
      </c>
      <c r="T99">
        <v>2533674.8359313989</v>
      </c>
      <c r="U99">
        <v>2557855.279622931</v>
      </c>
      <c r="V99">
        <v>2650362.2285715458</v>
      </c>
      <c r="W99">
        <v>2652253.6476830379</v>
      </c>
      <c r="X99">
        <v>2799269.3321932582</v>
      </c>
      <c r="Y99">
        <v>2818918.7337910398</v>
      </c>
      <c r="Z99">
        <v>2518893.5066071581</v>
      </c>
      <c r="AB99" s="4">
        <f t="shared" si="12"/>
        <v>21510563.877544381</v>
      </c>
      <c r="AC99" s="5">
        <f t="shared" si="13"/>
        <v>226</v>
      </c>
      <c r="AD99" s="6">
        <f t="shared" si="11"/>
        <v>-0.68729452462136231</v>
      </c>
      <c r="AE99" s="6">
        <f t="shared" si="14"/>
        <v>0</v>
      </c>
      <c r="AF99" s="6"/>
    </row>
    <row r="100" spans="1:32" x14ac:dyDescent="0.25">
      <c r="A100" s="1">
        <v>99</v>
      </c>
      <c r="B100">
        <v>1394477.180134526</v>
      </c>
      <c r="C100">
        <v>1608945.1915526411</v>
      </c>
      <c r="D100">
        <v>1642872.3157099651</v>
      </c>
      <c r="E100">
        <v>1521418.9920531169</v>
      </c>
      <c r="F100">
        <v>1546366.609792877</v>
      </c>
      <c r="G100">
        <v>1584230.587811461</v>
      </c>
      <c r="H100">
        <v>1587718.957323008</v>
      </c>
      <c r="I100">
        <v>1554434.642977691</v>
      </c>
      <c r="J100">
        <v>1609634.095756419</v>
      </c>
      <c r="K100">
        <v>1642487.823675487</v>
      </c>
      <c r="L100">
        <v>1655816.427954488</v>
      </c>
      <c r="M100">
        <v>1607825.998521219</v>
      </c>
      <c r="N100">
        <v>1739525.0450100489</v>
      </c>
      <c r="O100">
        <v>1877541.372273125</v>
      </c>
      <c r="P100">
        <v>2005453.0236735609</v>
      </c>
      <c r="Q100">
        <v>2143234.9176449152</v>
      </c>
      <c r="R100">
        <v>2287323.204107835</v>
      </c>
      <c r="S100">
        <v>2398537.4000144829</v>
      </c>
      <c r="T100">
        <v>2479022.3751420011</v>
      </c>
      <c r="U100">
        <v>2491633.2355736932</v>
      </c>
      <c r="V100">
        <v>2566089.5563862398</v>
      </c>
      <c r="W100">
        <v>2576813.5827504392</v>
      </c>
      <c r="X100">
        <v>2737038.7956519341</v>
      </c>
      <c r="Y100">
        <v>2738870.23599221</v>
      </c>
      <c r="Z100">
        <v>2497787.072647546</v>
      </c>
      <c r="AB100" s="4">
        <f t="shared" si="12"/>
        <v>20291662.522016834</v>
      </c>
      <c r="AC100" s="5">
        <f t="shared" si="13"/>
        <v>295</v>
      </c>
      <c r="AD100" s="6">
        <f t="shared" si="11"/>
        <v>-1.5297345753375722</v>
      </c>
      <c r="AE100" s="6">
        <f t="shared" si="14"/>
        <v>0</v>
      </c>
      <c r="AF100" s="6"/>
    </row>
    <row r="101" spans="1:32" x14ac:dyDescent="0.25">
      <c r="A101" s="1">
        <v>100</v>
      </c>
      <c r="B101">
        <v>1457489.47610368</v>
      </c>
      <c r="C101">
        <v>1698310.1485310839</v>
      </c>
      <c r="D101">
        <v>1750832.5693389131</v>
      </c>
      <c r="E101">
        <v>1606133.9029087781</v>
      </c>
      <c r="F101">
        <v>1629629.6895141981</v>
      </c>
      <c r="G101">
        <v>1665708.889605178</v>
      </c>
      <c r="H101">
        <v>1684493.392097702</v>
      </c>
      <c r="I101">
        <v>1640081.3330296171</v>
      </c>
      <c r="J101">
        <v>1692297.2818626349</v>
      </c>
      <c r="K101">
        <v>1711588.190499343</v>
      </c>
      <c r="L101">
        <v>1723471.382376712</v>
      </c>
      <c r="M101">
        <v>1675153.7524686491</v>
      </c>
      <c r="N101">
        <v>1806139.9133021319</v>
      </c>
      <c r="O101">
        <v>1937161.0963744279</v>
      </c>
      <c r="P101">
        <v>2069017.370986406</v>
      </c>
      <c r="Q101">
        <v>2186418.569389767</v>
      </c>
      <c r="R101">
        <v>2326606.4691405799</v>
      </c>
      <c r="S101">
        <v>2427554.5029665981</v>
      </c>
      <c r="T101">
        <v>2502026.2649597041</v>
      </c>
      <c r="U101">
        <v>2501313.2973907362</v>
      </c>
      <c r="V101">
        <v>2582363.37745537</v>
      </c>
      <c r="W101">
        <v>2577642.1594961472</v>
      </c>
      <c r="X101">
        <v>2767057.994579155</v>
      </c>
      <c r="Y101">
        <v>2769463.9006528039</v>
      </c>
      <c r="Z101">
        <v>2556591.1020555808</v>
      </c>
      <c r="AB101" s="4">
        <f t="shared" si="12"/>
        <v>21077815.55641035</v>
      </c>
      <c r="AC101" s="5">
        <f t="shared" si="13"/>
        <v>255</v>
      </c>
      <c r="AD101" s="6">
        <f t="shared" si="11"/>
        <v>-0.98638724114863396</v>
      </c>
      <c r="AE101" s="6">
        <f t="shared" si="14"/>
        <v>0</v>
      </c>
      <c r="AF101" s="6"/>
    </row>
    <row r="102" spans="1:32" x14ac:dyDescent="0.25">
      <c r="A102" s="1">
        <v>101</v>
      </c>
      <c r="B102">
        <v>1577211.910356238</v>
      </c>
      <c r="C102">
        <v>1777274.96599783</v>
      </c>
      <c r="D102">
        <v>1827626.0016785001</v>
      </c>
      <c r="E102">
        <v>1808810.836993299</v>
      </c>
      <c r="F102">
        <v>1872583.6168878849</v>
      </c>
      <c r="G102">
        <v>1914280.066920585</v>
      </c>
      <c r="H102">
        <v>1893643.2941258249</v>
      </c>
      <c r="I102">
        <v>1804766.220171019</v>
      </c>
      <c r="J102">
        <v>1859291.996569054</v>
      </c>
      <c r="K102">
        <v>1894213.736486946</v>
      </c>
      <c r="L102">
        <v>1905163.937067915</v>
      </c>
      <c r="M102">
        <v>1842564.5576044761</v>
      </c>
      <c r="N102">
        <v>1894684.461798392</v>
      </c>
      <c r="O102">
        <v>2043407.213091736</v>
      </c>
      <c r="P102">
        <v>2171222.3152717641</v>
      </c>
      <c r="Q102">
        <v>2306519.568857823</v>
      </c>
      <c r="R102">
        <v>2430376.8695521769</v>
      </c>
      <c r="S102">
        <v>2571881.3121204688</v>
      </c>
      <c r="T102">
        <v>2601177.4672563612</v>
      </c>
      <c r="U102">
        <v>2592168.610459893</v>
      </c>
      <c r="V102">
        <v>2692258.6674194401</v>
      </c>
      <c r="W102">
        <v>2681599.867655809</v>
      </c>
      <c r="X102">
        <v>2814702.4164280011</v>
      </c>
      <c r="Y102">
        <v>2926500.9258792279</v>
      </c>
      <c r="Z102">
        <v>2524402.5432568942</v>
      </c>
      <c r="AB102" s="4">
        <f t="shared" si="12"/>
        <v>22748311.553136606</v>
      </c>
      <c r="AC102" s="5">
        <f t="shared" si="13"/>
        <v>126</v>
      </c>
      <c r="AD102" s="6">
        <f t="shared" si="11"/>
        <v>0.16817110421821446</v>
      </c>
      <c r="AE102" s="6">
        <f t="shared" si="14"/>
        <v>0</v>
      </c>
      <c r="AF102" s="6"/>
    </row>
    <row r="103" spans="1:32" x14ac:dyDescent="0.25">
      <c r="A103" s="1">
        <v>102</v>
      </c>
      <c r="B103">
        <v>2019999.433270639</v>
      </c>
      <c r="C103">
        <v>2139271.476038204</v>
      </c>
      <c r="D103">
        <v>2186752.963883772</v>
      </c>
      <c r="E103">
        <v>2201364.1291773752</v>
      </c>
      <c r="F103">
        <v>2296496.8960049702</v>
      </c>
      <c r="G103">
        <v>2330446.6911910009</v>
      </c>
      <c r="H103">
        <v>2237879.069663147</v>
      </c>
      <c r="I103">
        <v>2090023.512106668</v>
      </c>
      <c r="J103">
        <v>2106807.6335390522</v>
      </c>
      <c r="K103">
        <v>2123112.32889537</v>
      </c>
      <c r="L103">
        <v>2130520.7929086252</v>
      </c>
      <c r="M103">
        <v>2075608.5968739849</v>
      </c>
      <c r="N103">
        <v>2079413.3870880271</v>
      </c>
      <c r="O103">
        <v>2209235.4692138028</v>
      </c>
      <c r="P103">
        <v>2327858.7289286391</v>
      </c>
      <c r="Q103">
        <v>2357987.6617947081</v>
      </c>
      <c r="R103">
        <v>2517698.440017086</v>
      </c>
      <c r="S103">
        <v>2577890.775962634</v>
      </c>
      <c r="T103">
        <v>2665833.0517348722</v>
      </c>
      <c r="U103">
        <v>2713204.626107723</v>
      </c>
      <c r="V103">
        <v>2785308.5172880152</v>
      </c>
      <c r="W103">
        <v>2767882.7790887668</v>
      </c>
      <c r="X103">
        <v>2815389.4125623079</v>
      </c>
      <c r="Y103">
        <v>2992727.5732177868</v>
      </c>
      <c r="Z103">
        <v>2526991.927690492</v>
      </c>
      <c r="AB103" s="4">
        <f t="shared" si="12"/>
        <v>25633878.227697894</v>
      </c>
      <c r="AC103" s="5">
        <f t="shared" si="13"/>
        <v>9</v>
      </c>
      <c r="AD103" s="6">
        <f t="shared" si="11"/>
        <v>2.1625219387944088</v>
      </c>
      <c r="AE103" s="6">
        <f t="shared" si="14"/>
        <v>25633878.227697894</v>
      </c>
      <c r="AF103" s="6"/>
    </row>
    <row r="104" spans="1:32" x14ac:dyDescent="0.25">
      <c r="A104" s="1">
        <v>103</v>
      </c>
      <c r="B104">
        <v>1536325.963402228</v>
      </c>
      <c r="C104">
        <v>1721267.3984847979</v>
      </c>
      <c r="D104">
        <v>1764194.0362929329</v>
      </c>
      <c r="E104">
        <v>1700630.601765627</v>
      </c>
      <c r="F104">
        <v>1756052.6286659429</v>
      </c>
      <c r="G104">
        <v>1814112.609652966</v>
      </c>
      <c r="H104">
        <v>1793683.212478722</v>
      </c>
      <c r="I104">
        <v>1731181.477516731</v>
      </c>
      <c r="J104">
        <v>1778345.707721327</v>
      </c>
      <c r="K104">
        <v>1804830.504181413</v>
      </c>
      <c r="L104">
        <v>1827353.6909556659</v>
      </c>
      <c r="M104">
        <v>1775444.5458616861</v>
      </c>
      <c r="N104">
        <v>1871712.0164831791</v>
      </c>
      <c r="O104">
        <v>2030573.265071433</v>
      </c>
      <c r="P104">
        <v>2159881.2075836072</v>
      </c>
      <c r="Q104">
        <v>2215206.380611232</v>
      </c>
      <c r="R104">
        <v>2363642.6473109531</v>
      </c>
      <c r="S104">
        <v>2478342.6555676628</v>
      </c>
      <c r="T104">
        <v>2621659.7369780862</v>
      </c>
      <c r="U104">
        <v>2600192.869610481</v>
      </c>
      <c r="V104">
        <v>2681644.4399131909</v>
      </c>
      <c r="W104">
        <v>2681338.3201136868</v>
      </c>
      <c r="X104">
        <v>2808996.9145863568</v>
      </c>
      <c r="Y104">
        <v>2830631.6980468482</v>
      </c>
      <c r="Z104">
        <v>2530960.1210478302</v>
      </c>
      <c r="AB104" s="4">
        <f t="shared" si="12"/>
        <v>22001897.493419759</v>
      </c>
      <c r="AC104" s="5">
        <f t="shared" si="13"/>
        <v>196</v>
      </c>
      <c r="AD104" s="6">
        <f t="shared" si="11"/>
        <v>-0.34771075568094117</v>
      </c>
      <c r="AE104" s="6">
        <f t="shared" si="14"/>
        <v>0</v>
      </c>
      <c r="AF104" s="6"/>
    </row>
    <row r="105" spans="1:32" x14ac:dyDescent="0.25">
      <c r="A105" s="1">
        <v>104</v>
      </c>
      <c r="B105">
        <v>1576944.9511574961</v>
      </c>
      <c r="C105">
        <v>1798921.0503943609</v>
      </c>
      <c r="D105">
        <v>1848538.250777456</v>
      </c>
      <c r="E105">
        <v>1728299.7521597249</v>
      </c>
      <c r="F105">
        <v>1784323.723384595</v>
      </c>
      <c r="G105">
        <v>1835282.5681450509</v>
      </c>
      <c r="H105">
        <v>1812926.0072559121</v>
      </c>
      <c r="I105">
        <v>1765317.7777563001</v>
      </c>
      <c r="J105">
        <v>1809861.0468799861</v>
      </c>
      <c r="K105">
        <v>1848590.8576827089</v>
      </c>
      <c r="L105">
        <v>1874595.142867326</v>
      </c>
      <c r="M105">
        <v>1820661.620103538</v>
      </c>
      <c r="N105">
        <v>1937044.408582425</v>
      </c>
      <c r="O105">
        <v>2087087.1904357341</v>
      </c>
      <c r="P105">
        <v>2215363.9784504818</v>
      </c>
      <c r="Q105">
        <v>2304452.7875732388</v>
      </c>
      <c r="R105">
        <v>2442703.6459118398</v>
      </c>
      <c r="S105">
        <v>2516804.6195983789</v>
      </c>
      <c r="T105">
        <v>2615963.6104842662</v>
      </c>
      <c r="U105">
        <v>2635229.6838901881</v>
      </c>
      <c r="V105">
        <v>2725935.8316675271</v>
      </c>
      <c r="W105">
        <v>2721879.939780728</v>
      </c>
      <c r="X105">
        <v>2843903.2000549519</v>
      </c>
      <c r="Y105">
        <v>2885884.9608274871</v>
      </c>
      <c r="Z105">
        <v>2557258.458197034</v>
      </c>
      <c r="AB105" s="4">
        <f t="shared" si="12"/>
        <v>22519747.430111643</v>
      </c>
      <c r="AC105" s="5">
        <f t="shared" si="13"/>
        <v>145</v>
      </c>
      <c r="AD105" s="6">
        <f t="shared" si="11"/>
        <v>1.0199689616153817E-2</v>
      </c>
      <c r="AE105" s="6">
        <f t="shared" si="14"/>
        <v>0</v>
      </c>
      <c r="AF105" s="6"/>
    </row>
    <row r="106" spans="1:32" x14ac:dyDescent="0.25">
      <c r="A106" s="1">
        <v>105</v>
      </c>
      <c r="B106">
        <v>1478527.882830729</v>
      </c>
      <c r="C106">
        <v>1677450.0406816311</v>
      </c>
      <c r="D106">
        <v>1711492.4537116119</v>
      </c>
      <c r="E106">
        <v>1613442.4981269271</v>
      </c>
      <c r="F106">
        <v>1659642.4853265639</v>
      </c>
      <c r="G106">
        <v>1701505.5734637941</v>
      </c>
      <c r="H106">
        <v>1675878.067512901</v>
      </c>
      <c r="I106">
        <v>1621053.0533169471</v>
      </c>
      <c r="J106">
        <v>1666150.2000154429</v>
      </c>
      <c r="K106">
        <v>1691741.7704366189</v>
      </c>
      <c r="L106">
        <v>1706024.103073183</v>
      </c>
      <c r="M106">
        <v>1649324.511324117</v>
      </c>
      <c r="N106">
        <v>1765355.3884948681</v>
      </c>
      <c r="O106">
        <v>1914921.767939561</v>
      </c>
      <c r="P106">
        <v>2053223.940805295</v>
      </c>
      <c r="Q106">
        <v>2152682.7260444649</v>
      </c>
      <c r="R106">
        <v>2289993.67535864</v>
      </c>
      <c r="S106">
        <v>2410991.1109539699</v>
      </c>
      <c r="T106">
        <v>2489244.093019763</v>
      </c>
      <c r="U106">
        <v>2507198.52127903</v>
      </c>
      <c r="V106">
        <v>2568324.2632825719</v>
      </c>
      <c r="W106">
        <v>2643413.9435095722</v>
      </c>
      <c r="X106">
        <v>2735687.5901292469</v>
      </c>
      <c r="Y106">
        <v>2734770.022400063</v>
      </c>
      <c r="Z106">
        <v>2494444.8440486561</v>
      </c>
      <c r="AB106" s="4">
        <f t="shared" si="12"/>
        <v>20950944.656839646</v>
      </c>
      <c r="AC106" s="5">
        <f t="shared" si="13"/>
        <v>269</v>
      </c>
      <c r="AD106" s="6">
        <f t="shared" si="11"/>
        <v>-1.0740736864742246</v>
      </c>
      <c r="AE106" s="6">
        <f t="shared" si="14"/>
        <v>0</v>
      </c>
      <c r="AF106" s="6"/>
    </row>
    <row r="107" spans="1:32" x14ac:dyDescent="0.25">
      <c r="A107" s="1">
        <v>106</v>
      </c>
      <c r="B107">
        <v>1495366.5573007499</v>
      </c>
      <c r="C107">
        <v>1707909.5127187769</v>
      </c>
      <c r="D107">
        <v>1746253.4880915</v>
      </c>
      <c r="E107">
        <v>1638228.450986322</v>
      </c>
      <c r="F107">
        <v>1679089.488818323</v>
      </c>
      <c r="G107">
        <v>1706706.126555338</v>
      </c>
      <c r="H107">
        <v>1705846.219096968</v>
      </c>
      <c r="I107">
        <v>1627540.900847031</v>
      </c>
      <c r="J107">
        <v>1667773.9854417071</v>
      </c>
      <c r="K107">
        <v>1690499.865041947</v>
      </c>
      <c r="L107">
        <v>1711993.782486761</v>
      </c>
      <c r="M107">
        <v>1646891.0512158221</v>
      </c>
      <c r="N107">
        <v>1765819.3369388541</v>
      </c>
      <c r="O107">
        <v>1899435.6671069469</v>
      </c>
      <c r="P107">
        <v>2032223.521967259</v>
      </c>
      <c r="Q107">
        <v>2167514.207526586</v>
      </c>
      <c r="R107">
        <v>2356230.5077161589</v>
      </c>
      <c r="S107">
        <v>2456306.5803504442</v>
      </c>
      <c r="T107">
        <v>2507381.5038795858</v>
      </c>
      <c r="U107">
        <v>2504241.628820735</v>
      </c>
      <c r="V107">
        <v>2579829.3621037742</v>
      </c>
      <c r="W107">
        <v>2613831.469631792</v>
      </c>
      <c r="X107">
        <v>2771940.1435353979</v>
      </c>
      <c r="Y107">
        <v>2764966.1581074041</v>
      </c>
      <c r="Z107">
        <v>2535176.527312594</v>
      </c>
      <c r="AB107" s="4">
        <f t="shared" si="12"/>
        <v>21113056.449228086</v>
      </c>
      <c r="AC107" s="5">
        <f t="shared" si="13"/>
        <v>249</v>
      </c>
      <c r="AD107" s="6">
        <f t="shared" si="11"/>
        <v>-0.96203060277258712</v>
      </c>
      <c r="AE107" s="6">
        <f t="shared" si="14"/>
        <v>0</v>
      </c>
      <c r="AF107" s="6"/>
    </row>
    <row r="108" spans="1:32" x14ac:dyDescent="0.25">
      <c r="A108" s="1">
        <v>107</v>
      </c>
      <c r="B108">
        <v>1467256.294574138</v>
      </c>
      <c r="C108">
        <v>1672206.7644143789</v>
      </c>
      <c r="D108">
        <v>1725554.613657871</v>
      </c>
      <c r="E108">
        <v>1712600.290707537</v>
      </c>
      <c r="F108">
        <v>1780991.973077107</v>
      </c>
      <c r="G108">
        <v>1833123.4711745549</v>
      </c>
      <c r="H108">
        <v>1841525.6767011411</v>
      </c>
      <c r="I108">
        <v>1751685.566815272</v>
      </c>
      <c r="J108">
        <v>1804889.669274664</v>
      </c>
      <c r="K108">
        <v>1822852.431985985</v>
      </c>
      <c r="L108">
        <v>1840804.4274725651</v>
      </c>
      <c r="M108">
        <v>1783562.327964806</v>
      </c>
      <c r="N108">
        <v>1869617.017530855</v>
      </c>
      <c r="O108">
        <v>1996927.745343599</v>
      </c>
      <c r="P108">
        <v>2141943.0192958391</v>
      </c>
      <c r="Q108">
        <v>2354376.1365872081</v>
      </c>
      <c r="R108">
        <v>2421163.5677577918</v>
      </c>
      <c r="S108">
        <v>2521095.9410491148</v>
      </c>
      <c r="T108">
        <v>2610147.0178167201</v>
      </c>
      <c r="U108">
        <v>2628237.2652214221</v>
      </c>
      <c r="V108">
        <v>2685036.879277511</v>
      </c>
      <c r="W108">
        <v>2678627.3221592791</v>
      </c>
      <c r="X108">
        <v>2793012.2437735121</v>
      </c>
      <c r="Y108">
        <v>2837569.8387636831</v>
      </c>
      <c r="Z108">
        <v>2587532.770176312</v>
      </c>
      <c r="AB108" s="4">
        <f t="shared" si="12"/>
        <v>22111002.099039096</v>
      </c>
      <c r="AC108" s="5">
        <f t="shared" si="13"/>
        <v>181</v>
      </c>
      <c r="AD108" s="6">
        <f t="shared" si="11"/>
        <v>-0.27230343163908233</v>
      </c>
      <c r="AE108" s="6">
        <f t="shared" si="14"/>
        <v>0</v>
      </c>
      <c r="AF108" s="6"/>
    </row>
    <row r="109" spans="1:32" x14ac:dyDescent="0.25">
      <c r="A109" s="1">
        <v>108</v>
      </c>
      <c r="B109">
        <v>1506942.271457332</v>
      </c>
      <c r="C109">
        <v>1741404.576482825</v>
      </c>
      <c r="D109">
        <v>1806105.416754415</v>
      </c>
      <c r="E109">
        <v>1811915.895424454</v>
      </c>
      <c r="F109">
        <v>1888389.282494158</v>
      </c>
      <c r="G109">
        <v>1947061.5868824371</v>
      </c>
      <c r="H109">
        <v>1974604.303229762</v>
      </c>
      <c r="I109">
        <v>1870699.9208236809</v>
      </c>
      <c r="J109">
        <v>1920122.661090387</v>
      </c>
      <c r="K109">
        <v>1958579.4530040461</v>
      </c>
      <c r="L109">
        <v>1978407.8935691931</v>
      </c>
      <c r="M109">
        <v>1937226.7124156221</v>
      </c>
      <c r="N109">
        <v>1995329.810814807</v>
      </c>
      <c r="O109">
        <v>2156451.8794515459</v>
      </c>
      <c r="P109">
        <v>2270074.889807926</v>
      </c>
      <c r="Q109">
        <v>2344745.7554769111</v>
      </c>
      <c r="R109">
        <v>2482554.7201906191</v>
      </c>
      <c r="S109">
        <v>2559734.477012143</v>
      </c>
      <c r="T109">
        <v>2647866.785815659</v>
      </c>
      <c r="U109">
        <v>2693899.698800886</v>
      </c>
      <c r="V109">
        <v>2740889.8969706511</v>
      </c>
      <c r="W109">
        <v>2755289.6302520758</v>
      </c>
      <c r="X109">
        <v>2877627.643559448</v>
      </c>
      <c r="Y109">
        <v>2915244.740216956</v>
      </c>
      <c r="Z109">
        <v>2632289.0782087189</v>
      </c>
      <c r="AB109" s="4">
        <f t="shared" si="12"/>
        <v>23237096.768915128</v>
      </c>
      <c r="AC109" s="5">
        <f t="shared" si="13"/>
        <v>86</v>
      </c>
      <c r="AD109" s="6">
        <f t="shared" si="11"/>
        <v>0.50599355400257362</v>
      </c>
      <c r="AE109" s="6">
        <f t="shared" si="14"/>
        <v>0</v>
      </c>
      <c r="AF109" s="6"/>
    </row>
    <row r="110" spans="1:32" x14ac:dyDescent="0.25">
      <c r="A110" s="1">
        <v>109</v>
      </c>
      <c r="B110">
        <v>1681260.6422845861</v>
      </c>
      <c r="C110">
        <v>1898432.799587636</v>
      </c>
      <c r="D110">
        <v>1955829.9716412129</v>
      </c>
      <c r="E110">
        <v>1925868.7900894871</v>
      </c>
      <c r="F110">
        <v>2027572.6648572439</v>
      </c>
      <c r="G110">
        <v>2097053.4947560269</v>
      </c>
      <c r="H110">
        <v>2101056.7915247511</v>
      </c>
      <c r="I110">
        <v>2006709.034208948</v>
      </c>
      <c r="J110">
        <v>2059595.139510514</v>
      </c>
      <c r="K110">
        <v>2099142.1822893079</v>
      </c>
      <c r="L110">
        <v>2141459.460529651</v>
      </c>
      <c r="M110">
        <v>2113031.0860211779</v>
      </c>
      <c r="N110">
        <v>2146138.544994365</v>
      </c>
      <c r="O110">
        <v>2304203.5286977892</v>
      </c>
      <c r="P110">
        <v>2434028.5739668729</v>
      </c>
      <c r="Q110">
        <v>2506382.5646100258</v>
      </c>
      <c r="R110">
        <v>2617118.7376579172</v>
      </c>
      <c r="S110">
        <v>2700944.500763732</v>
      </c>
      <c r="T110">
        <v>2798220.0526810461</v>
      </c>
      <c r="U110">
        <v>2834612.9538160451</v>
      </c>
      <c r="V110">
        <v>2975334.1749245469</v>
      </c>
      <c r="W110">
        <v>2956437.934642999</v>
      </c>
      <c r="X110">
        <v>3058235.224651027</v>
      </c>
      <c r="Y110">
        <v>3128632.557726793</v>
      </c>
      <c r="Z110">
        <v>2797469.039604424</v>
      </c>
      <c r="AB110" s="4">
        <f t="shared" si="12"/>
        <v>24916921.194140714</v>
      </c>
      <c r="AC110" s="5">
        <f t="shared" si="13"/>
        <v>23</v>
      </c>
      <c r="AD110" s="6">
        <f t="shared" si="11"/>
        <v>1.6669992150134978</v>
      </c>
      <c r="AE110" s="6">
        <f t="shared" si="14"/>
        <v>24916921.194140714</v>
      </c>
      <c r="AF110" s="6"/>
    </row>
    <row r="111" spans="1:32" x14ac:dyDescent="0.25">
      <c r="A111" s="1">
        <v>110</v>
      </c>
      <c r="B111">
        <v>1779862.076884377</v>
      </c>
      <c r="C111">
        <v>1939095.8472707139</v>
      </c>
      <c r="D111">
        <v>1979184.5523541761</v>
      </c>
      <c r="E111">
        <v>1920778.071843388</v>
      </c>
      <c r="F111">
        <v>2009371.3156735881</v>
      </c>
      <c r="G111">
        <v>2060293.805032047</v>
      </c>
      <c r="H111">
        <v>2023838.9614667329</v>
      </c>
      <c r="I111">
        <v>1920888.7492621711</v>
      </c>
      <c r="J111">
        <v>1958026.780322185</v>
      </c>
      <c r="K111">
        <v>1984477.880843617</v>
      </c>
      <c r="L111">
        <v>1995453.333387126</v>
      </c>
      <c r="M111">
        <v>1952709.287970016</v>
      </c>
      <c r="N111">
        <v>2016372.459454308</v>
      </c>
      <c r="O111">
        <v>2181707.2801949568</v>
      </c>
      <c r="P111">
        <v>2296218.460846643</v>
      </c>
      <c r="Q111">
        <v>2348190.8661366291</v>
      </c>
      <c r="R111">
        <v>2491959.7468910008</v>
      </c>
      <c r="S111">
        <v>2582164.6757355919</v>
      </c>
      <c r="T111">
        <v>2678276.3347757878</v>
      </c>
      <c r="U111">
        <v>2694253.2174690631</v>
      </c>
      <c r="V111">
        <v>2794842.5904551991</v>
      </c>
      <c r="W111">
        <v>2793202.9478489808</v>
      </c>
      <c r="X111">
        <v>2885386.4368299339</v>
      </c>
      <c r="Y111">
        <v>2944073.977353238</v>
      </c>
      <c r="Z111">
        <v>2627414.8799287961</v>
      </c>
      <c r="AB111" s="4">
        <f t="shared" si="12"/>
        <v>24033516.231331389</v>
      </c>
      <c r="AC111" s="5">
        <f t="shared" si="13"/>
        <v>44</v>
      </c>
      <c r="AD111" s="6">
        <f t="shared" si="11"/>
        <v>1.0564364994195534</v>
      </c>
      <c r="AE111" s="6">
        <f t="shared" si="14"/>
        <v>0</v>
      </c>
      <c r="AF111" s="6"/>
    </row>
    <row r="112" spans="1:32" x14ac:dyDescent="0.25">
      <c r="A112" s="1">
        <v>111</v>
      </c>
      <c r="B112">
        <v>1534153.592617884</v>
      </c>
      <c r="C112">
        <v>1738150.7916106789</v>
      </c>
      <c r="D112">
        <v>1791676.0336413409</v>
      </c>
      <c r="E112">
        <v>1736424.7447071951</v>
      </c>
      <c r="F112">
        <v>1795282.6037602581</v>
      </c>
      <c r="G112">
        <v>1840983.261826318</v>
      </c>
      <c r="H112">
        <v>1844291.540944587</v>
      </c>
      <c r="I112">
        <v>1774714.734447587</v>
      </c>
      <c r="J112">
        <v>1813867.3077476961</v>
      </c>
      <c r="K112">
        <v>1832704.0518811131</v>
      </c>
      <c r="L112">
        <v>1850480.5837218401</v>
      </c>
      <c r="M112">
        <v>1786341.988446035</v>
      </c>
      <c r="N112">
        <v>1888166.5506077041</v>
      </c>
      <c r="O112">
        <v>2020997.3166637579</v>
      </c>
      <c r="P112">
        <v>2133834.7257192782</v>
      </c>
      <c r="Q112">
        <v>2234874.6942157722</v>
      </c>
      <c r="R112">
        <v>2345023.324718059</v>
      </c>
      <c r="S112">
        <v>2452598.2265408132</v>
      </c>
      <c r="T112">
        <v>2531532.0323163439</v>
      </c>
      <c r="U112">
        <v>2539469.782337002</v>
      </c>
      <c r="V112">
        <v>2619451.3065781081</v>
      </c>
      <c r="W112">
        <v>2628467.4164300542</v>
      </c>
      <c r="X112">
        <v>2794111.4037865</v>
      </c>
      <c r="Y112">
        <v>2789365.1622150969</v>
      </c>
      <c r="Z112">
        <v>2540312.5718337609</v>
      </c>
      <c r="AB112" s="4">
        <f t="shared" si="12"/>
        <v>22142920.677081916</v>
      </c>
      <c r="AC112" s="5">
        <f t="shared" si="13"/>
        <v>176</v>
      </c>
      <c r="AD112" s="6">
        <f t="shared" si="11"/>
        <v>-0.25024300124966431</v>
      </c>
      <c r="AE112" s="6">
        <f t="shared" si="14"/>
        <v>0</v>
      </c>
      <c r="AF112" s="6"/>
    </row>
    <row r="113" spans="1:32" x14ac:dyDescent="0.25">
      <c r="A113" s="1">
        <v>112</v>
      </c>
      <c r="B113">
        <v>1500500.0924886819</v>
      </c>
      <c r="C113">
        <v>1710490.0708479709</v>
      </c>
      <c r="D113">
        <v>1767706.733383561</v>
      </c>
      <c r="E113">
        <v>1697489.21767641</v>
      </c>
      <c r="F113">
        <v>1751569.157623495</v>
      </c>
      <c r="G113">
        <v>1798666.3425858931</v>
      </c>
      <c r="H113">
        <v>1785231.4458121071</v>
      </c>
      <c r="I113">
        <v>1720296.5858580349</v>
      </c>
      <c r="J113">
        <v>1774402.3329063631</v>
      </c>
      <c r="K113">
        <v>1819444.4489360079</v>
      </c>
      <c r="L113">
        <v>1842603.0443844739</v>
      </c>
      <c r="M113">
        <v>1780093.3166887059</v>
      </c>
      <c r="N113">
        <v>1872986.4308121121</v>
      </c>
      <c r="O113">
        <v>2024710.7320246419</v>
      </c>
      <c r="P113">
        <v>2161108.520096892</v>
      </c>
      <c r="Q113">
        <v>2270318.7847697618</v>
      </c>
      <c r="R113">
        <v>2419964.9070318229</v>
      </c>
      <c r="S113">
        <v>2512187.937626346</v>
      </c>
      <c r="T113">
        <v>2580817.7658857559</v>
      </c>
      <c r="U113">
        <v>2656102.370273571</v>
      </c>
      <c r="V113">
        <v>2704507.8575449809</v>
      </c>
      <c r="W113">
        <v>2698870.7880030358</v>
      </c>
      <c r="X113">
        <v>2825107.7293389351</v>
      </c>
      <c r="Y113">
        <v>2831977.5578548638</v>
      </c>
      <c r="Z113">
        <v>2539205.132617184</v>
      </c>
      <c r="AB113" s="4">
        <f t="shared" si="12"/>
        <v>22048774.083239511</v>
      </c>
      <c r="AC113" s="5">
        <f t="shared" si="13"/>
        <v>187</v>
      </c>
      <c r="AD113" s="6">
        <f t="shared" si="11"/>
        <v>-0.31531213988970447</v>
      </c>
      <c r="AE113" s="6">
        <f t="shared" si="14"/>
        <v>0</v>
      </c>
      <c r="AF113" s="6"/>
    </row>
    <row r="114" spans="1:32" x14ac:dyDescent="0.25">
      <c r="A114" s="1">
        <v>113</v>
      </c>
      <c r="B114">
        <v>1473641.9961012041</v>
      </c>
      <c r="C114">
        <v>1695752.9441041879</v>
      </c>
      <c r="D114">
        <v>1737948.6224787</v>
      </c>
      <c r="E114">
        <v>1625235.674931932</v>
      </c>
      <c r="F114">
        <v>1669842.8909810761</v>
      </c>
      <c r="G114">
        <v>1711808.998227658</v>
      </c>
      <c r="H114">
        <v>1701728.388579488</v>
      </c>
      <c r="I114">
        <v>1647811.936757908</v>
      </c>
      <c r="J114">
        <v>1696101.7522365879</v>
      </c>
      <c r="K114">
        <v>1738339.357316636</v>
      </c>
      <c r="L114">
        <v>1758554.946465641</v>
      </c>
      <c r="M114">
        <v>1698603.511283939</v>
      </c>
      <c r="N114">
        <v>1815628.7405695501</v>
      </c>
      <c r="O114">
        <v>1967638.560590975</v>
      </c>
      <c r="P114">
        <v>2101547.56486012</v>
      </c>
      <c r="Q114">
        <v>2195919.792556793</v>
      </c>
      <c r="R114">
        <v>2321203.4397676499</v>
      </c>
      <c r="S114">
        <v>2435196.9662678409</v>
      </c>
      <c r="T114">
        <v>2513808.6866132319</v>
      </c>
      <c r="U114">
        <v>2530562.3605870889</v>
      </c>
      <c r="V114">
        <v>2627184.7882722691</v>
      </c>
      <c r="W114">
        <v>2631948.4661534671</v>
      </c>
      <c r="X114">
        <v>2766042.614980326</v>
      </c>
      <c r="Y114">
        <v>2807763.1305549862</v>
      </c>
      <c r="Z114">
        <v>2525218.640528895</v>
      </c>
      <c r="AB114" s="4">
        <f t="shared" si="12"/>
        <v>21278757.716947317</v>
      </c>
      <c r="AC114" s="5">
        <f t="shared" si="13"/>
        <v>240</v>
      </c>
      <c r="AD114" s="6">
        <f t="shared" si="11"/>
        <v>-0.84750666385981677</v>
      </c>
      <c r="AE114" s="6">
        <f t="shared" si="14"/>
        <v>0</v>
      </c>
      <c r="AF114" s="6"/>
    </row>
    <row r="115" spans="1:32" x14ac:dyDescent="0.25">
      <c r="A115" s="1">
        <v>114</v>
      </c>
      <c r="B115">
        <v>1560193.512833599</v>
      </c>
      <c r="C115">
        <v>1787212.1871460711</v>
      </c>
      <c r="D115">
        <v>1839450.011660649</v>
      </c>
      <c r="E115">
        <v>1780329.940359381</v>
      </c>
      <c r="F115">
        <v>1861623.9298154649</v>
      </c>
      <c r="G115">
        <v>1922237.31566135</v>
      </c>
      <c r="H115">
        <v>1910313.7675539369</v>
      </c>
      <c r="I115">
        <v>1836758.9530870351</v>
      </c>
      <c r="J115">
        <v>1885926.806549106</v>
      </c>
      <c r="K115">
        <v>1922928.5343817109</v>
      </c>
      <c r="L115">
        <v>1940014.50148764</v>
      </c>
      <c r="M115">
        <v>1899135.805855599</v>
      </c>
      <c r="N115">
        <v>1980666.6548111991</v>
      </c>
      <c r="O115">
        <v>2142123.294427834</v>
      </c>
      <c r="P115">
        <v>2258945.4115109299</v>
      </c>
      <c r="Q115">
        <v>2361529.513363122</v>
      </c>
      <c r="R115">
        <v>2505964.3761047311</v>
      </c>
      <c r="S115">
        <v>2595219.0494545889</v>
      </c>
      <c r="T115">
        <v>2637721.8930498762</v>
      </c>
      <c r="U115">
        <v>2696195.408673285</v>
      </c>
      <c r="V115">
        <v>2761804.5247174581</v>
      </c>
      <c r="W115">
        <v>2797578.4504108611</v>
      </c>
      <c r="X115">
        <v>2872440.652798329</v>
      </c>
      <c r="Y115">
        <v>2945294.8104100339</v>
      </c>
      <c r="Z115">
        <v>2641878.23104975</v>
      </c>
      <c r="AB115" s="4">
        <f t="shared" si="12"/>
        <v>23123242.668283794</v>
      </c>
      <c r="AC115" s="5">
        <f t="shared" si="13"/>
        <v>96</v>
      </c>
      <c r="AD115" s="6">
        <f t="shared" si="11"/>
        <v>0.42730363059314658</v>
      </c>
      <c r="AE115" s="6">
        <f t="shared" si="14"/>
        <v>0</v>
      </c>
      <c r="AF115" s="6"/>
    </row>
    <row r="116" spans="1:32" x14ac:dyDescent="0.25">
      <c r="A116" s="1">
        <v>115</v>
      </c>
      <c r="B116">
        <v>1411002.6750005551</v>
      </c>
      <c r="C116">
        <v>1636861.993849918</v>
      </c>
      <c r="D116">
        <v>1690532.4515089679</v>
      </c>
      <c r="E116">
        <v>1638437.1033626359</v>
      </c>
      <c r="F116">
        <v>1696809.7748900249</v>
      </c>
      <c r="G116">
        <v>1765303.4787106931</v>
      </c>
      <c r="H116">
        <v>1782340.319146164</v>
      </c>
      <c r="I116">
        <v>1737041.0089402799</v>
      </c>
      <c r="J116">
        <v>1786918.1982180979</v>
      </c>
      <c r="K116">
        <v>1820561.553570661</v>
      </c>
      <c r="L116">
        <v>1848979.7411212311</v>
      </c>
      <c r="M116">
        <v>1802597.5810800239</v>
      </c>
      <c r="N116">
        <v>1907641.1404437299</v>
      </c>
      <c r="O116">
        <v>2047503.1008585659</v>
      </c>
      <c r="P116">
        <v>2178259.7998026661</v>
      </c>
      <c r="Q116">
        <v>2295414.2241175962</v>
      </c>
      <c r="R116">
        <v>2428909.680550382</v>
      </c>
      <c r="S116">
        <v>2524914.359826019</v>
      </c>
      <c r="T116">
        <v>2612385.7985213911</v>
      </c>
      <c r="U116">
        <v>2654869.469379304</v>
      </c>
      <c r="V116">
        <v>2722776.0008261981</v>
      </c>
      <c r="W116">
        <v>2776194.992212954</v>
      </c>
      <c r="X116">
        <v>2906447.3233065782</v>
      </c>
      <c r="Y116">
        <v>2939145.4399694339</v>
      </c>
      <c r="Z116">
        <v>2614237.2144776932</v>
      </c>
      <c r="AB116" s="4">
        <f t="shared" si="12"/>
        <v>21930096.575180829</v>
      </c>
      <c r="AC116" s="5">
        <f t="shared" si="13"/>
        <v>200</v>
      </c>
      <c r="AD116" s="6">
        <f t="shared" si="11"/>
        <v>-0.39733574701298829</v>
      </c>
      <c r="AE116" s="6">
        <f t="shared" si="14"/>
        <v>0</v>
      </c>
      <c r="AF116" s="6"/>
    </row>
    <row r="117" spans="1:32" x14ac:dyDescent="0.25">
      <c r="A117" s="1">
        <v>116</v>
      </c>
      <c r="B117">
        <v>1490772.9428073759</v>
      </c>
      <c r="C117">
        <v>1729133.978182459</v>
      </c>
      <c r="D117">
        <v>1762554.779491249</v>
      </c>
      <c r="E117">
        <v>1672983.8878757281</v>
      </c>
      <c r="F117">
        <v>1731523.2706450049</v>
      </c>
      <c r="G117">
        <v>1766676.2141196651</v>
      </c>
      <c r="H117">
        <v>1756738.729991484</v>
      </c>
      <c r="I117">
        <v>1695213.1088307961</v>
      </c>
      <c r="J117">
        <v>1738689.173598249</v>
      </c>
      <c r="K117">
        <v>1765962.350704561</v>
      </c>
      <c r="L117">
        <v>1780278.234233167</v>
      </c>
      <c r="M117">
        <v>1722685.6966805549</v>
      </c>
      <c r="N117">
        <v>1821120.6109455761</v>
      </c>
      <c r="O117">
        <v>1964787.1532800349</v>
      </c>
      <c r="P117">
        <v>2091025.3378311831</v>
      </c>
      <c r="Q117">
        <v>2201175.1388044581</v>
      </c>
      <c r="R117">
        <v>2327446.7396706459</v>
      </c>
      <c r="S117">
        <v>2428671.988200834</v>
      </c>
      <c r="T117">
        <v>2498614.054204687</v>
      </c>
      <c r="U117">
        <v>2533003.2918383959</v>
      </c>
      <c r="V117">
        <v>2652504.2437742529</v>
      </c>
      <c r="W117">
        <v>2634575.2603681912</v>
      </c>
      <c r="X117">
        <v>2759573.372051612</v>
      </c>
      <c r="Y117">
        <v>2780377.1277160412</v>
      </c>
      <c r="Z117">
        <v>2503747.887706554</v>
      </c>
      <c r="AB117" s="4">
        <f t="shared" si="12"/>
        <v>21589105.881923139</v>
      </c>
      <c r="AC117" s="5">
        <f t="shared" si="13"/>
        <v>220</v>
      </c>
      <c r="AD117" s="6">
        <f t="shared" si="11"/>
        <v>-0.63301045163043801</v>
      </c>
      <c r="AE117" s="6">
        <f t="shared" si="14"/>
        <v>0</v>
      </c>
      <c r="AF117" s="6"/>
    </row>
    <row r="118" spans="1:32" x14ac:dyDescent="0.25">
      <c r="A118" s="1">
        <v>117</v>
      </c>
      <c r="B118">
        <v>1443316.6541112331</v>
      </c>
      <c r="C118">
        <v>1650487.9990430111</v>
      </c>
      <c r="D118">
        <v>1680559.459166178</v>
      </c>
      <c r="E118">
        <v>1576201.6855588891</v>
      </c>
      <c r="F118">
        <v>1602998.93978606</v>
      </c>
      <c r="G118">
        <v>1650942.2265146871</v>
      </c>
      <c r="H118">
        <v>1662161.1452441311</v>
      </c>
      <c r="I118">
        <v>1610233.199369523</v>
      </c>
      <c r="J118">
        <v>1670442.4007937349</v>
      </c>
      <c r="K118">
        <v>1707624.2534039931</v>
      </c>
      <c r="L118">
        <v>1727587.633586762</v>
      </c>
      <c r="M118">
        <v>1675024.7265086239</v>
      </c>
      <c r="N118">
        <v>1782597.659917424</v>
      </c>
      <c r="O118">
        <v>1923896.316361625</v>
      </c>
      <c r="P118">
        <v>2049941.5914442551</v>
      </c>
      <c r="Q118">
        <v>2172434.3536540461</v>
      </c>
      <c r="R118">
        <v>2299742.6285714251</v>
      </c>
      <c r="S118">
        <v>2421603.0119487881</v>
      </c>
      <c r="T118">
        <v>2480192.5536878058</v>
      </c>
      <c r="U118">
        <v>2504434.6842400669</v>
      </c>
      <c r="V118">
        <v>2552372.6220863629</v>
      </c>
      <c r="W118">
        <v>2601880.6316207661</v>
      </c>
      <c r="X118">
        <v>2740054.613356059</v>
      </c>
      <c r="Y118">
        <v>2736490.934692183</v>
      </c>
      <c r="Z118">
        <v>2500242.72199975</v>
      </c>
      <c r="AB118" s="4">
        <f t="shared" si="12"/>
        <v>20814291.027217127</v>
      </c>
      <c r="AC118" s="5">
        <f t="shared" si="13"/>
        <v>279</v>
      </c>
      <c r="AD118" s="6">
        <f t="shared" si="11"/>
        <v>-1.1685214366122361</v>
      </c>
      <c r="AE118" s="6">
        <f t="shared" si="14"/>
        <v>0</v>
      </c>
      <c r="AF118" s="6"/>
    </row>
    <row r="119" spans="1:32" x14ac:dyDescent="0.25">
      <c r="A119" s="1">
        <v>118</v>
      </c>
      <c r="B119">
        <v>1376049.9105366969</v>
      </c>
      <c r="C119">
        <v>1603537.6011178989</v>
      </c>
      <c r="D119">
        <v>1636524.0643674671</v>
      </c>
      <c r="E119">
        <v>1527679.184916812</v>
      </c>
      <c r="F119">
        <v>1542607.125234029</v>
      </c>
      <c r="G119">
        <v>1578997.757192055</v>
      </c>
      <c r="H119">
        <v>1585740.4828812401</v>
      </c>
      <c r="I119">
        <v>1538797.620302513</v>
      </c>
      <c r="J119">
        <v>1594195.0005133951</v>
      </c>
      <c r="K119">
        <v>1614047.685754484</v>
      </c>
      <c r="L119">
        <v>1625351.8782340731</v>
      </c>
      <c r="M119">
        <v>1577552.3695271779</v>
      </c>
      <c r="N119">
        <v>1709708.480625995</v>
      </c>
      <c r="O119">
        <v>1844062.0103557501</v>
      </c>
      <c r="P119">
        <v>1980235.51420805</v>
      </c>
      <c r="Q119">
        <v>2111744.251496708</v>
      </c>
      <c r="R119">
        <v>2324394.4633456799</v>
      </c>
      <c r="S119">
        <v>2429863.5848219651</v>
      </c>
      <c r="T119">
        <v>2528719.4155084202</v>
      </c>
      <c r="U119">
        <v>2500841.7751937499</v>
      </c>
      <c r="V119">
        <v>2591455.9862802862</v>
      </c>
      <c r="W119">
        <v>2594862.7705883621</v>
      </c>
      <c r="X119">
        <v>2806912.0343826581</v>
      </c>
      <c r="Y119">
        <v>2765563.6429866129</v>
      </c>
      <c r="Z119">
        <v>2461946.843365896</v>
      </c>
      <c r="AB119" s="4">
        <f t="shared" si="12"/>
        <v>20232245.771487366</v>
      </c>
      <c r="AC119" s="5">
        <f t="shared" si="13"/>
        <v>296</v>
      </c>
      <c r="AD119" s="6">
        <f t="shared" si="11"/>
        <v>-1.5708002859485619</v>
      </c>
      <c r="AE119" s="6">
        <f t="shared" si="14"/>
        <v>0</v>
      </c>
      <c r="AF119" s="6"/>
    </row>
    <row r="120" spans="1:32" x14ac:dyDescent="0.25">
      <c r="A120" s="1">
        <v>119</v>
      </c>
      <c r="B120">
        <v>1481401.123162871</v>
      </c>
      <c r="C120">
        <v>1689879.16024011</v>
      </c>
      <c r="D120">
        <v>1737468.7177250399</v>
      </c>
      <c r="E120">
        <v>1693648.4430266111</v>
      </c>
      <c r="F120">
        <v>1739956.064705054</v>
      </c>
      <c r="G120">
        <v>1787881.7150212689</v>
      </c>
      <c r="H120">
        <v>1800576.500550624</v>
      </c>
      <c r="I120">
        <v>1707643.0072991829</v>
      </c>
      <c r="J120">
        <v>1761669.737519996</v>
      </c>
      <c r="K120">
        <v>1793298.495707318</v>
      </c>
      <c r="L120">
        <v>1811816.5991681861</v>
      </c>
      <c r="M120">
        <v>1765993.32519474</v>
      </c>
      <c r="N120">
        <v>1808715.7138067971</v>
      </c>
      <c r="O120">
        <v>1963021.8680984851</v>
      </c>
      <c r="P120">
        <v>2062821.180386859</v>
      </c>
      <c r="Q120">
        <v>2212178.1603972618</v>
      </c>
      <c r="R120">
        <v>2324666.107416674</v>
      </c>
      <c r="S120">
        <v>2410036.2339926381</v>
      </c>
      <c r="T120">
        <v>2507289.2070691371</v>
      </c>
      <c r="U120">
        <v>2468761.9643935822</v>
      </c>
      <c r="V120">
        <v>2534715.6359560098</v>
      </c>
      <c r="W120">
        <v>2574221.6570089529</v>
      </c>
      <c r="X120">
        <v>2717618.670386089</v>
      </c>
      <c r="Y120">
        <v>2700976.8291683299</v>
      </c>
      <c r="Z120">
        <v>2466262.590392509</v>
      </c>
      <c r="AB120" s="4">
        <f t="shared" si="12"/>
        <v>21579533.46759887</v>
      </c>
      <c r="AC120" s="5">
        <f t="shared" si="13"/>
        <v>222</v>
      </c>
      <c r="AD120" s="6">
        <f t="shared" si="11"/>
        <v>-0.63962639735257831</v>
      </c>
      <c r="AE120" s="6">
        <f t="shared" si="14"/>
        <v>0</v>
      </c>
      <c r="AF120" s="6"/>
    </row>
    <row r="121" spans="1:32" x14ac:dyDescent="0.25">
      <c r="A121" s="1">
        <v>120</v>
      </c>
      <c r="B121">
        <v>1511375.2272992199</v>
      </c>
      <c r="C121">
        <v>1707951.931710599</v>
      </c>
      <c r="D121">
        <v>1779732.3273316871</v>
      </c>
      <c r="E121">
        <v>1768633.292597919</v>
      </c>
      <c r="F121">
        <v>1827909.085457274</v>
      </c>
      <c r="G121">
        <v>1896203.28416437</v>
      </c>
      <c r="H121">
        <v>1877231.9188135481</v>
      </c>
      <c r="I121">
        <v>1817517.0693003279</v>
      </c>
      <c r="J121">
        <v>1874129.424503261</v>
      </c>
      <c r="K121">
        <v>1900675.9859418329</v>
      </c>
      <c r="L121">
        <v>1928023.208583866</v>
      </c>
      <c r="M121">
        <v>1884171.5390731159</v>
      </c>
      <c r="N121">
        <v>1959596.8580981621</v>
      </c>
      <c r="O121">
        <v>2099338.1491537001</v>
      </c>
      <c r="P121">
        <v>2262408.9988457351</v>
      </c>
      <c r="Q121">
        <v>2312085.7859316128</v>
      </c>
      <c r="R121">
        <v>2413867.8899630718</v>
      </c>
      <c r="S121">
        <v>2515001.2365739169</v>
      </c>
      <c r="T121">
        <v>2567776.5170946019</v>
      </c>
      <c r="U121">
        <v>2626861.2159857</v>
      </c>
      <c r="V121">
        <v>2734472.3736596862</v>
      </c>
      <c r="W121">
        <v>2694058.892461116</v>
      </c>
      <c r="X121">
        <v>2863383.8628500309</v>
      </c>
      <c r="Y121">
        <v>2913476.4948741728</v>
      </c>
      <c r="Z121">
        <v>2599536.9148875498</v>
      </c>
      <c r="AB121" s="4">
        <f t="shared" si="12"/>
        <v>22695335.919337302</v>
      </c>
      <c r="AC121" s="5">
        <f t="shared" si="13"/>
        <v>129</v>
      </c>
      <c r="AD121" s="6">
        <f t="shared" si="11"/>
        <v>0.13155715229977319</v>
      </c>
      <c r="AE121" s="6">
        <f t="shared" si="14"/>
        <v>0</v>
      </c>
      <c r="AF121" s="6"/>
    </row>
    <row r="122" spans="1:32" x14ac:dyDescent="0.25">
      <c r="A122" s="1">
        <v>121</v>
      </c>
      <c r="B122">
        <v>1565330.670790988</v>
      </c>
      <c r="C122">
        <v>1793740.6824801781</v>
      </c>
      <c r="D122">
        <v>1870791.0946228199</v>
      </c>
      <c r="E122">
        <v>1808943.6296592881</v>
      </c>
      <c r="F122">
        <v>1905869.5471846359</v>
      </c>
      <c r="G122">
        <v>1975724.4319538381</v>
      </c>
      <c r="H122">
        <v>1977692.1575513659</v>
      </c>
      <c r="I122">
        <v>1928555.8374442889</v>
      </c>
      <c r="J122">
        <v>1998518.828581064</v>
      </c>
      <c r="K122">
        <v>2054503.5209922539</v>
      </c>
      <c r="L122">
        <v>2096367.1676067279</v>
      </c>
      <c r="M122">
        <v>2078968.3756454119</v>
      </c>
      <c r="N122">
        <v>2171040.1888122312</v>
      </c>
      <c r="O122">
        <v>2346938.294051006</v>
      </c>
      <c r="P122">
        <v>2488864.6418737532</v>
      </c>
      <c r="Q122">
        <v>2506980.5362109458</v>
      </c>
      <c r="R122">
        <v>2618995.6925551798</v>
      </c>
      <c r="S122">
        <v>2733531.2974744588</v>
      </c>
      <c r="T122">
        <v>2807131.458759163</v>
      </c>
      <c r="U122">
        <v>2907672.0431383811</v>
      </c>
      <c r="V122">
        <v>3021913.1635073712</v>
      </c>
      <c r="W122">
        <v>3057575.3110397118</v>
      </c>
      <c r="X122">
        <v>3151842.0075850911</v>
      </c>
      <c r="Y122">
        <v>3216508.4559792089</v>
      </c>
      <c r="Z122">
        <v>2829551.041870134</v>
      </c>
      <c r="AB122" s="4">
        <f t="shared" si="12"/>
        <v>24380812.769882139</v>
      </c>
      <c r="AC122" s="5">
        <f t="shared" si="13"/>
        <v>35</v>
      </c>
      <c r="AD122" s="6">
        <f t="shared" si="11"/>
        <v>1.296469470277666</v>
      </c>
      <c r="AE122" s="6">
        <f t="shared" si="14"/>
        <v>0</v>
      </c>
      <c r="AF122" s="6"/>
    </row>
    <row r="123" spans="1:32" x14ac:dyDescent="0.25">
      <c r="A123" s="1">
        <v>122</v>
      </c>
      <c r="B123">
        <v>1506763.913838322</v>
      </c>
      <c r="C123">
        <v>1731393.9654628821</v>
      </c>
      <c r="D123">
        <v>1777213.73007833</v>
      </c>
      <c r="E123">
        <v>1660609.074559758</v>
      </c>
      <c r="F123">
        <v>1709503.9139796761</v>
      </c>
      <c r="G123">
        <v>1759040.5924037709</v>
      </c>
      <c r="H123">
        <v>1758597.0880669551</v>
      </c>
      <c r="I123">
        <v>1716742.1010676459</v>
      </c>
      <c r="J123">
        <v>1766422.3969461781</v>
      </c>
      <c r="K123">
        <v>1790660.953844378</v>
      </c>
      <c r="L123">
        <v>1818703.42666863</v>
      </c>
      <c r="M123">
        <v>1775645.0538341131</v>
      </c>
      <c r="N123">
        <v>1890069.5148615469</v>
      </c>
      <c r="O123">
        <v>2023269.80625483</v>
      </c>
      <c r="P123">
        <v>2152313.773475118</v>
      </c>
      <c r="Q123">
        <v>2257557.2290100218</v>
      </c>
      <c r="R123">
        <v>2369452.4277420891</v>
      </c>
      <c r="S123">
        <v>2478700.7714330629</v>
      </c>
      <c r="T123">
        <v>2538285.5440862961</v>
      </c>
      <c r="U123">
        <v>2579047.72066293</v>
      </c>
      <c r="V123">
        <v>2627294.735524599</v>
      </c>
      <c r="W123">
        <v>2627974.9439876699</v>
      </c>
      <c r="X123">
        <v>2785843.1357699391</v>
      </c>
      <c r="Y123">
        <v>2832930.0773647572</v>
      </c>
      <c r="Z123">
        <v>2561138.9177368088</v>
      </c>
      <c r="AB123" s="4">
        <f t="shared" si="12"/>
        <v>21817656.294632871</v>
      </c>
      <c r="AC123" s="5">
        <f t="shared" si="13"/>
        <v>208</v>
      </c>
      <c r="AD123" s="6">
        <f t="shared" si="11"/>
        <v>-0.47504851287201827</v>
      </c>
      <c r="AE123" s="6">
        <f t="shared" si="14"/>
        <v>0</v>
      </c>
      <c r="AF123" s="6"/>
    </row>
    <row r="124" spans="1:32" x14ac:dyDescent="0.25">
      <c r="A124" s="1">
        <v>123</v>
      </c>
      <c r="B124">
        <v>1510849.7000536821</v>
      </c>
      <c r="C124">
        <v>1735427.9438403391</v>
      </c>
      <c r="D124">
        <v>1810673.0472702701</v>
      </c>
      <c r="E124">
        <v>1773477.7588439509</v>
      </c>
      <c r="F124">
        <v>1843192.7196531501</v>
      </c>
      <c r="G124">
        <v>1903861.3475756519</v>
      </c>
      <c r="H124">
        <v>1905274.014054752</v>
      </c>
      <c r="I124">
        <v>1847233.7247546839</v>
      </c>
      <c r="J124">
        <v>1901711.6649665339</v>
      </c>
      <c r="K124">
        <v>1933757.6687489031</v>
      </c>
      <c r="L124">
        <v>1956865.9543534289</v>
      </c>
      <c r="M124">
        <v>1913432.386680265</v>
      </c>
      <c r="N124">
        <v>1989794.8530651701</v>
      </c>
      <c r="O124">
        <v>2140219.0500767692</v>
      </c>
      <c r="P124">
        <v>2258149.594496638</v>
      </c>
      <c r="Q124">
        <v>2331146.218422987</v>
      </c>
      <c r="R124">
        <v>2465668.210135201</v>
      </c>
      <c r="S124">
        <v>2588470.777186065</v>
      </c>
      <c r="T124">
        <v>2642661.9260930382</v>
      </c>
      <c r="U124">
        <v>2708704.8371866108</v>
      </c>
      <c r="V124">
        <v>2798240.5330395368</v>
      </c>
      <c r="W124">
        <v>2841332.2164908871</v>
      </c>
      <c r="X124">
        <v>2916196.8337752861</v>
      </c>
      <c r="Y124">
        <v>2981630.9024598291</v>
      </c>
      <c r="Z124">
        <v>2631346.0472536101</v>
      </c>
      <c r="AB124" s="4">
        <f t="shared" si="12"/>
        <v>23062275.757390812</v>
      </c>
      <c r="AC124" s="5">
        <f t="shared" si="13"/>
        <v>101</v>
      </c>
      <c r="AD124" s="6">
        <f t="shared" si="11"/>
        <v>0.38516653125218708</v>
      </c>
      <c r="AE124" s="6">
        <f t="shared" si="14"/>
        <v>0</v>
      </c>
      <c r="AF124" s="6"/>
    </row>
    <row r="125" spans="1:32" x14ac:dyDescent="0.25">
      <c r="A125" s="1">
        <v>124</v>
      </c>
      <c r="B125">
        <v>1684731.318289272</v>
      </c>
      <c r="C125">
        <v>1903927.337716087</v>
      </c>
      <c r="D125">
        <v>1990968.4260553119</v>
      </c>
      <c r="E125">
        <v>2021089.262564328</v>
      </c>
      <c r="F125">
        <v>2129626.6967239808</v>
      </c>
      <c r="G125">
        <v>2184013.6631248551</v>
      </c>
      <c r="H125">
        <v>2197832.1823096341</v>
      </c>
      <c r="I125">
        <v>2064341.6242908761</v>
      </c>
      <c r="J125">
        <v>2119969.7832139288</v>
      </c>
      <c r="K125">
        <v>2142600.0357957049</v>
      </c>
      <c r="L125">
        <v>2194732.0197236929</v>
      </c>
      <c r="M125">
        <v>2169188.5000545001</v>
      </c>
      <c r="N125">
        <v>2173718.7927184259</v>
      </c>
      <c r="O125">
        <v>2329832.6370287188</v>
      </c>
      <c r="P125">
        <v>2457059.4856699342</v>
      </c>
      <c r="Q125">
        <v>2486174.921206228</v>
      </c>
      <c r="R125">
        <v>2585113.1960101551</v>
      </c>
      <c r="S125">
        <v>2679550.3925000159</v>
      </c>
      <c r="T125">
        <v>2733547.7194384579</v>
      </c>
      <c r="U125">
        <v>2815639.5355572551</v>
      </c>
      <c r="V125">
        <v>2929134.751065874</v>
      </c>
      <c r="W125">
        <v>2942068.6256226939</v>
      </c>
      <c r="X125">
        <v>3039907.365135428</v>
      </c>
      <c r="Y125">
        <v>3105164.3648628299</v>
      </c>
      <c r="Z125">
        <v>2730724.2742800619</v>
      </c>
      <c r="AB125" s="4">
        <f t="shared" si="12"/>
        <v>25349530.947687078</v>
      </c>
      <c r="AC125" s="5">
        <f t="shared" si="13"/>
        <v>12</v>
      </c>
      <c r="AD125" s="6">
        <f t="shared" si="11"/>
        <v>1.9659961609642156</v>
      </c>
      <c r="AE125" s="6">
        <f t="shared" si="14"/>
        <v>25349530.947687078</v>
      </c>
      <c r="AF125" s="6"/>
    </row>
    <row r="126" spans="1:32" x14ac:dyDescent="0.25">
      <c r="A126" s="1">
        <v>125</v>
      </c>
      <c r="B126">
        <v>1768150.8821953579</v>
      </c>
      <c r="C126">
        <v>1981345.3785199129</v>
      </c>
      <c r="D126">
        <v>2062792.225909808</v>
      </c>
      <c r="E126">
        <v>2031676.992761605</v>
      </c>
      <c r="F126">
        <v>2163070.3546958198</v>
      </c>
      <c r="G126">
        <v>2249521.7965672831</v>
      </c>
      <c r="H126">
        <v>2226679.51077019</v>
      </c>
      <c r="I126">
        <v>2154736.0384654691</v>
      </c>
      <c r="J126">
        <v>2217187.9871927509</v>
      </c>
      <c r="K126">
        <v>2272096.861490977</v>
      </c>
      <c r="L126">
        <v>2308923.0329349241</v>
      </c>
      <c r="M126">
        <v>2279579.384992891</v>
      </c>
      <c r="N126">
        <v>2323749.5742938141</v>
      </c>
      <c r="O126">
        <v>2470186.0816264572</v>
      </c>
      <c r="P126">
        <v>2601387.4537583152</v>
      </c>
      <c r="Q126">
        <v>2695271.6337740119</v>
      </c>
      <c r="R126">
        <v>2791559.0685709822</v>
      </c>
      <c r="S126">
        <v>2906246.4635217772</v>
      </c>
      <c r="T126">
        <v>2974487.4975905311</v>
      </c>
      <c r="U126">
        <v>3084196.459418545</v>
      </c>
      <c r="V126">
        <v>3206016.976444656</v>
      </c>
      <c r="W126">
        <v>3265913.4096600641</v>
      </c>
      <c r="X126">
        <v>3360449.1039781659</v>
      </c>
      <c r="Y126">
        <v>3482695.7562513882</v>
      </c>
      <c r="Z126">
        <v>3043980.170019357</v>
      </c>
      <c r="AB126" s="4">
        <f t="shared" si="12"/>
        <v>26675791.124286111</v>
      </c>
      <c r="AC126" s="5">
        <f t="shared" si="13"/>
        <v>1</v>
      </c>
      <c r="AD126" s="6">
        <f t="shared" si="11"/>
        <v>2.8826369419184781</v>
      </c>
      <c r="AE126" s="6">
        <f t="shared" si="14"/>
        <v>26675791.124286111</v>
      </c>
      <c r="AF126" s="6"/>
    </row>
    <row r="127" spans="1:32" x14ac:dyDescent="0.25">
      <c r="A127" s="1">
        <v>126</v>
      </c>
      <c r="B127">
        <v>1721923.6606891199</v>
      </c>
      <c r="C127">
        <v>1900760.5007266549</v>
      </c>
      <c r="D127">
        <v>1941575.5128922621</v>
      </c>
      <c r="E127">
        <v>1896375.7884670009</v>
      </c>
      <c r="F127">
        <v>1980911.3413722939</v>
      </c>
      <c r="G127">
        <v>2030905.0407363081</v>
      </c>
      <c r="H127">
        <v>1996389.0959304729</v>
      </c>
      <c r="I127">
        <v>1893855.5562833929</v>
      </c>
      <c r="J127">
        <v>1916426.368838809</v>
      </c>
      <c r="K127">
        <v>1926576.244496593</v>
      </c>
      <c r="L127">
        <v>1921610.6924347971</v>
      </c>
      <c r="M127">
        <v>1866932.4936379029</v>
      </c>
      <c r="N127">
        <v>1944583.3315958909</v>
      </c>
      <c r="O127">
        <v>2064885.13282918</v>
      </c>
      <c r="P127">
        <v>2196792.1015854171</v>
      </c>
      <c r="Q127">
        <v>2323649.5168542201</v>
      </c>
      <c r="R127">
        <v>2417493.3754294631</v>
      </c>
      <c r="S127">
        <v>2521646.079472973</v>
      </c>
      <c r="T127">
        <v>2591855.6600663131</v>
      </c>
      <c r="U127">
        <v>2585607.8734681229</v>
      </c>
      <c r="V127">
        <v>2688892.1742224488</v>
      </c>
      <c r="W127">
        <v>2688142.8817231278</v>
      </c>
      <c r="X127">
        <v>2797762.0136870272</v>
      </c>
      <c r="Y127">
        <v>2825767.9813742149</v>
      </c>
      <c r="Z127">
        <v>2554884.2230681069</v>
      </c>
      <c r="AB127" s="4">
        <f t="shared" si="12"/>
        <v>23419820.834886242</v>
      </c>
      <c r="AC127" s="5">
        <f t="shared" si="13"/>
        <v>75</v>
      </c>
      <c r="AD127" s="6">
        <f t="shared" si="11"/>
        <v>0.63228274935518169</v>
      </c>
      <c r="AE127" s="6">
        <f t="shared" si="14"/>
        <v>0</v>
      </c>
      <c r="AF127" s="6"/>
    </row>
    <row r="128" spans="1:32" x14ac:dyDescent="0.25">
      <c r="A128" s="1">
        <v>127</v>
      </c>
      <c r="B128">
        <v>1498358.536511566</v>
      </c>
      <c r="C128">
        <v>1727440.67690591</v>
      </c>
      <c r="D128">
        <v>1782100.542885876</v>
      </c>
      <c r="E128">
        <v>1655548.900533413</v>
      </c>
      <c r="F128">
        <v>1712836.8237561351</v>
      </c>
      <c r="G128">
        <v>1769968.190020425</v>
      </c>
      <c r="H128">
        <v>1761643.584882441</v>
      </c>
      <c r="I128">
        <v>1709108.792345596</v>
      </c>
      <c r="J128">
        <v>1762783.0142659859</v>
      </c>
      <c r="K128">
        <v>1796786.6583502451</v>
      </c>
      <c r="L128">
        <v>1817644.2061666909</v>
      </c>
      <c r="M128">
        <v>1770755.759803589</v>
      </c>
      <c r="N128">
        <v>1873871.6615901929</v>
      </c>
      <c r="O128">
        <v>2022423.527814534</v>
      </c>
      <c r="P128">
        <v>2148539.9104663348</v>
      </c>
      <c r="Q128">
        <v>2246872.4661908429</v>
      </c>
      <c r="R128">
        <v>2379773.2062955191</v>
      </c>
      <c r="S128">
        <v>2492761.173379533</v>
      </c>
      <c r="T128">
        <v>2566956.8283015192</v>
      </c>
      <c r="U128">
        <v>2592274.3719688631</v>
      </c>
      <c r="V128">
        <v>2663905.4430052582</v>
      </c>
      <c r="W128">
        <v>2657203.7314505191</v>
      </c>
      <c r="X128">
        <v>2836007.232191225</v>
      </c>
      <c r="Y128">
        <v>2847593.131027102</v>
      </c>
      <c r="Z128">
        <v>2538563.370938472</v>
      </c>
      <c r="AB128" s="4">
        <f t="shared" si="12"/>
        <v>21856588.542045545</v>
      </c>
      <c r="AC128" s="5">
        <f t="shared" si="13"/>
        <v>207</v>
      </c>
      <c r="AD128" s="6">
        <f t="shared" si="11"/>
        <v>-0.44814060573409076</v>
      </c>
      <c r="AE128" s="6">
        <f t="shared" si="14"/>
        <v>0</v>
      </c>
      <c r="AF128" s="6"/>
    </row>
    <row r="129" spans="1:32" x14ac:dyDescent="0.25">
      <c r="A129" s="1">
        <v>128</v>
      </c>
      <c r="B129">
        <v>1650652.9419463801</v>
      </c>
      <c r="C129">
        <v>1872896.3207128269</v>
      </c>
      <c r="D129">
        <v>1912237.4872645431</v>
      </c>
      <c r="E129">
        <v>1849793.085536974</v>
      </c>
      <c r="F129">
        <v>1933421.439775303</v>
      </c>
      <c r="G129">
        <v>1971014.7646754689</v>
      </c>
      <c r="H129">
        <v>1962304.01332919</v>
      </c>
      <c r="I129">
        <v>1858296.5094732549</v>
      </c>
      <c r="J129">
        <v>1904209.096651793</v>
      </c>
      <c r="K129">
        <v>1917296.1640274711</v>
      </c>
      <c r="L129">
        <v>1932629.1679304501</v>
      </c>
      <c r="M129">
        <v>1872953.29418993</v>
      </c>
      <c r="N129">
        <v>1906900.4944337551</v>
      </c>
      <c r="O129">
        <v>2028213.24795144</v>
      </c>
      <c r="P129">
        <v>2142910.824027624</v>
      </c>
      <c r="Q129">
        <v>2296650.5594579559</v>
      </c>
      <c r="R129">
        <v>2424576.821527218</v>
      </c>
      <c r="S129">
        <v>2506476.8916295599</v>
      </c>
      <c r="T129">
        <v>2576073.1201612581</v>
      </c>
      <c r="U129">
        <v>2591264.8824417721</v>
      </c>
      <c r="V129">
        <v>2627335.818967565</v>
      </c>
      <c r="W129">
        <v>2667715.440620061</v>
      </c>
      <c r="X129">
        <v>2770778.3695935439</v>
      </c>
      <c r="Y129">
        <v>2774284.2098459988</v>
      </c>
      <c r="Z129">
        <v>2515365.0390228769</v>
      </c>
      <c r="AB129" s="4">
        <f t="shared" si="12"/>
        <v>23103133.115832262</v>
      </c>
      <c r="AC129" s="5">
        <f t="shared" si="13"/>
        <v>97</v>
      </c>
      <c r="AD129" s="6">
        <f t="shared" si="11"/>
        <v>0.4134049731584627</v>
      </c>
      <c r="AE129" s="6">
        <f t="shared" si="14"/>
        <v>0</v>
      </c>
      <c r="AF129" s="6"/>
    </row>
    <row r="130" spans="1:32" x14ac:dyDescent="0.25">
      <c r="A130" s="1">
        <v>129</v>
      </c>
      <c r="B130">
        <v>1590706.8573596219</v>
      </c>
      <c r="C130">
        <v>1796540.348558119</v>
      </c>
      <c r="D130">
        <v>1847961.1397198411</v>
      </c>
      <c r="E130">
        <v>1788002.3883224779</v>
      </c>
      <c r="F130">
        <v>1855481.5678862659</v>
      </c>
      <c r="G130">
        <v>1899743.008334564</v>
      </c>
      <c r="H130">
        <v>1888543.789772687</v>
      </c>
      <c r="I130">
        <v>1810726.082916684</v>
      </c>
      <c r="J130">
        <v>1851208.4417264371</v>
      </c>
      <c r="K130">
        <v>1870645.5665751621</v>
      </c>
      <c r="L130">
        <v>1876812.218381322</v>
      </c>
      <c r="M130">
        <v>1833776.7013227709</v>
      </c>
      <c r="N130">
        <v>1898215.437073332</v>
      </c>
      <c r="O130">
        <v>2029111.5225695129</v>
      </c>
      <c r="P130">
        <v>2149587.5707886368</v>
      </c>
      <c r="Q130">
        <v>2286403.2137555392</v>
      </c>
      <c r="R130">
        <v>2413301.6849455512</v>
      </c>
      <c r="S130">
        <v>2490682.3550753919</v>
      </c>
      <c r="T130">
        <v>2583965.035419709</v>
      </c>
      <c r="U130">
        <v>2585369.038252146</v>
      </c>
      <c r="V130">
        <v>2668639.1102243061</v>
      </c>
      <c r="W130">
        <v>2665590.3724084422</v>
      </c>
      <c r="X130">
        <v>2769397.617125242</v>
      </c>
      <c r="Y130">
        <v>2775370.2359820199</v>
      </c>
      <c r="Z130">
        <v>2550718.8018695181</v>
      </c>
      <c r="AB130" s="4">
        <f t="shared" si="12"/>
        <v>22625743.253460411</v>
      </c>
      <c r="AC130" s="5">
        <f t="shared" si="13"/>
        <v>135</v>
      </c>
      <c r="AD130" s="6">
        <f t="shared" ref="AD130:AD193" si="15">(AB130-$AI$8)/$AI$10</f>
        <v>8.3458388027392541E-2</v>
      </c>
      <c r="AE130" s="6">
        <f t="shared" si="14"/>
        <v>0</v>
      </c>
      <c r="AF130" s="6"/>
    </row>
    <row r="131" spans="1:32" x14ac:dyDescent="0.25">
      <c r="A131" s="1">
        <v>130</v>
      </c>
      <c r="B131">
        <v>1492198.558614037</v>
      </c>
      <c r="C131">
        <v>1722661.109259268</v>
      </c>
      <c r="D131">
        <v>1784262.793147424</v>
      </c>
      <c r="E131">
        <v>1709393.957000504</v>
      </c>
      <c r="F131">
        <v>1782275.341716768</v>
      </c>
      <c r="G131">
        <v>1835281.3406414599</v>
      </c>
      <c r="H131">
        <v>1826615.7059831959</v>
      </c>
      <c r="I131">
        <v>1768474.4137911559</v>
      </c>
      <c r="J131">
        <v>1815942.524900727</v>
      </c>
      <c r="K131">
        <v>1837264.128495917</v>
      </c>
      <c r="L131">
        <v>1854938.7658997299</v>
      </c>
      <c r="M131">
        <v>1822674.728823554</v>
      </c>
      <c r="N131">
        <v>1927724.8471784079</v>
      </c>
      <c r="O131">
        <v>2068963.974793117</v>
      </c>
      <c r="P131">
        <v>2194948.921119635</v>
      </c>
      <c r="Q131">
        <v>2284541.8278200161</v>
      </c>
      <c r="R131">
        <v>2422584.3670237469</v>
      </c>
      <c r="S131">
        <v>2541789.3978063101</v>
      </c>
      <c r="T131">
        <v>2605375.2539505088</v>
      </c>
      <c r="U131">
        <v>2650238.6490997211</v>
      </c>
      <c r="V131">
        <v>2720365.3792145168</v>
      </c>
      <c r="W131">
        <v>2724761.1182553638</v>
      </c>
      <c r="X131">
        <v>2874734.7159741218</v>
      </c>
      <c r="Y131">
        <v>2988870.626334718</v>
      </c>
      <c r="Z131">
        <v>2574422.9143291651</v>
      </c>
      <c r="AB131" s="4">
        <f t="shared" ref="AB131:AB194" si="16">NPV(0.068,C131:X131)</f>
        <v>22355433.145497207</v>
      </c>
      <c r="AC131" s="5">
        <f t="shared" ref="AC131:AC194" si="17">_xlfn.RANK.AVG(AB131,$AB$2:$AB$311)</f>
        <v>159</v>
      </c>
      <c r="AD131" s="6">
        <f t="shared" si="15"/>
        <v>-0.10336564004423737</v>
      </c>
      <c r="AE131" s="6">
        <f t="shared" ref="AE131:AE194" si="18">IF(AB131&gt;=PERCENTILE($AB$2:$AB$311,0.9),1,0)*AB131</f>
        <v>0</v>
      </c>
      <c r="AF131" s="6"/>
    </row>
    <row r="132" spans="1:32" x14ac:dyDescent="0.25">
      <c r="A132" s="1">
        <v>131</v>
      </c>
      <c r="B132">
        <v>1660356.5825200561</v>
      </c>
      <c r="C132">
        <v>1825417.545171554</v>
      </c>
      <c r="D132">
        <v>1873944.619802657</v>
      </c>
      <c r="E132">
        <v>1840514.5846195761</v>
      </c>
      <c r="F132">
        <v>1906691.9864580799</v>
      </c>
      <c r="G132">
        <v>1956242.3641111909</v>
      </c>
      <c r="H132">
        <v>1924035.7162918791</v>
      </c>
      <c r="I132">
        <v>1828794.3960281289</v>
      </c>
      <c r="J132">
        <v>1889615.6381497791</v>
      </c>
      <c r="K132">
        <v>1924529.621503287</v>
      </c>
      <c r="L132">
        <v>1928520.679688652</v>
      </c>
      <c r="M132">
        <v>1879482.396517521</v>
      </c>
      <c r="N132">
        <v>1950336.0500108639</v>
      </c>
      <c r="O132">
        <v>2085807.3328435631</v>
      </c>
      <c r="P132">
        <v>2220510.6478825179</v>
      </c>
      <c r="Q132">
        <v>2329672.4313720022</v>
      </c>
      <c r="R132">
        <v>2462169.755378094</v>
      </c>
      <c r="S132">
        <v>2516936.3151662829</v>
      </c>
      <c r="T132">
        <v>2616841.3128257538</v>
      </c>
      <c r="U132">
        <v>2654955.723292978</v>
      </c>
      <c r="V132">
        <v>2749607.9049106422</v>
      </c>
      <c r="W132">
        <v>2752415.5844079219</v>
      </c>
      <c r="X132">
        <v>2878574.3368490208</v>
      </c>
      <c r="Y132">
        <v>2881145.3145559621</v>
      </c>
      <c r="Z132">
        <v>2563890.366353848</v>
      </c>
      <c r="AB132" s="4">
        <f t="shared" si="16"/>
        <v>23152436.287676852</v>
      </c>
      <c r="AC132" s="5">
        <f t="shared" si="17"/>
        <v>92</v>
      </c>
      <c r="AD132" s="6">
        <f t="shared" si="15"/>
        <v>0.44748071390718824</v>
      </c>
      <c r="AE132" s="6">
        <f t="shared" si="18"/>
        <v>0</v>
      </c>
      <c r="AF132" s="6"/>
    </row>
    <row r="133" spans="1:32" x14ac:dyDescent="0.25">
      <c r="A133" s="1">
        <v>132</v>
      </c>
      <c r="B133">
        <v>1566857.443192441</v>
      </c>
      <c r="C133">
        <v>1782301.9652297499</v>
      </c>
      <c r="D133">
        <v>1843350.865768343</v>
      </c>
      <c r="E133">
        <v>1773529.773779287</v>
      </c>
      <c r="F133">
        <v>1873848.4105289481</v>
      </c>
      <c r="G133">
        <v>1930913.6345864809</v>
      </c>
      <c r="H133">
        <v>1895009.9465710979</v>
      </c>
      <c r="I133">
        <v>1800135.4445862961</v>
      </c>
      <c r="J133">
        <v>1846028.8906279779</v>
      </c>
      <c r="K133">
        <v>1868696.078064058</v>
      </c>
      <c r="L133">
        <v>1882573.104316582</v>
      </c>
      <c r="M133">
        <v>1833080.905037872</v>
      </c>
      <c r="N133">
        <v>1899094.4760104271</v>
      </c>
      <c r="O133">
        <v>2049223.4998215961</v>
      </c>
      <c r="P133">
        <v>2193151.4836508431</v>
      </c>
      <c r="Q133">
        <v>2267904.1452447209</v>
      </c>
      <c r="R133">
        <v>2459602.316918808</v>
      </c>
      <c r="S133">
        <v>2480104.155216082</v>
      </c>
      <c r="T133">
        <v>2593869.2053308892</v>
      </c>
      <c r="U133">
        <v>2647764.0729021681</v>
      </c>
      <c r="V133">
        <v>2681068.2946008588</v>
      </c>
      <c r="W133">
        <v>2699778.5459603942</v>
      </c>
      <c r="X133">
        <v>2772727.8420710689</v>
      </c>
      <c r="Y133">
        <v>2819630.974333623</v>
      </c>
      <c r="Z133">
        <v>2513340.949981112</v>
      </c>
      <c r="AB133" s="4">
        <f t="shared" si="16"/>
        <v>22694936.649924114</v>
      </c>
      <c r="AC133" s="5">
        <f t="shared" si="17"/>
        <v>130</v>
      </c>
      <c r="AD133" s="6">
        <f t="shared" si="15"/>
        <v>0.13128119843101238</v>
      </c>
      <c r="AE133" s="6">
        <f t="shared" si="18"/>
        <v>0</v>
      </c>
      <c r="AF133" s="6"/>
    </row>
    <row r="134" spans="1:32" x14ac:dyDescent="0.25">
      <c r="A134" s="1">
        <v>133</v>
      </c>
      <c r="B134">
        <v>1509155.033542495</v>
      </c>
      <c r="C134">
        <v>1728656.84716112</v>
      </c>
      <c r="D134">
        <v>1803772.990224675</v>
      </c>
      <c r="E134">
        <v>1758000.59382768</v>
      </c>
      <c r="F134">
        <v>1850964.5552409899</v>
      </c>
      <c r="G134">
        <v>1909238.2359874579</v>
      </c>
      <c r="H134">
        <v>1912535.935624375</v>
      </c>
      <c r="I134">
        <v>1861806.2612673049</v>
      </c>
      <c r="J134">
        <v>1921218.8338741411</v>
      </c>
      <c r="K134">
        <v>1967403.7936844749</v>
      </c>
      <c r="L134">
        <v>2006933.1758669489</v>
      </c>
      <c r="M134">
        <v>1980207.0161350949</v>
      </c>
      <c r="N134">
        <v>2066418.1776800151</v>
      </c>
      <c r="O134">
        <v>2229469.3164121141</v>
      </c>
      <c r="P134">
        <v>2368206.6231670622</v>
      </c>
      <c r="Q134">
        <v>2443997.2905325452</v>
      </c>
      <c r="R134">
        <v>2572609.7516113571</v>
      </c>
      <c r="S134">
        <v>2664789.2555763419</v>
      </c>
      <c r="T134">
        <v>2736279.79467719</v>
      </c>
      <c r="U134">
        <v>2818599.50252135</v>
      </c>
      <c r="V134">
        <v>2921622.1761332429</v>
      </c>
      <c r="W134">
        <v>2976233.31581967</v>
      </c>
      <c r="X134">
        <v>3068128.6531943139</v>
      </c>
      <c r="Y134">
        <v>3117920.8386974991</v>
      </c>
      <c r="Z134">
        <v>2784957.8112521591</v>
      </c>
      <c r="AB134" s="4">
        <f t="shared" si="16"/>
        <v>23533308.16114625</v>
      </c>
      <c r="AC134" s="5">
        <f t="shared" si="17"/>
        <v>70</v>
      </c>
      <c r="AD134" s="6">
        <f t="shared" si="15"/>
        <v>0.71071917774749349</v>
      </c>
      <c r="AE134" s="6">
        <f t="shared" si="18"/>
        <v>0</v>
      </c>
      <c r="AF134" s="6"/>
    </row>
    <row r="135" spans="1:32" x14ac:dyDescent="0.25">
      <c r="A135" s="1">
        <v>134</v>
      </c>
      <c r="B135">
        <v>1783317.685790115</v>
      </c>
      <c r="C135">
        <v>2016166.0111412811</v>
      </c>
      <c r="D135">
        <v>2091050.926219729</v>
      </c>
      <c r="E135">
        <v>2040974.058965839</v>
      </c>
      <c r="F135">
        <v>2146947.2168818582</v>
      </c>
      <c r="G135">
        <v>2209917.38137251</v>
      </c>
      <c r="H135">
        <v>2191870.3373423181</v>
      </c>
      <c r="I135">
        <v>2120942.1717630029</v>
      </c>
      <c r="J135">
        <v>2180622.7878923891</v>
      </c>
      <c r="K135">
        <v>2220476.4208884328</v>
      </c>
      <c r="L135">
        <v>2252823.1349921408</v>
      </c>
      <c r="M135">
        <v>2230707.232756956</v>
      </c>
      <c r="N135">
        <v>2293919.3144509969</v>
      </c>
      <c r="O135">
        <v>2455980.193621546</v>
      </c>
      <c r="P135">
        <v>2586380.9417091748</v>
      </c>
      <c r="Q135">
        <v>2612567.9266238809</v>
      </c>
      <c r="R135">
        <v>2750983.0489053102</v>
      </c>
      <c r="S135">
        <v>2870658.4541595499</v>
      </c>
      <c r="T135">
        <v>2946532.0883013001</v>
      </c>
      <c r="U135">
        <v>3028667.2658026922</v>
      </c>
      <c r="V135">
        <v>3115149.7229721551</v>
      </c>
      <c r="W135">
        <v>3141814.9993367158</v>
      </c>
      <c r="X135">
        <v>3208304.800112851</v>
      </c>
      <c r="Y135">
        <v>3281032.2647813279</v>
      </c>
      <c r="Z135">
        <v>2882579.369399121</v>
      </c>
      <c r="AB135" s="4">
        <f t="shared" si="16"/>
        <v>26354232.214005534</v>
      </c>
      <c r="AC135" s="5">
        <f t="shared" si="17"/>
        <v>5</v>
      </c>
      <c r="AD135" s="6">
        <f t="shared" si="15"/>
        <v>2.6603924563770085</v>
      </c>
      <c r="AE135" s="6">
        <f t="shared" si="18"/>
        <v>26354232.214005534</v>
      </c>
      <c r="AF135" s="6"/>
    </row>
    <row r="136" spans="1:32" x14ac:dyDescent="0.25">
      <c r="A136" s="1">
        <v>135</v>
      </c>
      <c r="B136">
        <v>1576235.7138303979</v>
      </c>
      <c r="C136">
        <v>1803892.7177141539</v>
      </c>
      <c r="D136">
        <v>1859824.980590014</v>
      </c>
      <c r="E136">
        <v>1822118.1867423039</v>
      </c>
      <c r="F136">
        <v>1906750.152728956</v>
      </c>
      <c r="G136">
        <v>1973065.330668326</v>
      </c>
      <c r="H136">
        <v>1990748.644871911</v>
      </c>
      <c r="I136">
        <v>1880297.330809583</v>
      </c>
      <c r="J136">
        <v>1938747.330773965</v>
      </c>
      <c r="K136">
        <v>1976187.2619592149</v>
      </c>
      <c r="L136">
        <v>1999003.7698266259</v>
      </c>
      <c r="M136">
        <v>1954975.9707624321</v>
      </c>
      <c r="N136">
        <v>2006499.1287328161</v>
      </c>
      <c r="O136">
        <v>2160665.9089752869</v>
      </c>
      <c r="P136">
        <v>2280016.0594131728</v>
      </c>
      <c r="Q136">
        <v>2352616.874179204</v>
      </c>
      <c r="R136">
        <v>2513260.6771040931</v>
      </c>
      <c r="S136">
        <v>2592110.1530432212</v>
      </c>
      <c r="T136">
        <v>2657296.531888315</v>
      </c>
      <c r="U136">
        <v>2692232.0040415828</v>
      </c>
      <c r="V136">
        <v>2769056.356145198</v>
      </c>
      <c r="W136">
        <v>2792507.91549333</v>
      </c>
      <c r="X136">
        <v>2931438.6465646718</v>
      </c>
      <c r="Y136">
        <v>3011650.391536694</v>
      </c>
      <c r="Z136">
        <v>2612163.9149683299</v>
      </c>
      <c r="AB136" s="4">
        <f t="shared" si="16"/>
        <v>23507880.717790235</v>
      </c>
      <c r="AC136" s="5">
        <f t="shared" si="17"/>
        <v>71</v>
      </c>
      <c r="AD136" s="6">
        <f t="shared" si="15"/>
        <v>0.69314507581276108</v>
      </c>
      <c r="AE136" s="6">
        <f t="shared" si="18"/>
        <v>0</v>
      </c>
      <c r="AF136" s="6"/>
    </row>
    <row r="137" spans="1:32" x14ac:dyDescent="0.25">
      <c r="A137" s="1">
        <v>136</v>
      </c>
      <c r="B137">
        <v>1598835.9663439291</v>
      </c>
      <c r="C137">
        <v>1809291.8668748711</v>
      </c>
      <c r="D137">
        <v>1881411.4983874441</v>
      </c>
      <c r="E137">
        <v>1801680.0650047001</v>
      </c>
      <c r="F137">
        <v>1870867.2987853091</v>
      </c>
      <c r="G137">
        <v>1921993.1813811159</v>
      </c>
      <c r="H137">
        <v>1920882.4337850159</v>
      </c>
      <c r="I137">
        <v>1866090.716744693</v>
      </c>
      <c r="J137">
        <v>1915597.1030676661</v>
      </c>
      <c r="K137">
        <v>1949281.9027454371</v>
      </c>
      <c r="L137">
        <v>1971206.9106807001</v>
      </c>
      <c r="M137">
        <v>1930881.0639063269</v>
      </c>
      <c r="N137">
        <v>2019865.379283129</v>
      </c>
      <c r="O137">
        <v>2168580.217168761</v>
      </c>
      <c r="P137">
        <v>2296798.1277088611</v>
      </c>
      <c r="Q137">
        <v>2368863.603942845</v>
      </c>
      <c r="R137">
        <v>2487700.8014248488</v>
      </c>
      <c r="S137">
        <v>2585111.538640881</v>
      </c>
      <c r="T137">
        <v>2667673.7389444392</v>
      </c>
      <c r="U137">
        <v>2715791.3508100258</v>
      </c>
      <c r="V137">
        <v>2797630.6387125552</v>
      </c>
      <c r="W137">
        <v>2808612.537227639</v>
      </c>
      <c r="X137">
        <v>2917446.4159754869</v>
      </c>
      <c r="Y137">
        <v>2957431.6379808132</v>
      </c>
      <c r="Z137">
        <v>2633746.5499509331</v>
      </c>
      <c r="AB137" s="4">
        <f t="shared" si="16"/>
        <v>23369369.464241356</v>
      </c>
      <c r="AC137" s="5">
        <f t="shared" si="17"/>
        <v>79</v>
      </c>
      <c r="AD137" s="6">
        <f t="shared" si="15"/>
        <v>0.59741343441674277</v>
      </c>
      <c r="AE137" s="6">
        <f t="shared" si="18"/>
        <v>0</v>
      </c>
      <c r="AF137" s="6"/>
    </row>
    <row r="138" spans="1:32" x14ac:dyDescent="0.25">
      <c r="A138" s="1">
        <v>137</v>
      </c>
      <c r="B138">
        <v>1506777.424987817</v>
      </c>
      <c r="C138">
        <v>1719213.435037842</v>
      </c>
      <c r="D138">
        <v>1763885.3102595869</v>
      </c>
      <c r="E138">
        <v>1688056.324943329</v>
      </c>
      <c r="F138">
        <v>1746806.9523995051</v>
      </c>
      <c r="G138">
        <v>1795811.7015399339</v>
      </c>
      <c r="H138">
        <v>1791090.6248843849</v>
      </c>
      <c r="I138">
        <v>1722191.251894515</v>
      </c>
      <c r="J138">
        <v>1767625.063067581</v>
      </c>
      <c r="K138">
        <v>1789995.929903066</v>
      </c>
      <c r="L138">
        <v>1807267.47243332</v>
      </c>
      <c r="M138">
        <v>1751486.525276701</v>
      </c>
      <c r="N138">
        <v>1853186.908675879</v>
      </c>
      <c r="O138">
        <v>1983579.69085944</v>
      </c>
      <c r="P138">
        <v>2117463.023397984</v>
      </c>
      <c r="Q138">
        <v>2271934.4613130959</v>
      </c>
      <c r="R138">
        <v>2407514.0148286382</v>
      </c>
      <c r="S138">
        <v>2506407.6392872068</v>
      </c>
      <c r="T138">
        <v>2559465.1799892168</v>
      </c>
      <c r="U138">
        <v>2573213.7802753388</v>
      </c>
      <c r="V138">
        <v>2665214.42241706</v>
      </c>
      <c r="W138">
        <v>2670957.2455214001</v>
      </c>
      <c r="X138">
        <v>2791878.9774375828</v>
      </c>
      <c r="Y138">
        <v>2810043.1706215278</v>
      </c>
      <c r="Z138">
        <v>2526935.1427322649</v>
      </c>
      <c r="AB138" s="4">
        <f t="shared" si="16"/>
        <v>21887669.845149685</v>
      </c>
      <c r="AC138" s="5">
        <f t="shared" si="17"/>
        <v>205</v>
      </c>
      <c r="AD138" s="6">
        <f t="shared" si="15"/>
        <v>-0.42665885543113463</v>
      </c>
      <c r="AE138" s="6">
        <f t="shared" si="18"/>
        <v>0</v>
      </c>
      <c r="AF138" s="6"/>
    </row>
    <row r="139" spans="1:32" x14ac:dyDescent="0.25">
      <c r="A139" s="1">
        <v>138</v>
      </c>
      <c r="B139">
        <v>1396667.21020207</v>
      </c>
      <c r="C139">
        <v>1623883.9110766221</v>
      </c>
      <c r="D139">
        <v>1673559.1788390451</v>
      </c>
      <c r="E139">
        <v>1592619.8320304691</v>
      </c>
      <c r="F139">
        <v>1631080.051482273</v>
      </c>
      <c r="G139">
        <v>1674612.6684312781</v>
      </c>
      <c r="H139">
        <v>1682018.8471557051</v>
      </c>
      <c r="I139">
        <v>1640987.468088913</v>
      </c>
      <c r="J139">
        <v>1695436.0010456729</v>
      </c>
      <c r="K139">
        <v>1715499.1409443531</v>
      </c>
      <c r="L139">
        <v>1733734.367944181</v>
      </c>
      <c r="M139">
        <v>1687706.968921049</v>
      </c>
      <c r="N139">
        <v>1790039.1346312601</v>
      </c>
      <c r="O139">
        <v>1924870.184930132</v>
      </c>
      <c r="P139">
        <v>2048348.273810365</v>
      </c>
      <c r="Q139">
        <v>2179965.6492488049</v>
      </c>
      <c r="R139">
        <v>2304708.6437887289</v>
      </c>
      <c r="S139">
        <v>2396219.6234264062</v>
      </c>
      <c r="T139">
        <v>2477751.5505050281</v>
      </c>
      <c r="U139">
        <v>2502733.0910479939</v>
      </c>
      <c r="V139">
        <v>2554519.7398723839</v>
      </c>
      <c r="W139">
        <v>2552146.3516381318</v>
      </c>
      <c r="X139">
        <v>2713661.28080812</v>
      </c>
      <c r="Y139">
        <v>2740481.4542807462</v>
      </c>
      <c r="Z139">
        <v>2501285.923501106</v>
      </c>
      <c r="AB139" s="4">
        <f t="shared" si="16"/>
        <v>20876627.851553127</v>
      </c>
      <c r="AC139" s="5">
        <f t="shared" si="17"/>
        <v>275</v>
      </c>
      <c r="AD139" s="6">
        <f t="shared" si="15"/>
        <v>-1.1254375256649238</v>
      </c>
      <c r="AE139" s="6">
        <f t="shared" si="18"/>
        <v>0</v>
      </c>
      <c r="AF139" s="6"/>
    </row>
    <row r="140" spans="1:32" x14ac:dyDescent="0.25">
      <c r="A140" s="1">
        <v>139</v>
      </c>
      <c r="B140">
        <v>1517008.4040939419</v>
      </c>
      <c r="C140">
        <v>1767160.8459878429</v>
      </c>
      <c r="D140">
        <v>1851394.889316078</v>
      </c>
      <c r="E140">
        <v>1818481.117705418</v>
      </c>
      <c r="F140">
        <v>1922401.725264759</v>
      </c>
      <c r="G140">
        <v>2023558.18924041</v>
      </c>
      <c r="H140">
        <v>2026418.232862683</v>
      </c>
      <c r="I140">
        <v>1970792.3613206749</v>
      </c>
      <c r="J140">
        <v>2036156.4718704249</v>
      </c>
      <c r="K140">
        <v>2087068.3881648879</v>
      </c>
      <c r="L140">
        <v>2136486.8275053841</v>
      </c>
      <c r="M140">
        <v>2113702.4388880101</v>
      </c>
      <c r="N140">
        <v>2189979.2290611141</v>
      </c>
      <c r="O140">
        <v>2367957.6279547908</v>
      </c>
      <c r="P140">
        <v>2509511.7609748649</v>
      </c>
      <c r="Q140">
        <v>2544522.4883773271</v>
      </c>
      <c r="R140">
        <v>2683537.9205470942</v>
      </c>
      <c r="S140">
        <v>2780876.170423781</v>
      </c>
      <c r="T140">
        <v>2868407.4201513962</v>
      </c>
      <c r="U140">
        <v>2963972.597246448</v>
      </c>
      <c r="V140">
        <v>3061810.7185503058</v>
      </c>
      <c r="W140">
        <v>3108313.4665088751</v>
      </c>
      <c r="X140">
        <v>3236344.984493772</v>
      </c>
      <c r="Y140">
        <v>3265929.2238271572</v>
      </c>
      <c r="Z140">
        <v>2950289.9848440471</v>
      </c>
      <c r="AB140" s="4">
        <f t="shared" si="16"/>
        <v>24687196.089894384</v>
      </c>
      <c r="AC140" s="5">
        <f t="shared" si="17"/>
        <v>28</v>
      </c>
      <c r="AD140" s="6">
        <f t="shared" si="15"/>
        <v>1.5082253916893751</v>
      </c>
      <c r="AE140" s="6">
        <f t="shared" si="18"/>
        <v>24687196.089894384</v>
      </c>
      <c r="AF140" s="6"/>
    </row>
    <row r="141" spans="1:32" x14ac:dyDescent="0.25">
      <c r="A141" s="1">
        <v>140</v>
      </c>
      <c r="B141">
        <v>1608430.87275248</v>
      </c>
      <c r="C141">
        <v>1799959.6445576809</v>
      </c>
      <c r="D141">
        <v>1851253.0439894979</v>
      </c>
      <c r="E141">
        <v>1772497.167808014</v>
      </c>
      <c r="F141">
        <v>1825710.1300291501</v>
      </c>
      <c r="G141">
        <v>1868004.740306309</v>
      </c>
      <c r="H141">
        <v>1848286.8466433811</v>
      </c>
      <c r="I141">
        <v>1771297.167409589</v>
      </c>
      <c r="J141">
        <v>1809165.042613843</v>
      </c>
      <c r="K141">
        <v>1821312.260317381</v>
      </c>
      <c r="L141">
        <v>1837337.9404840779</v>
      </c>
      <c r="M141">
        <v>1788438.922206281</v>
      </c>
      <c r="N141">
        <v>1876426.2400646601</v>
      </c>
      <c r="O141">
        <v>1983297.191764974</v>
      </c>
      <c r="P141">
        <v>2095970.218218518</v>
      </c>
      <c r="Q141">
        <v>2236151.2774307239</v>
      </c>
      <c r="R141">
        <v>2361898.641201667</v>
      </c>
      <c r="S141">
        <v>2455310.0231221062</v>
      </c>
      <c r="T141">
        <v>2519016.6909759799</v>
      </c>
      <c r="U141">
        <v>2543851.0095807048</v>
      </c>
      <c r="V141">
        <v>2593879.086654007</v>
      </c>
      <c r="W141">
        <v>2576199.5774290878</v>
      </c>
      <c r="X141">
        <v>2737295.462532728</v>
      </c>
      <c r="Y141">
        <v>2760741.5902025001</v>
      </c>
      <c r="Z141">
        <v>2512063.4725328451</v>
      </c>
      <c r="AB141" s="4">
        <f t="shared" si="16"/>
        <v>22246028.519511316</v>
      </c>
      <c r="AC141" s="5">
        <f t="shared" si="17"/>
        <v>167</v>
      </c>
      <c r="AD141" s="6">
        <f t="shared" si="15"/>
        <v>-0.17898032227112801</v>
      </c>
      <c r="AE141" s="6">
        <f t="shared" si="18"/>
        <v>0</v>
      </c>
      <c r="AF141" s="6"/>
    </row>
    <row r="142" spans="1:32" x14ac:dyDescent="0.25">
      <c r="A142" s="1">
        <v>141</v>
      </c>
      <c r="B142">
        <v>1416904.915790037</v>
      </c>
      <c r="C142">
        <v>1660851.747042248</v>
      </c>
      <c r="D142">
        <v>1726154.6487561001</v>
      </c>
      <c r="E142">
        <v>1653590.95045309</v>
      </c>
      <c r="F142">
        <v>1722763.160763571</v>
      </c>
      <c r="G142">
        <v>1796091.356913015</v>
      </c>
      <c r="H142">
        <v>1831669.430892125</v>
      </c>
      <c r="I142">
        <v>1773262.3150946919</v>
      </c>
      <c r="J142">
        <v>1839556.032828897</v>
      </c>
      <c r="K142">
        <v>1874162.133542361</v>
      </c>
      <c r="L142">
        <v>1910711.2963000671</v>
      </c>
      <c r="M142">
        <v>1868100.322083975</v>
      </c>
      <c r="N142">
        <v>1947065.92554895</v>
      </c>
      <c r="O142">
        <v>2101099.1571814972</v>
      </c>
      <c r="P142">
        <v>2236332.239241743</v>
      </c>
      <c r="Q142">
        <v>2339155.862252933</v>
      </c>
      <c r="R142">
        <v>2466858.1572526749</v>
      </c>
      <c r="S142">
        <v>2568643.2754371939</v>
      </c>
      <c r="T142">
        <v>2650410.800307129</v>
      </c>
      <c r="U142">
        <v>2695142.5629023788</v>
      </c>
      <c r="V142">
        <v>2779193.1571191112</v>
      </c>
      <c r="W142">
        <v>2784691.805490464</v>
      </c>
      <c r="X142">
        <v>2900111.1857698392</v>
      </c>
      <c r="Y142">
        <v>2950353.8254440771</v>
      </c>
      <c r="Z142">
        <v>2613657.6077136048</v>
      </c>
      <c r="AB142" s="4">
        <f t="shared" si="16"/>
        <v>22365523.508160703</v>
      </c>
      <c r="AC142" s="5">
        <f t="shared" si="17"/>
        <v>157</v>
      </c>
      <c r="AD142" s="6">
        <f t="shared" si="15"/>
        <v>-9.6391715866179756E-2</v>
      </c>
      <c r="AE142" s="6">
        <f t="shared" si="18"/>
        <v>0</v>
      </c>
      <c r="AF142" s="6"/>
    </row>
    <row r="143" spans="1:32" x14ac:dyDescent="0.25">
      <c r="A143" s="1">
        <v>142</v>
      </c>
      <c r="B143">
        <v>1516641.663568445</v>
      </c>
      <c r="C143">
        <v>1747036.533608756</v>
      </c>
      <c r="D143">
        <v>1805031.119990591</v>
      </c>
      <c r="E143">
        <v>1707490.278497708</v>
      </c>
      <c r="F143">
        <v>1760412.270544339</v>
      </c>
      <c r="G143">
        <v>1801724.509796242</v>
      </c>
      <c r="H143">
        <v>1799953.6495978369</v>
      </c>
      <c r="I143">
        <v>1749591.663239687</v>
      </c>
      <c r="J143">
        <v>1788963.0333925539</v>
      </c>
      <c r="K143">
        <v>1808717.930097616</v>
      </c>
      <c r="L143">
        <v>1815507.507249916</v>
      </c>
      <c r="M143">
        <v>1767453.3194312551</v>
      </c>
      <c r="N143">
        <v>1873692.8111762521</v>
      </c>
      <c r="O143">
        <v>2000655.4704043551</v>
      </c>
      <c r="P143">
        <v>2124823.2439482571</v>
      </c>
      <c r="Q143">
        <v>2246448.417745973</v>
      </c>
      <c r="R143">
        <v>2361525.81976328</v>
      </c>
      <c r="S143">
        <v>2462727.4976769742</v>
      </c>
      <c r="T143">
        <v>2558945.5779722282</v>
      </c>
      <c r="U143">
        <v>2566449.7753497171</v>
      </c>
      <c r="V143">
        <v>2621809.601024434</v>
      </c>
      <c r="W143">
        <v>2635987.7090971111</v>
      </c>
      <c r="X143">
        <v>2795614.8094515698</v>
      </c>
      <c r="Y143">
        <v>2826448.593146977</v>
      </c>
      <c r="Z143">
        <v>2552495.5542740389</v>
      </c>
      <c r="AB143" s="4">
        <f t="shared" si="16"/>
        <v>21996724.61865145</v>
      </c>
      <c r="AC143" s="5">
        <f t="shared" si="17"/>
        <v>197</v>
      </c>
      <c r="AD143" s="6">
        <f t="shared" si="15"/>
        <v>-0.3512859727092929</v>
      </c>
      <c r="AE143" s="6">
        <f t="shared" si="18"/>
        <v>0</v>
      </c>
      <c r="AF143" s="6"/>
    </row>
    <row r="144" spans="1:32" x14ac:dyDescent="0.25">
      <c r="A144" s="1">
        <v>143</v>
      </c>
      <c r="B144">
        <v>1470051.6904143861</v>
      </c>
      <c r="C144">
        <v>1680477.9422419751</v>
      </c>
      <c r="D144">
        <v>1715319.2361808671</v>
      </c>
      <c r="E144">
        <v>1576488.300021413</v>
      </c>
      <c r="F144">
        <v>1631049.2883727399</v>
      </c>
      <c r="G144">
        <v>1672090.4241967611</v>
      </c>
      <c r="H144">
        <v>1674515.785770681</v>
      </c>
      <c r="I144">
        <v>1626614.1915821659</v>
      </c>
      <c r="J144">
        <v>1664239.698734154</v>
      </c>
      <c r="K144">
        <v>1685702.4678198339</v>
      </c>
      <c r="L144">
        <v>1717481.9813978269</v>
      </c>
      <c r="M144">
        <v>1667126.679310763</v>
      </c>
      <c r="N144">
        <v>1777071.3509194921</v>
      </c>
      <c r="O144">
        <v>1911636.2005394159</v>
      </c>
      <c r="P144">
        <v>2036968.561933462</v>
      </c>
      <c r="Q144">
        <v>2193796.8800480771</v>
      </c>
      <c r="R144">
        <v>2296751.935124082</v>
      </c>
      <c r="S144">
        <v>2420245.3513113651</v>
      </c>
      <c r="T144">
        <v>2490239.5633348138</v>
      </c>
      <c r="U144">
        <v>2493481.007369834</v>
      </c>
      <c r="V144">
        <v>2572528.6084272638</v>
      </c>
      <c r="W144">
        <v>2579446.6151486919</v>
      </c>
      <c r="X144">
        <v>2745167.3161600502</v>
      </c>
      <c r="Y144">
        <v>2776105.7628667639</v>
      </c>
      <c r="Z144">
        <v>2504885.3154337639</v>
      </c>
      <c r="AB144" s="4">
        <f t="shared" si="16"/>
        <v>20898166.260537501</v>
      </c>
      <c r="AC144" s="5">
        <f t="shared" si="17"/>
        <v>274</v>
      </c>
      <c r="AD144" s="6">
        <f t="shared" si="15"/>
        <v>-1.1105513182824653</v>
      </c>
      <c r="AE144" s="6">
        <f t="shared" si="18"/>
        <v>0</v>
      </c>
      <c r="AF144" s="6"/>
    </row>
    <row r="145" spans="1:32" x14ac:dyDescent="0.25">
      <c r="A145" s="1">
        <v>144</v>
      </c>
      <c r="B145">
        <v>1731260.228905774</v>
      </c>
      <c r="C145">
        <v>1945125.9505553781</v>
      </c>
      <c r="D145">
        <v>1986447.5406085539</v>
      </c>
      <c r="E145">
        <v>1929481.441509648</v>
      </c>
      <c r="F145">
        <v>2029163.7788090401</v>
      </c>
      <c r="G145">
        <v>2081509.7647534781</v>
      </c>
      <c r="H145">
        <v>2063222.4009944641</v>
      </c>
      <c r="I145">
        <v>1943159.830703042</v>
      </c>
      <c r="J145">
        <v>1977838.106714376</v>
      </c>
      <c r="K145">
        <v>1995070.7426080101</v>
      </c>
      <c r="L145">
        <v>2008743.3059618899</v>
      </c>
      <c r="M145">
        <v>1964824.3755445119</v>
      </c>
      <c r="N145">
        <v>2002504.246946149</v>
      </c>
      <c r="O145">
        <v>2152269.8999990672</v>
      </c>
      <c r="P145">
        <v>2277015.872393949</v>
      </c>
      <c r="Q145">
        <v>2383662.6669299109</v>
      </c>
      <c r="R145">
        <v>2507317.430587458</v>
      </c>
      <c r="S145">
        <v>2605605.5073034521</v>
      </c>
      <c r="T145">
        <v>2645232.3397897859</v>
      </c>
      <c r="U145">
        <v>2694021.7049676641</v>
      </c>
      <c r="V145">
        <v>2744049.8306670249</v>
      </c>
      <c r="W145">
        <v>2786571.5597376018</v>
      </c>
      <c r="X145">
        <v>2864251.2945121438</v>
      </c>
      <c r="Y145">
        <v>2939080.4620573758</v>
      </c>
      <c r="Z145">
        <v>2591825.501556267</v>
      </c>
      <c r="AB145" s="4">
        <f t="shared" si="16"/>
        <v>24123414.808931123</v>
      </c>
      <c r="AC145" s="5">
        <f t="shared" si="17"/>
        <v>42</v>
      </c>
      <c r="AD145" s="6">
        <f t="shared" si="15"/>
        <v>1.1185696342536326</v>
      </c>
      <c r="AE145" s="6">
        <f t="shared" si="18"/>
        <v>0</v>
      </c>
      <c r="AF145" s="6"/>
    </row>
    <row r="146" spans="1:32" x14ac:dyDescent="0.25">
      <c r="A146" s="1">
        <v>145</v>
      </c>
      <c r="B146">
        <v>1619641.8502077239</v>
      </c>
      <c r="C146">
        <v>1818118.5284215859</v>
      </c>
      <c r="D146">
        <v>1871725.7838312681</v>
      </c>
      <c r="E146">
        <v>1833852.251276464</v>
      </c>
      <c r="F146">
        <v>1916018.7514410729</v>
      </c>
      <c r="G146">
        <v>1977199.5023732381</v>
      </c>
      <c r="H146">
        <v>1976961.1506556149</v>
      </c>
      <c r="I146">
        <v>1895319.679559716</v>
      </c>
      <c r="J146">
        <v>1942075.8420813109</v>
      </c>
      <c r="K146">
        <v>1958708.0375190061</v>
      </c>
      <c r="L146">
        <v>1970367.0798376191</v>
      </c>
      <c r="M146">
        <v>1927865.735434555</v>
      </c>
      <c r="N146">
        <v>1965871.4304398559</v>
      </c>
      <c r="O146">
        <v>2111311.5136048188</v>
      </c>
      <c r="P146">
        <v>2234435.7149158712</v>
      </c>
      <c r="Q146">
        <v>2345843.4135376881</v>
      </c>
      <c r="R146">
        <v>2450168.5284728059</v>
      </c>
      <c r="S146">
        <v>2547652.2320604068</v>
      </c>
      <c r="T146">
        <v>2632663.2767654289</v>
      </c>
      <c r="U146">
        <v>2623157.1712967232</v>
      </c>
      <c r="V146">
        <v>2708460.0775411641</v>
      </c>
      <c r="W146">
        <v>2709090.183075001</v>
      </c>
      <c r="X146">
        <v>2794395.3739784081</v>
      </c>
      <c r="Y146">
        <v>2811250.6104879952</v>
      </c>
      <c r="Z146">
        <v>2523676.06405007</v>
      </c>
      <c r="AB146" s="4">
        <f t="shared" si="16"/>
        <v>23322446.122643266</v>
      </c>
      <c r="AC146" s="5">
        <f t="shared" si="17"/>
        <v>81</v>
      </c>
      <c r="AD146" s="6">
        <f t="shared" si="15"/>
        <v>0.56498250627279967</v>
      </c>
      <c r="AE146" s="6">
        <f t="shared" si="18"/>
        <v>0</v>
      </c>
      <c r="AF146" s="6"/>
    </row>
    <row r="147" spans="1:32" x14ac:dyDescent="0.25">
      <c r="A147" s="1">
        <v>146</v>
      </c>
      <c r="B147">
        <v>1492706.932562619</v>
      </c>
      <c r="C147">
        <v>1712163.1878402091</v>
      </c>
      <c r="D147">
        <v>1758262.282690095</v>
      </c>
      <c r="E147">
        <v>1660167.055433189</v>
      </c>
      <c r="F147">
        <v>1724351.8291556509</v>
      </c>
      <c r="G147">
        <v>1771080.057721531</v>
      </c>
      <c r="H147">
        <v>1769027.0798187091</v>
      </c>
      <c r="I147">
        <v>1719266.1950796379</v>
      </c>
      <c r="J147">
        <v>1762177.091522441</v>
      </c>
      <c r="K147">
        <v>1796932.2660626171</v>
      </c>
      <c r="L147">
        <v>1816370.0081531189</v>
      </c>
      <c r="M147">
        <v>1779640.8735017681</v>
      </c>
      <c r="N147">
        <v>1881615.345420531</v>
      </c>
      <c r="O147">
        <v>2025351.0556981841</v>
      </c>
      <c r="P147">
        <v>2154568.334567836</v>
      </c>
      <c r="Q147">
        <v>2295268.9543680861</v>
      </c>
      <c r="R147">
        <v>2431096.2176295351</v>
      </c>
      <c r="S147">
        <v>2495931.5192372212</v>
      </c>
      <c r="T147">
        <v>2600974.4422748089</v>
      </c>
      <c r="U147">
        <v>2604302.8817315679</v>
      </c>
      <c r="V147">
        <v>2685983.141444671</v>
      </c>
      <c r="W147">
        <v>2707240.9453012059</v>
      </c>
      <c r="X147">
        <v>2884841.2393980129</v>
      </c>
      <c r="Y147">
        <v>2886807.0815018229</v>
      </c>
      <c r="Z147">
        <v>2590223.8044021628</v>
      </c>
      <c r="AB147" s="4">
        <f t="shared" si="16"/>
        <v>21937566.032560017</v>
      </c>
      <c r="AC147" s="5">
        <f t="shared" si="17"/>
        <v>199</v>
      </c>
      <c r="AD147" s="6">
        <f t="shared" si="15"/>
        <v>-0.39217325373589895</v>
      </c>
      <c r="AE147" s="6">
        <f t="shared" si="18"/>
        <v>0</v>
      </c>
      <c r="AF147" s="6"/>
    </row>
    <row r="148" spans="1:32" x14ac:dyDescent="0.25">
      <c r="A148" s="1">
        <v>147</v>
      </c>
      <c r="B148">
        <v>1482547.956826546</v>
      </c>
      <c r="C148">
        <v>1704280.82567164</v>
      </c>
      <c r="D148">
        <v>1743767.8180451021</v>
      </c>
      <c r="E148">
        <v>1563507.4565372111</v>
      </c>
      <c r="F148">
        <v>1612408.392183522</v>
      </c>
      <c r="G148">
        <v>1654449.985525558</v>
      </c>
      <c r="H148">
        <v>1653112.9958277789</v>
      </c>
      <c r="I148">
        <v>1606304.7360302301</v>
      </c>
      <c r="J148">
        <v>1659751.120640029</v>
      </c>
      <c r="K148">
        <v>1682232.2836567259</v>
      </c>
      <c r="L148">
        <v>1712234.951930848</v>
      </c>
      <c r="M148">
        <v>1658805.462664369</v>
      </c>
      <c r="N148">
        <v>1788762.152305577</v>
      </c>
      <c r="O148">
        <v>1916868.126002966</v>
      </c>
      <c r="P148">
        <v>2043896.2274639369</v>
      </c>
      <c r="Q148">
        <v>2160108.676557933</v>
      </c>
      <c r="R148">
        <v>2329152.375318836</v>
      </c>
      <c r="S148">
        <v>2412861.7476004031</v>
      </c>
      <c r="T148">
        <v>2497190.5637051612</v>
      </c>
      <c r="U148">
        <v>2521486.377863531</v>
      </c>
      <c r="V148">
        <v>2582266.908559144</v>
      </c>
      <c r="W148">
        <v>2600023.2978218361</v>
      </c>
      <c r="X148">
        <v>2780985.267458451</v>
      </c>
      <c r="Y148">
        <v>2780024.4854604509</v>
      </c>
      <c r="Z148">
        <v>2483147.856067528</v>
      </c>
      <c r="AB148" s="4">
        <f t="shared" si="16"/>
        <v>20902139.424208514</v>
      </c>
      <c r="AC148" s="5">
        <f t="shared" si="17"/>
        <v>273</v>
      </c>
      <c r="AD148" s="6">
        <f t="shared" si="15"/>
        <v>-1.1078052780148644</v>
      </c>
      <c r="AE148" s="6">
        <f t="shared" si="18"/>
        <v>0</v>
      </c>
      <c r="AF148" s="6"/>
    </row>
    <row r="149" spans="1:32" x14ac:dyDescent="0.25">
      <c r="A149" s="1">
        <v>148</v>
      </c>
      <c r="B149">
        <v>1463195.5878744491</v>
      </c>
      <c r="C149">
        <v>1685196.350356159</v>
      </c>
      <c r="D149">
        <v>1738951.972779315</v>
      </c>
      <c r="E149">
        <v>1716800.040999878</v>
      </c>
      <c r="F149">
        <v>1761831.9250078329</v>
      </c>
      <c r="G149">
        <v>1802340.3403341761</v>
      </c>
      <c r="H149">
        <v>1816381.5674873609</v>
      </c>
      <c r="I149">
        <v>1727980.767788593</v>
      </c>
      <c r="J149">
        <v>1772316.185347005</v>
      </c>
      <c r="K149">
        <v>1792488.8710037181</v>
      </c>
      <c r="L149">
        <v>1807761.6033441781</v>
      </c>
      <c r="M149">
        <v>1753787.0749296329</v>
      </c>
      <c r="N149">
        <v>1809075.037580519</v>
      </c>
      <c r="O149">
        <v>1944105.625826166</v>
      </c>
      <c r="P149">
        <v>2069797.202540698</v>
      </c>
      <c r="Q149">
        <v>2206092.2644760469</v>
      </c>
      <c r="R149">
        <v>2332915.0894303159</v>
      </c>
      <c r="S149">
        <v>2436798.0129833962</v>
      </c>
      <c r="T149">
        <v>2514298.8526376542</v>
      </c>
      <c r="U149">
        <v>2530052.744707888</v>
      </c>
      <c r="V149">
        <v>2600969.7231362732</v>
      </c>
      <c r="W149">
        <v>2588165.0182236</v>
      </c>
      <c r="X149">
        <v>2727229.0283222548</v>
      </c>
      <c r="Y149">
        <v>2745458.3562919162</v>
      </c>
      <c r="Z149">
        <v>2528767.0441900748</v>
      </c>
      <c r="AB149" s="4">
        <f t="shared" si="16"/>
        <v>21691475.390114643</v>
      </c>
      <c r="AC149" s="5">
        <f t="shared" si="17"/>
        <v>211</v>
      </c>
      <c r="AD149" s="6">
        <f t="shared" si="15"/>
        <v>-0.56225807016695306</v>
      </c>
      <c r="AE149" s="6">
        <f t="shared" si="18"/>
        <v>0</v>
      </c>
      <c r="AF149" s="6"/>
    </row>
    <row r="150" spans="1:32" x14ac:dyDescent="0.25">
      <c r="A150" s="1">
        <v>149</v>
      </c>
      <c r="B150">
        <v>1414631.4510401429</v>
      </c>
      <c r="C150">
        <v>1652413.4915014249</v>
      </c>
      <c r="D150">
        <v>1706769.4101318959</v>
      </c>
      <c r="E150">
        <v>1550175.733635884</v>
      </c>
      <c r="F150">
        <v>1598511.8108496361</v>
      </c>
      <c r="G150">
        <v>1654002.053248266</v>
      </c>
      <c r="H150">
        <v>1654347.5082500321</v>
      </c>
      <c r="I150">
        <v>1624467.1811564609</v>
      </c>
      <c r="J150">
        <v>1688225.534634897</v>
      </c>
      <c r="K150">
        <v>1721779.0017970279</v>
      </c>
      <c r="L150">
        <v>1748271.049088089</v>
      </c>
      <c r="M150">
        <v>1704625.7175457331</v>
      </c>
      <c r="N150">
        <v>1837084.977009356</v>
      </c>
      <c r="O150">
        <v>1987699.8940982979</v>
      </c>
      <c r="P150">
        <v>2118533.414879879</v>
      </c>
      <c r="Q150">
        <v>2217402.2522946741</v>
      </c>
      <c r="R150">
        <v>2343234.4937960128</v>
      </c>
      <c r="S150">
        <v>2450543.8239196059</v>
      </c>
      <c r="T150">
        <v>2527460.9149344531</v>
      </c>
      <c r="U150">
        <v>2576477.2341471938</v>
      </c>
      <c r="V150">
        <v>2639350.7291935249</v>
      </c>
      <c r="W150">
        <v>2662073.257732986</v>
      </c>
      <c r="X150">
        <v>2818383.979923069</v>
      </c>
      <c r="Y150">
        <v>2857231.8257630179</v>
      </c>
      <c r="Z150">
        <v>2554104.7098413529</v>
      </c>
      <c r="AB150" s="4">
        <f t="shared" si="16"/>
        <v>21076140.828366641</v>
      </c>
      <c r="AC150" s="5">
        <f t="shared" si="17"/>
        <v>256</v>
      </c>
      <c r="AD150" s="6">
        <f t="shared" si="15"/>
        <v>-0.98754472446070019</v>
      </c>
      <c r="AE150" s="6">
        <f t="shared" si="18"/>
        <v>0</v>
      </c>
      <c r="AF150" s="6"/>
    </row>
    <row r="151" spans="1:32" x14ac:dyDescent="0.25">
      <c r="A151" s="1">
        <v>150</v>
      </c>
      <c r="B151">
        <v>1692710.9914814469</v>
      </c>
      <c r="C151">
        <v>1892627.9561233581</v>
      </c>
      <c r="D151">
        <v>1947610.5409291589</v>
      </c>
      <c r="E151">
        <v>1910629.770120596</v>
      </c>
      <c r="F151">
        <v>2013023.8345686649</v>
      </c>
      <c r="G151">
        <v>2063501.468142119</v>
      </c>
      <c r="H151">
        <v>2044711.4127214651</v>
      </c>
      <c r="I151">
        <v>1960394.0000140499</v>
      </c>
      <c r="J151">
        <v>2007189.113849164</v>
      </c>
      <c r="K151">
        <v>2029558.9039819741</v>
      </c>
      <c r="L151">
        <v>2058447.028830715</v>
      </c>
      <c r="M151">
        <v>2028941.715863487</v>
      </c>
      <c r="N151">
        <v>2093903.7061555069</v>
      </c>
      <c r="O151">
        <v>2235708.7210755749</v>
      </c>
      <c r="P151">
        <v>2379080.3938104212</v>
      </c>
      <c r="Q151">
        <v>2474888.0120688248</v>
      </c>
      <c r="R151">
        <v>2572538.7031714371</v>
      </c>
      <c r="S151">
        <v>2678495.6781592192</v>
      </c>
      <c r="T151">
        <v>2745807.2833525599</v>
      </c>
      <c r="U151">
        <v>2812578.701858683</v>
      </c>
      <c r="V151">
        <v>2883147.525746847</v>
      </c>
      <c r="W151">
        <v>2908828.6222257451</v>
      </c>
      <c r="X151">
        <v>3027398.6630890248</v>
      </c>
      <c r="Y151">
        <v>3096397.7581851808</v>
      </c>
      <c r="Z151">
        <v>2733767.1395136579</v>
      </c>
      <c r="AB151" s="4">
        <f t="shared" si="16"/>
        <v>24460371.709515654</v>
      </c>
      <c r="AC151" s="5">
        <f t="shared" si="17"/>
        <v>32</v>
      </c>
      <c r="AD151" s="6">
        <f t="shared" si="15"/>
        <v>1.3514563950487668</v>
      </c>
      <c r="AE151" s="6">
        <f t="shared" si="18"/>
        <v>0</v>
      </c>
      <c r="AF151" s="6"/>
    </row>
    <row r="152" spans="1:32" x14ac:dyDescent="0.25">
      <c r="A152" s="1">
        <v>151</v>
      </c>
      <c r="B152">
        <v>1824084.8903946241</v>
      </c>
      <c r="C152">
        <v>2008367.421258399</v>
      </c>
      <c r="D152">
        <v>2050099.381541746</v>
      </c>
      <c r="E152">
        <v>2010292.2503986801</v>
      </c>
      <c r="F152">
        <v>2117205.748070918</v>
      </c>
      <c r="G152">
        <v>2160729.796175607</v>
      </c>
      <c r="H152">
        <v>2129047.1184716248</v>
      </c>
      <c r="I152">
        <v>2048217.0849405059</v>
      </c>
      <c r="J152">
        <v>2092962.278734538</v>
      </c>
      <c r="K152">
        <v>2120657.941407063</v>
      </c>
      <c r="L152">
        <v>2144987.751690004</v>
      </c>
      <c r="M152">
        <v>2096746.366049127</v>
      </c>
      <c r="N152">
        <v>2158709.3598867031</v>
      </c>
      <c r="O152">
        <v>2308896.6881054682</v>
      </c>
      <c r="P152">
        <v>2431093.328452752</v>
      </c>
      <c r="Q152">
        <v>2527422.3165116021</v>
      </c>
      <c r="R152">
        <v>2657530.4158501052</v>
      </c>
      <c r="S152">
        <v>2769107.4782426148</v>
      </c>
      <c r="T152">
        <v>2821016.2743432322</v>
      </c>
      <c r="U152">
        <v>2878330.999596423</v>
      </c>
      <c r="V152">
        <v>2980094.08576685</v>
      </c>
      <c r="W152">
        <v>2976995.557643807</v>
      </c>
      <c r="X152">
        <v>3050137.5295840851</v>
      </c>
      <c r="Y152">
        <v>3128166.216329237</v>
      </c>
      <c r="Z152">
        <v>2760467.6914477688</v>
      </c>
      <c r="AB152" s="4">
        <f t="shared" si="16"/>
        <v>25431920.007249165</v>
      </c>
      <c r="AC152" s="5">
        <f t="shared" si="17"/>
        <v>11</v>
      </c>
      <c r="AD152" s="6">
        <f t="shared" si="15"/>
        <v>2.0229391147161255</v>
      </c>
      <c r="AE152" s="6">
        <f t="shared" si="18"/>
        <v>25431920.007249165</v>
      </c>
      <c r="AF152" s="6"/>
    </row>
    <row r="153" spans="1:32" x14ac:dyDescent="0.25">
      <c r="A153" s="1">
        <v>152</v>
      </c>
      <c r="B153">
        <v>1770433.9450433161</v>
      </c>
      <c r="C153">
        <v>1950847.6102832309</v>
      </c>
      <c r="D153">
        <v>2011277.2156421561</v>
      </c>
      <c r="E153">
        <v>1992375.4815141161</v>
      </c>
      <c r="F153">
        <v>2096904.659685259</v>
      </c>
      <c r="G153">
        <v>2139428.8206542088</v>
      </c>
      <c r="H153">
        <v>2108096.5600520018</v>
      </c>
      <c r="I153">
        <v>2016928.5150683869</v>
      </c>
      <c r="J153">
        <v>2065803.317049474</v>
      </c>
      <c r="K153">
        <v>2098917.1466534501</v>
      </c>
      <c r="L153">
        <v>2127316.005882022</v>
      </c>
      <c r="M153">
        <v>2072495.092888884</v>
      </c>
      <c r="N153">
        <v>2133461.3616673052</v>
      </c>
      <c r="O153">
        <v>2293811.2115816441</v>
      </c>
      <c r="P153">
        <v>2407843.4957631771</v>
      </c>
      <c r="Q153">
        <v>2483820.8853469458</v>
      </c>
      <c r="R153">
        <v>2609464.2510350919</v>
      </c>
      <c r="S153">
        <v>2730712.3888555099</v>
      </c>
      <c r="T153">
        <v>2796141.2664123741</v>
      </c>
      <c r="U153">
        <v>2847451.7708049719</v>
      </c>
      <c r="V153">
        <v>2948934.59361254</v>
      </c>
      <c r="W153">
        <v>2977680.1450392138</v>
      </c>
      <c r="X153">
        <v>3077343.0962499571</v>
      </c>
      <c r="Y153">
        <v>3166342.039960708</v>
      </c>
      <c r="Z153">
        <v>2776073.999652836</v>
      </c>
      <c r="AB153" s="4">
        <f t="shared" si="16"/>
        <v>25124579.864238713</v>
      </c>
      <c r="AC153" s="5">
        <f t="shared" si="17"/>
        <v>18</v>
      </c>
      <c r="AD153" s="6">
        <f t="shared" si="15"/>
        <v>1.8105218879317706</v>
      </c>
      <c r="AE153" s="6">
        <f t="shared" si="18"/>
        <v>25124579.864238713</v>
      </c>
      <c r="AF153" s="6"/>
    </row>
    <row r="154" spans="1:32" x14ac:dyDescent="0.25">
      <c r="A154" s="1">
        <v>153</v>
      </c>
      <c r="B154">
        <v>1634182.37432009</v>
      </c>
      <c r="C154">
        <v>1820936.3790130799</v>
      </c>
      <c r="D154">
        <v>1862431.9797902249</v>
      </c>
      <c r="E154">
        <v>1787025.78688995</v>
      </c>
      <c r="F154">
        <v>1878953.8719270539</v>
      </c>
      <c r="G154">
        <v>1925957.5037705479</v>
      </c>
      <c r="H154">
        <v>1927657.7710215489</v>
      </c>
      <c r="I154">
        <v>1834775.1650084499</v>
      </c>
      <c r="J154">
        <v>1877694.95309403</v>
      </c>
      <c r="K154">
        <v>1911260.0407584701</v>
      </c>
      <c r="L154">
        <v>1939290.6963603559</v>
      </c>
      <c r="M154">
        <v>1884116.2821978859</v>
      </c>
      <c r="N154">
        <v>1945323.2851756981</v>
      </c>
      <c r="O154">
        <v>2107037.086089368</v>
      </c>
      <c r="P154">
        <v>2220796.4805633379</v>
      </c>
      <c r="Q154">
        <v>2331774.1134964679</v>
      </c>
      <c r="R154">
        <v>2449926.1192049552</v>
      </c>
      <c r="S154">
        <v>2538923.8347634599</v>
      </c>
      <c r="T154">
        <v>2657075.974379234</v>
      </c>
      <c r="U154">
        <v>2628255.6381291901</v>
      </c>
      <c r="V154">
        <v>2720796.751498777</v>
      </c>
      <c r="W154">
        <v>2760942.3239774718</v>
      </c>
      <c r="X154">
        <v>2834200.1995899719</v>
      </c>
      <c r="Y154">
        <v>2872609.6569524552</v>
      </c>
      <c r="Z154">
        <v>2566026.6357887909</v>
      </c>
      <c r="AB154" s="4">
        <f t="shared" si="16"/>
        <v>23049977.252473909</v>
      </c>
      <c r="AC154" s="5">
        <f t="shared" si="17"/>
        <v>105</v>
      </c>
      <c r="AD154" s="6">
        <f t="shared" si="15"/>
        <v>0.37666645611571731</v>
      </c>
      <c r="AE154" s="6">
        <f t="shared" si="18"/>
        <v>0</v>
      </c>
      <c r="AF154" s="6"/>
    </row>
    <row r="155" spans="1:32" x14ac:dyDescent="0.25">
      <c r="A155" s="1">
        <v>154</v>
      </c>
      <c r="B155">
        <v>1649323.4625476999</v>
      </c>
      <c r="C155">
        <v>1865995.468767161</v>
      </c>
      <c r="D155">
        <v>1923237.1357266631</v>
      </c>
      <c r="E155">
        <v>1824340.581377988</v>
      </c>
      <c r="F155">
        <v>1913978.1898411571</v>
      </c>
      <c r="G155">
        <v>1962880.546291922</v>
      </c>
      <c r="H155">
        <v>1962634.3623518341</v>
      </c>
      <c r="I155">
        <v>1907066.164325072</v>
      </c>
      <c r="J155">
        <v>1959958.2656962429</v>
      </c>
      <c r="K155">
        <v>1976263.170257651</v>
      </c>
      <c r="L155">
        <v>1992592.02907141</v>
      </c>
      <c r="M155">
        <v>1943570.6512827671</v>
      </c>
      <c r="N155">
        <v>2021570.1661480409</v>
      </c>
      <c r="O155">
        <v>2160182.159098201</v>
      </c>
      <c r="P155">
        <v>2283237.4775459669</v>
      </c>
      <c r="Q155">
        <v>2361406.388551129</v>
      </c>
      <c r="R155">
        <v>2490977.957706328</v>
      </c>
      <c r="S155">
        <v>2569476.75816125</v>
      </c>
      <c r="T155">
        <v>2656071.7289242032</v>
      </c>
      <c r="U155">
        <v>2670449.702841057</v>
      </c>
      <c r="V155">
        <v>2755010.3773661628</v>
      </c>
      <c r="W155">
        <v>2757655.0475015789</v>
      </c>
      <c r="X155">
        <v>2850250.5448908391</v>
      </c>
      <c r="Y155">
        <v>2886006.5687590791</v>
      </c>
      <c r="Z155">
        <v>2602143.3243913581</v>
      </c>
      <c r="AB155" s="4">
        <f t="shared" si="16"/>
        <v>23581128.533460677</v>
      </c>
      <c r="AC155" s="5">
        <f t="shared" si="17"/>
        <v>67</v>
      </c>
      <c r="AD155" s="6">
        <f t="shared" si="15"/>
        <v>0.74377008600610162</v>
      </c>
      <c r="AE155" s="6">
        <f t="shared" si="18"/>
        <v>0</v>
      </c>
      <c r="AF155" s="6"/>
    </row>
    <row r="156" spans="1:32" x14ac:dyDescent="0.25">
      <c r="A156" s="1">
        <v>155</v>
      </c>
      <c r="B156">
        <v>1799420.2219967609</v>
      </c>
      <c r="C156">
        <v>1963114.7125365471</v>
      </c>
      <c r="D156">
        <v>2019618.3058221929</v>
      </c>
      <c r="E156">
        <v>2034508.990847555</v>
      </c>
      <c r="F156">
        <v>2176264.238071382</v>
      </c>
      <c r="G156">
        <v>2236464.2386890398</v>
      </c>
      <c r="H156">
        <v>2207228.8850055211</v>
      </c>
      <c r="I156">
        <v>2113209.9406725648</v>
      </c>
      <c r="J156">
        <v>2185433.2692218851</v>
      </c>
      <c r="K156">
        <v>2227835.517292391</v>
      </c>
      <c r="L156">
        <v>2261413.5792396092</v>
      </c>
      <c r="M156">
        <v>2229388.8994285851</v>
      </c>
      <c r="N156">
        <v>2283688.0460416102</v>
      </c>
      <c r="O156">
        <v>2482704.9598735441</v>
      </c>
      <c r="P156">
        <v>2610560.791343899</v>
      </c>
      <c r="Q156">
        <v>2606289.421275558</v>
      </c>
      <c r="R156">
        <v>2740830.7883488541</v>
      </c>
      <c r="S156">
        <v>2870576.7440365581</v>
      </c>
      <c r="T156">
        <v>2946421.8453116212</v>
      </c>
      <c r="U156">
        <v>3052681.071263405</v>
      </c>
      <c r="V156">
        <v>3159439.7289118292</v>
      </c>
      <c r="W156">
        <v>3203019.2682502829</v>
      </c>
      <c r="X156">
        <v>3274810.9537448529</v>
      </c>
      <c r="Y156">
        <v>3404007.6472830009</v>
      </c>
      <c r="Z156">
        <v>2976964.4281389499</v>
      </c>
      <c r="AB156" s="4">
        <f t="shared" si="16"/>
        <v>26354635.607606754</v>
      </c>
      <c r="AC156" s="5">
        <f t="shared" si="17"/>
        <v>4</v>
      </c>
      <c r="AD156" s="6">
        <f t="shared" si="15"/>
        <v>2.6606712606660756</v>
      </c>
      <c r="AE156" s="6">
        <f t="shared" si="18"/>
        <v>26354635.607606754</v>
      </c>
      <c r="AF156" s="6"/>
    </row>
    <row r="157" spans="1:32" x14ac:dyDescent="0.25">
      <c r="A157" s="1">
        <v>156</v>
      </c>
      <c r="B157">
        <v>1670783.074070744</v>
      </c>
      <c r="C157">
        <v>1872246.954535635</v>
      </c>
      <c r="D157">
        <v>1927825.0714725771</v>
      </c>
      <c r="E157">
        <v>1894233.5165031599</v>
      </c>
      <c r="F157">
        <v>2003490.636758707</v>
      </c>
      <c r="G157">
        <v>2074791.946706421</v>
      </c>
      <c r="H157">
        <v>2090583.9804660711</v>
      </c>
      <c r="I157">
        <v>2015604.029850234</v>
      </c>
      <c r="J157">
        <v>2082745.5962913539</v>
      </c>
      <c r="K157">
        <v>2135083.4435609099</v>
      </c>
      <c r="L157">
        <v>2161327.748750668</v>
      </c>
      <c r="M157">
        <v>2127321.50180376</v>
      </c>
      <c r="N157">
        <v>2163145.3595018461</v>
      </c>
      <c r="O157">
        <v>2336744.0923161348</v>
      </c>
      <c r="P157">
        <v>2468689.7134404071</v>
      </c>
      <c r="Q157">
        <v>2518466.8047553739</v>
      </c>
      <c r="R157">
        <v>2643609.1470461129</v>
      </c>
      <c r="S157">
        <v>2709539.5334761981</v>
      </c>
      <c r="T157">
        <v>2811757.6190403649</v>
      </c>
      <c r="U157">
        <v>2878537.5790373641</v>
      </c>
      <c r="V157">
        <v>2978193.712058635</v>
      </c>
      <c r="W157">
        <v>3041219.1044338071</v>
      </c>
      <c r="X157">
        <v>3127196.287302956</v>
      </c>
      <c r="Y157">
        <v>3245882.0306994971</v>
      </c>
      <c r="Z157">
        <v>2888203.4145392282</v>
      </c>
      <c r="AB157" s="4">
        <f t="shared" si="16"/>
        <v>24963611.59360778</v>
      </c>
      <c r="AC157" s="5">
        <f t="shared" si="17"/>
        <v>21</v>
      </c>
      <c r="AD157" s="6">
        <f t="shared" si="15"/>
        <v>1.6992691458956168</v>
      </c>
      <c r="AE157" s="6">
        <f t="shared" si="18"/>
        <v>24963611.59360778</v>
      </c>
      <c r="AF157" s="6"/>
    </row>
    <row r="158" spans="1:32" x14ac:dyDescent="0.25">
      <c r="A158" s="1">
        <v>157</v>
      </c>
      <c r="B158">
        <v>1732907.9013369391</v>
      </c>
      <c r="C158">
        <v>1964587.2050029151</v>
      </c>
      <c r="D158">
        <v>2036792.6311232119</v>
      </c>
      <c r="E158">
        <v>1987256.153246528</v>
      </c>
      <c r="F158">
        <v>2108106.7142992392</v>
      </c>
      <c r="G158">
        <v>2164461.659096973</v>
      </c>
      <c r="H158">
        <v>2141775.8652701662</v>
      </c>
      <c r="I158">
        <v>2089451.160503221</v>
      </c>
      <c r="J158">
        <v>2153573.8065298921</v>
      </c>
      <c r="K158">
        <v>2189022.688790143</v>
      </c>
      <c r="L158">
        <v>2234073.608268952</v>
      </c>
      <c r="M158">
        <v>2203975.33640385</v>
      </c>
      <c r="N158">
        <v>2238551.801418372</v>
      </c>
      <c r="O158">
        <v>2399329.0103462301</v>
      </c>
      <c r="P158">
        <v>2519617.8935197862</v>
      </c>
      <c r="Q158">
        <v>2563748.7567813569</v>
      </c>
      <c r="R158">
        <v>2668898.2346211481</v>
      </c>
      <c r="S158">
        <v>2766067.2516259952</v>
      </c>
      <c r="T158">
        <v>2828343.606667825</v>
      </c>
      <c r="U158">
        <v>2887587.0093344511</v>
      </c>
      <c r="V158">
        <v>2989283.1152795479</v>
      </c>
      <c r="W158">
        <v>3020186.3924392941</v>
      </c>
      <c r="X158">
        <v>3133700.9013035679</v>
      </c>
      <c r="Y158">
        <v>3161719.9222007608</v>
      </c>
      <c r="Z158">
        <v>2846357.406965246</v>
      </c>
      <c r="AB158" s="4">
        <f t="shared" si="16"/>
        <v>25726734.151744708</v>
      </c>
      <c r="AC158" s="5">
        <f t="shared" si="17"/>
        <v>7</v>
      </c>
      <c r="AD158" s="6">
        <f t="shared" si="15"/>
        <v>2.2266990348395952</v>
      </c>
      <c r="AE158" s="6">
        <f t="shared" si="18"/>
        <v>25726734.151744708</v>
      </c>
      <c r="AF158" s="6"/>
    </row>
    <row r="159" spans="1:32" x14ac:dyDescent="0.25">
      <c r="A159" s="1">
        <v>158</v>
      </c>
      <c r="B159">
        <v>1617169.457935221</v>
      </c>
      <c r="C159">
        <v>1801661.082629699</v>
      </c>
      <c r="D159">
        <v>1816383.984206947</v>
      </c>
      <c r="E159">
        <v>1703831.239905091</v>
      </c>
      <c r="F159">
        <v>1764713.00753571</v>
      </c>
      <c r="G159">
        <v>1786904.031685841</v>
      </c>
      <c r="H159">
        <v>1766194.190241192</v>
      </c>
      <c r="I159">
        <v>1687416.2970572731</v>
      </c>
      <c r="J159">
        <v>1723907.8568205449</v>
      </c>
      <c r="K159">
        <v>1741509.9509080411</v>
      </c>
      <c r="L159">
        <v>1746731.5864542909</v>
      </c>
      <c r="M159">
        <v>1677175.5235788559</v>
      </c>
      <c r="N159">
        <v>1781017.8480431191</v>
      </c>
      <c r="O159">
        <v>1912877.6529626381</v>
      </c>
      <c r="P159">
        <v>2027477.2197612501</v>
      </c>
      <c r="Q159">
        <v>2178891.33139697</v>
      </c>
      <c r="R159">
        <v>2322313.0548564158</v>
      </c>
      <c r="S159">
        <v>2440163.8892904641</v>
      </c>
      <c r="T159">
        <v>2567741.8049746142</v>
      </c>
      <c r="U159">
        <v>2515414.4534354392</v>
      </c>
      <c r="V159">
        <v>2589502.9804459419</v>
      </c>
      <c r="W159">
        <v>2606929.1908937711</v>
      </c>
      <c r="X159">
        <v>2745713.8642108599</v>
      </c>
      <c r="Y159">
        <v>2792339.5296997731</v>
      </c>
      <c r="Z159">
        <v>2513917.8193408921</v>
      </c>
      <c r="AB159" s="4">
        <f t="shared" si="16"/>
        <v>21626429.833786137</v>
      </c>
      <c r="AC159" s="5">
        <f t="shared" si="17"/>
        <v>216</v>
      </c>
      <c r="AD159" s="6">
        <f t="shared" si="15"/>
        <v>-0.60721411318368568</v>
      </c>
      <c r="AE159" s="6">
        <f t="shared" si="18"/>
        <v>0</v>
      </c>
      <c r="AF159" s="6"/>
    </row>
    <row r="160" spans="1:32" x14ac:dyDescent="0.25">
      <c r="A160" s="1">
        <v>159</v>
      </c>
      <c r="B160">
        <v>1402127.8849239631</v>
      </c>
      <c r="C160">
        <v>1640831.1954953519</v>
      </c>
      <c r="D160">
        <v>1676267.6807219719</v>
      </c>
      <c r="E160">
        <v>1610815.3955689</v>
      </c>
      <c r="F160">
        <v>1676513.2808020229</v>
      </c>
      <c r="G160">
        <v>1715428.9066404931</v>
      </c>
      <c r="H160">
        <v>1741012.4578378289</v>
      </c>
      <c r="I160">
        <v>1671027.6197587431</v>
      </c>
      <c r="J160">
        <v>1726845.9539950481</v>
      </c>
      <c r="K160">
        <v>1758046.047639465</v>
      </c>
      <c r="L160">
        <v>1783413.8346160571</v>
      </c>
      <c r="M160">
        <v>1745832.4470407991</v>
      </c>
      <c r="N160">
        <v>1838003.4774402219</v>
      </c>
      <c r="O160">
        <v>1982901.684865857</v>
      </c>
      <c r="P160">
        <v>2114903.020477707</v>
      </c>
      <c r="Q160">
        <v>2221402.4833126818</v>
      </c>
      <c r="R160">
        <v>2368141.5376607138</v>
      </c>
      <c r="S160">
        <v>2480973.6316265659</v>
      </c>
      <c r="T160">
        <v>2552322.6071300181</v>
      </c>
      <c r="U160">
        <v>2575301.7135405028</v>
      </c>
      <c r="V160">
        <v>2696934.4124740292</v>
      </c>
      <c r="W160">
        <v>2660210.7768462072</v>
      </c>
      <c r="X160">
        <v>2806331.6911031059</v>
      </c>
      <c r="Y160">
        <v>2820334.9650445809</v>
      </c>
      <c r="Z160">
        <v>2514545.027703207</v>
      </c>
      <c r="AB160" s="4">
        <f t="shared" si="16"/>
        <v>21397815.145095017</v>
      </c>
      <c r="AC160" s="5">
        <f t="shared" si="17"/>
        <v>234</v>
      </c>
      <c r="AD160" s="6">
        <f t="shared" si="15"/>
        <v>-0.765220476095689</v>
      </c>
      <c r="AE160" s="6">
        <f t="shared" si="18"/>
        <v>0</v>
      </c>
      <c r="AF160" s="6"/>
    </row>
    <row r="161" spans="1:32" x14ac:dyDescent="0.25">
      <c r="A161" s="1">
        <v>160</v>
      </c>
      <c r="B161">
        <v>1668053.087133446</v>
      </c>
      <c r="C161">
        <v>1861311.348263623</v>
      </c>
      <c r="D161">
        <v>1890316.516291949</v>
      </c>
      <c r="E161">
        <v>1799360.2277412899</v>
      </c>
      <c r="F161">
        <v>1864921.017685896</v>
      </c>
      <c r="G161">
        <v>1893704.567640437</v>
      </c>
      <c r="H161">
        <v>1879540.1588859081</v>
      </c>
      <c r="I161">
        <v>1796084.4790155969</v>
      </c>
      <c r="J161">
        <v>1834828.964006468</v>
      </c>
      <c r="K161">
        <v>1853831.115787968</v>
      </c>
      <c r="L161">
        <v>1875684.889514267</v>
      </c>
      <c r="M161">
        <v>1820529.13674694</v>
      </c>
      <c r="N161">
        <v>1915175.3448141611</v>
      </c>
      <c r="O161">
        <v>2063036.4498916781</v>
      </c>
      <c r="P161">
        <v>2180508.9120804132</v>
      </c>
      <c r="Q161">
        <v>2268005.9959311332</v>
      </c>
      <c r="R161">
        <v>2418751.0685857008</v>
      </c>
      <c r="S161">
        <v>2519711.1849012692</v>
      </c>
      <c r="T161">
        <v>2563392.3239341071</v>
      </c>
      <c r="U161">
        <v>2613651.4664105591</v>
      </c>
      <c r="V161">
        <v>2691649.7216154882</v>
      </c>
      <c r="W161">
        <v>2669248.5557826059</v>
      </c>
      <c r="X161">
        <v>2819443.6540259458</v>
      </c>
      <c r="Y161">
        <v>2846956.2355050738</v>
      </c>
      <c r="Z161">
        <v>2529636.5411013169</v>
      </c>
      <c r="AB161" s="4">
        <f t="shared" si="16"/>
        <v>22754102.350519426</v>
      </c>
      <c r="AC161" s="5">
        <f t="shared" si="17"/>
        <v>125</v>
      </c>
      <c r="AD161" s="6">
        <f t="shared" si="15"/>
        <v>0.17217339662583847</v>
      </c>
      <c r="AE161" s="6">
        <f t="shared" si="18"/>
        <v>0</v>
      </c>
      <c r="AF161" s="6"/>
    </row>
    <row r="162" spans="1:32" x14ac:dyDescent="0.25">
      <c r="A162" s="1">
        <v>161</v>
      </c>
      <c r="B162">
        <v>1631384.2851201131</v>
      </c>
      <c r="C162">
        <v>1845940.98981504</v>
      </c>
      <c r="D162">
        <v>1924953.75669422</v>
      </c>
      <c r="E162">
        <v>1924277.894576343</v>
      </c>
      <c r="F162">
        <v>2026467.5126038629</v>
      </c>
      <c r="G162">
        <v>2088345.8121796499</v>
      </c>
      <c r="H162">
        <v>2106952.2100344528</v>
      </c>
      <c r="I162">
        <v>2052732.6620379831</v>
      </c>
      <c r="J162">
        <v>2107592.0480832998</v>
      </c>
      <c r="K162">
        <v>2153143.5470080511</v>
      </c>
      <c r="L162">
        <v>2182726.5447478369</v>
      </c>
      <c r="M162">
        <v>2144438.9211143642</v>
      </c>
      <c r="N162">
        <v>2203349.2689266498</v>
      </c>
      <c r="O162">
        <v>2362976.4123567021</v>
      </c>
      <c r="P162">
        <v>2492672.2930868319</v>
      </c>
      <c r="Q162">
        <v>2575890.6862472901</v>
      </c>
      <c r="R162">
        <v>2690529.866440271</v>
      </c>
      <c r="S162">
        <v>2796585.292360439</v>
      </c>
      <c r="T162">
        <v>2868345.0334339798</v>
      </c>
      <c r="U162">
        <v>2949416.032040983</v>
      </c>
      <c r="V162">
        <v>3025147.8634224581</v>
      </c>
      <c r="W162">
        <v>3072644.9542911039</v>
      </c>
      <c r="X162">
        <v>3122239.059459453</v>
      </c>
      <c r="Y162">
        <v>3188659.8021259778</v>
      </c>
      <c r="Z162">
        <v>2833674.9717425271</v>
      </c>
      <c r="AB162" s="4">
        <f t="shared" si="16"/>
        <v>25229186.63926341</v>
      </c>
      <c r="AC162" s="5">
        <f t="shared" si="17"/>
        <v>15</v>
      </c>
      <c r="AD162" s="6">
        <f t="shared" si="15"/>
        <v>1.8828205497204631</v>
      </c>
      <c r="AE162" s="6">
        <f t="shared" si="18"/>
        <v>25229186.63926341</v>
      </c>
      <c r="AF162" s="6"/>
    </row>
    <row r="163" spans="1:32" x14ac:dyDescent="0.25">
      <c r="A163" s="1">
        <v>162</v>
      </c>
      <c r="B163">
        <v>1762541.909249573</v>
      </c>
      <c r="C163">
        <v>1969345.252822465</v>
      </c>
      <c r="D163">
        <v>2022548.618103361</v>
      </c>
      <c r="E163">
        <v>2006059.8252332681</v>
      </c>
      <c r="F163">
        <v>2117005.2037918651</v>
      </c>
      <c r="G163">
        <v>2178128.502514713</v>
      </c>
      <c r="H163">
        <v>2167647.1883584722</v>
      </c>
      <c r="I163">
        <v>2053998.3333930529</v>
      </c>
      <c r="J163">
        <v>2098414.306692516</v>
      </c>
      <c r="K163">
        <v>2137336.8063477138</v>
      </c>
      <c r="L163">
        <v>2159127.61786049</v>
      </c>
      <c r="M163">
        <v>2123146.2689842689</v>
      </c>
      <c r="N163">
        <v>2136796.5678769881</v>
      </c>
      <c r="O163">
        <v>2298300.7214227919</v>
      </c>
      <c r="P163">
        <v>2425323.3303821399</v>
      </c>
      <c r="Q163">
        <v>2480288.3233679719</v>
      </c>
      <c r="R163">
        <v>2605341.6488586632</v>
      </c>
      <c r="S163">
        <v>2699807.7675343049</v>
      </c>
      <c r="T163">
        <v>2775806.5385300191</v>
      </c>
      <c r="U163">
        <v>2822271.365522041</v>
      </c>
      <c r="V163">
        <v>2895440.8607326508</v>
      </c>
      <c r="W163">
        <v>2904851.0912040621</v>
      </c>
      <c r="X163">
        <v>3025934.2635557479</v>
      </c>
      <c r="Y163">
        <v>3106731.44546268</v>
      </c>
      <c r="Z163">
        <v>2718571.5676827361</v>
      </c>
      <c r="AB163" s="4">
        <f t="shared" si="16"/>
        <v>25290748.627500374</v>
      </c>
      <c r="AC163" s="5">
        <f t="shared" si="17"/>
        <v>14</v>
      </c>
      <c r="AD163" s="6">
        <f t="shared" si="15"/>
        <v>1.9253689349998382</v>
      </c>
      <c r="AE163" s="6">
        <f t="shared" si="18"/>
        <v>25290748.627500374</v>
      </c>
      <c r="AF163" s="6"/>
    </row>
    <row r="164" spans="1:32" x14ac:dyDescent="0.25">
      <c r="A164" s="1">
        <v>163</v>
      </c>
      <c r="B164">
        <v>1625113.822571283</v>
      </c>
      <c r="C164">
        <v>1838198.145080494</v>
      </c>
      <c r="D164">
        <v>1892136.1555939999</v>
      </c>
      <c r="E164">
        <v>1847597.090578902</v>
      </c>
      <c r="F164">
        <v>1950782.983829112</v>
      </c>
      <c r="G164">
        <v>2006219.4453449419</v>
      </c>
      <c r="H164">
        <v>1997262.582237504</v>
      </c>
      <c r="I164">
        <v>1938157.882197998</v>
      </c>
      <c r="J164">
        <v>2005464.3544591819</v>
      </c>
      <c r="K164">
        <v>2046911.06495332</v>
      </c>
      <c r="L164">
        <v>2068392.885057658</v>
      </c>
      <c r="M164">
        <v>2031222.1591967409</v>
      </c>
      <c r="N164">
        <v>2093039.7410617471</v>
      </c>
      <c r="O164">
        <v>2271002.9069940522</v>
      </c>
      <c r="P164">
        <v>2399167.6991571048</v>
      </c>
      <c r="Q164">
        <v>2463935.4731811448</v>
      </c>
      <c r="R164">
        <v>2583119.598326161</v>
      </c>
      <c r="S164">
        <v>2676094.197759578</v>
      </c>
      <c r="T164">
        <v>2775480.3889149092</v>
      </c>
      <c r="U164">
        <v>2837337.739271841</v>
      </c>
      <c r="V164">
        <v>2928387.162710736</v>
      </c>
      <c r="W164">
        <v>2952813.12926231</v>
      </c>
      <c r="X164">
        <v>3032017.6986044808</v>
      </c>
      <c r="Y164">
        <v>3104754.502773575</v>
      </c>
      <c r="Z164">
        <v>2772333.4497529711</v>
      </c>
      <c r="AB164" s="4">
        <f t="shared" si="16"/>
        <v>24250678.885001626</v>
      </c>
      <c r="AC164" s="5">
        <f t="shared" si="17"/>
        <v>39</v>
      </c>
      <c r="AD164" s="6">
        <f t="shared" si="15"/>
        <v>1.2065278223489964</v>
      </c>
      <c r="AE164" s="6">
        <f t="shared" si="18"/>
        <v>0</v>
      </c>
      <c r="AF164" s="6"/>
    </row>
    <row r="165" spans="1:32" x14ac:dyDescent="0.25">
      <c r="A165" s="1">
        <v>164</v>
      </c>
      <c r="B165">
        <v>1546304.2167149801</v>
      </c>
      <c r="C165">
        <v>1718831.011122854</v>
      </c>
      <c r="D165">
        <v>1742572.456504202</v>
      </c>
      <c r="E165">
        <v>1629796.5123842179</v>
      </c>
      <c r="F165">
        <v>1675911.8606936871</v>
      </c>
      <c r="G165">
        <v>1698092.1095277481</v>
      </c>
      <c r="H165">
        <v>1695378.0318499911</v>
      </c>
      <c r="I165">
        <v>1620151.8528248931</v>
      </c>
      <c r="J165">
        <v>1672923.635619004</v>
      </c>
      <c r="K165">
        <v>1679617.48718321</v>
      </c>
      <c r="L165">
        <v>1682595.8757021271</v>
      </c>
      <c r="M165">
        <v>1622305.1708095749</v>
      </c>
      <c r="N165">
        <v>1734868.4431658559</v>
      </c>
      <c r="O165">
        <v>1871150.0321566029</v>
      </c>
      <c r="P165">
        <v>2014019.515749136</v>
      </c>
      <c r="Q165">
        <v>2160994.4735237211</v>
      </c>
      <c r="R165">
        <v>2297948.357523188</v>
      </c>
      <c r="S165">
        <v>2409373.3331353939</v>
      </c>
      <c r="T165">
        <v>2499727.6263504541</v>
      </c>
      <c r="U165">
        <v>2510296.826396171</v>
      </c>
      <c r="V165">
        <v>2570440.4840519559</v>
      </c>
      <c r="W165">
        <v>2563067.660555183</v>
      </c>
      <c r="X165">
        <v>2732125.1168702901</v>
      </c>
      <c r="Y165">
        <v>2741849.3790726531</v>
      </c>
      <c r="Z165">
        <v>2490049.489216873</v>
      </c>
      <c r="AB165" s="4">
        <f t="shared" si="16"/>
        <v>20965967.540335502</v>
      </c>
      <c r="AC165" s="5">
        <f t="shared" si="17"/>
        <v>266</v>
      </c>
      <c r="AD165" s="6">
        <f t="shared" si="15"/>
        <v>-1.0636906651765947</v>
      </c>
      <c r="AE165" s="6">
        <f t="shared" si="18"/>
        <v>0</v>
      </c>
      <c r="AF165" s="6"/>
    </row>
    <row r="166" spans="1:32" x14ac:dyDescent="0.25">
      <c r="A166" s="1">
        <v>165</v>
      </c>
      <c r="B166">
        <v>1340175.307562215</v>
      </c>
      <c r="C166">
        <v>1562241.1306503271</v>
      </c>
      <c r="D166">
        <v>1597925.4807873101</v>
      </c>
      <c r="E166">
        <v>1514031.9211869971</v>
      </c>
      <c r="F166">
        <v>1559572.5479937741</v>
      </c>
      <c r="G166">
        <v>1599540.5437779389</v>
      </c>
      <c r="H166">
        <v>1640802.8764550239</v>
      </c>
      <c r="I166">
        <v>1593719.8582744449</v>
      </c>
      <c r="J166">
        <v>1655902.5048067321</v>
      </c>
      <c r="K166">
        <v>1681347.8009395211</v>
      </c>
      <c r="L166">
        <v>1695433.444964715</v>
      </c>
      <c r="M166">
        <v>1638030.600747745</v>
      </c>
      <c r="N166">
        <v>1766411.1002253571</v>
      </c>
      <c r="O166">
        <v>1901738.2632899161</v>
      </c>
      <c r="P166">
        <v>2036773.520146285</v>
      </c>
      <c r="Q166">
        <v>2174991.9698801059</v>
      </c>
      <c r="R166">
        <v>2312268.326143018</v>
      </c>
      <c r="S166">
        <v>2417183.2835094868</v>
      </c>
      <c r="T166">
        <v>2500840.357555402</v>
      </c>
      <c r="U166">
        <v>2509567.6356082512</v>
      </c>
      <c r="V166">
        <v>2587711.2796458891</v>
      </c>
      <c r="W166">
        <v>2571219.3474121909</v>
      </c>
      <c r="X166">
        <v>2716586.0960829449</v>
      </c>
      <c r="Y166">
        <v>2706848.9649161319</v>
      </c>
      <c r="Z166">
        <v>2490233.2839839798</v>
      </c>
      <c r="AB166" s="4">
        <f t="shared" si="16"/>
        <v>20441192.361804236</v>
      </c>
      <c r="AC166" s="5">
        <f t="shared" si="17"/>
        <v>290</v>
      </c>
      <c r="AD166" s="6">
        <f t="shared" si="15"/>
        <v>-1.4263874707972177</v>
      </c>
      <c r="AE166" s="6">
        <f t="shared" si="18"/>
        <v>0</v>
      </c>
      <c r="AF166" s="6"/>
    </row>
    <row r="167" spans="1:32" x14ac:dyDescent="0.25">
      <c r="A167" s="1">
        <v>166</v>
      </c>
      <c r="B167">
        <v>1575314.5874356341</v>
      </c>
      <c r="C167">
        <v>1802426.212876498</v>
      </c>
      <c r="D167">
        <v>1852514.0527467621</v>
      </c>
      <c r="E167">
        <v>1796999.220544039</v>
      </c>
      <c r="F167">
        <v>1888344.5467692739</v>
      </c>
      <c r="G167">
        <v>1924749.258268354</v>
      </c>
      <c r="H167">
        <v>1923948.3892716831</v>
      </c>
      <c r="I167">
        <v>1848144.6379259781</v>
      </c>
      <c r="J167">
        <v>1898672.046508746</v>
      </c>
      <c r="K167">
        <v>1932533.967185437</v>
      </c>
      <c r="L167">
        <v>1949856.6935421729</v>
      </c>
      <c r="M167">
        <v>1894218.5741524119</v>
      </c>
      <c r="N167">
        <v>1975573.088345143</v>
      </c>
      <c r="O167">
        <v>2131861.5864168238</v>
      </c>
      <c r="P167">
        <v>2249846.8336636801</v>
      </c>
      <c r="Q167">
        <v>2360893.8934827312</v>
      </c>
      <c r="R167">
        <v>2513811.9292135551</v>
      </c>
      <c r="S167">
        <v>2605765.5945776151</v>
      </c>
      <c r="T167">
        <v>2661769.2299294318</v>
      </c>
      <c r="U167">
        <v>2681659.9443742782</v>
      </c>
      <c r="V167">
        <v>2750453.1079866402</v>
      </c>
      <c r="W167">
        <v>2789933.8637389531</v>
      </c>
      <c r="X167">
        <v>2900148.619499946</v>
      </c>
      <c r="Y167">
        <v>2924535.9066904769</v>
      </c>
      <c r="Z167">
        <v>2597986.6754201702</v>
      </c>
      <c r="AB167" s="4">
        <f t="shared" si="16"/>
        <v>23217294.659889728</v>
      </c>
      <c r="AC167" s="5">
        <f t="shared" si="17"/>
        <v>87</v>
      </c>
      <c r="AD167" s="6">
        <f t="shared" si="15"/>
        <v>0.49230738517849687</v>
      </c>
      <c r="AE167" s="6">
        <f t="shared" si="18"/>
        <v>0</v>
      </c>
      <c r="AF167" s="6"/>
    </row>
    <row r="168" spans="1:32" x14ac:dyDescent="0.25">
      <c r="A168" s="1">
        <v>167</v>
      </c>
      <c r="B168">
        <v>1773647.135744344</v>
      </c>
      <c r="C168">
        <v>1958460.222574072</v>
      </c>
      <c r="D168">
        <v>2000631.8718227281</v>
      </c>
      <c r="E168">
        <v>1967825.1026896751</v>
      </c>
      <c r="F168">
        <v>2061501.944406837</v>
      </c>
      <c r="G168">
        <v>2114950.2122337939</v>
      </c>
      <c r="H168">
        <v>2108632.8154797382</v>
      </c>
      <c r="I168">
        <v>1998781.0891041539</v>
      </c>
      <c r="J168">
        <v>2047590.6935451359</v>
      </c>
      <c r="K168">
        <v>2077213.529783794</v>
      </c>
      <c r="L168">
        <v>2095070.511393748</v>
      </c>
      <c r="M168">
        <v>2038224.739336889</v>
      </c>
      <c r="N168">
        <v>2081369.6579330501</v>
      </c>
      <c r="O168">
        <v>2241420.8566560089</v>
      </c>
      <c r="P168">
        <v>2363682.023889448</v>
      </c>
      <c r="Q168">
        <v>2418737.3755277279</v>
      </c>
      <c r="R168">
        <v>2537146.9027516651</v>
      </c>
      <c r="S168">
        <v>2572766.3957172199</v>
      </c>
      <c r="T168">
        <v>2704387.0353824422</v>
      </c>
      <c r="U168">
        <v>2720593.0593301421</v>
      </c>
      <c r="V168">
        <v>2832950.2927792761</v>
      </c>
      <c r="W168">
        <v>2849291.2651100992</v>
      </c>
      <c r="X168">
        <v>2962880.080777857</v>
      </c>
      <c r="Y168">
        <v>3116374.2862498472</v>
      </c>
      <c r="Z168">
        <v>2616375.8437702418</v>
      </c>
      <c r="AB168" s="4">
        <f t="shared" si="16"/>
        <v>24670877.031096924</v>
      </c>
      <c r="AC168" s="5">
        <f t="shared" si="17"/>
        <v>29</v>
      </c>
      <c r="AD168" s="6">
        <f t="shared" si="15"/>
        <v>1.4969465226827663</v>
      </c>
      <c r="AE168" s="6">
        <f t="shared" si="18"/>
        <v>24670877.031096924</v>
      </c>
      <c r="AF168" s="6"/>
    </row>
    <row r="169" spans="1:32" x14ac:dyDescent="0.25">
      <c r="A169" s="1">
        <v>168</v>
      </c>
      <c r="B169">
        <v>1747633.1029330019</v>
      </c>
      <c r="C169">
        <v>1899980.99268288</v>
      </c>
      <c r="D169">
        <v>1923062.1012466119</v>
      </c>
      <c r="E169">
        <v>1889209.9696402659</v>
      </c>
      <c r="F169">
        <v>1953144.1352754519</v>
      </c>
      <c r="G169">
        <v>1970983.1320657539</v>
      </c>
      <c r="H169">
        <v>1934316.8394715311</v>
      </c>
      <c r="I169">
        <v>1824783.9970917059</v>
      </c>
      <c r="J169">
        <v>1857087.5799593469</v>
      </c>
      <c r="K169">
        <v>1867092.846745617</v>
      </c>
      <c r="L169">
        <v>1854000.2634657279</v>
      </c>
      <c r="M169">
        <v>1784632.4157016</v>
      </c>
      <c r="N169">
        <v>1864155.382001563</v>
      </c>
      <c r="O169">
        <v>1984148.6032562971</v>
      </c>
      <c r="P169">
        <v>2119231.4801177531</v>
      </c>
      <c r="Q169">
        <v>2231555.5404212559</v>
      </c>
      <c r="R169">
        <v>2380623.9721627338</v>
      </c>
      <c r="S169">
        <v>2482383.617876017</v>
      </c>
      <c r="T169">
        <v>2551360.9720838531</v>
      </c>
      <c r="U169">
        <v>2558871.8670340269</v>
      </c>
      <c r="V169">
        <v>2595492.9853464169</v>
      </c>
      <c r="W169">
        <v>2667856.00075546</v>
      </c>
      <c r="X169">
        <v>2800584.7242449848</v>
      </c>
      <c r="Y169">
        <v>2786741.3150583659</v>
      </c>
      <c r="Z169">
        <v>2518620.721107692</v>
      </c>
      <c r="AB169" s="4">
        <f t="shared" si="16"/>
        <v>22892911.883206628</v>
      </c>
      <c r="AC169" s="5">
        <f t="shared" si="17"/>
        <v>117</v>
      </c>
      <c r="AD169" s="6">
        <f t="shared" si="15"/>
        <v>0.26811119276216999</v>
      </c>
      <c r="AE169" s="6">
        <f t="shared" si="18"/>
        <v>0</v>
      </c>
      <c r="AF169" s="6"/>
    </row>
    <row r="170" spans="1:32" x14ac:dyDescent="0.25">
      <c r="A170" s="1">
        <v>169</v>
      </c>
      <c r="B170">
        <v>1539089.8901867829</v>
      </c>
      <c r="C170">
        <v>1736161.948274652</v>
      </c>
      <c r="D170">
        <v>1772356.1346882</v>
      </c>
      <c r="E170">
        <v>1748260.2887564821</v>
      </c>
      <c r="F170">
        <v>1812979.4856361919</v>
      </c>
      <c r="G170">
        <v>1855558.589609086</v>
      </c>
      <c r="H170">
        <v>1871726.9358856149</v>
      </c>
      <c r="I170">
        <v>1769840.489526829</v>
      </c>
      <c r="J170">
        <v>1816859.691255219</v>
      </c>
      <c r="K170">
        <v>1839990.7018089569</v>
      </c>
      <c r="L170">
        <v>1837105.5857288479</v>
      </c>
      <c r="M170">
        <v>1775831.0176968121</v>
      </c>
      <c r="N170">
        <v>1833046.1837032619</v>
      </c>
      <c r="O170">
        <v>1975472.326725997</v>
      </c>
      <c r="P170">
        <v>2103035.6724625132</v>
      </c>
      <c r="Q170">
        <v>2261254.5249846629</v>
      </c>
      <c r="R170">
        <v>2429885.3469287599</v>
      </c>
      <c r="S170">
        <v>2534482.2057307051</v>
      </c>
      <c r="T170">
        <v>2567815.7089902209</v>
      </c>
      <c r="U170">
        <v>2532202.8914092188</v>
      </c>
      <c r="V170">
        <v>2635437.940198021</v>
      </c>
      <c r="W170">
        <v>2662536.9290769771</v>
      </c>
      <c r="X170">
        <v>2776762.6998234941</v>
      </c>
      <c r="Y170">
        <v>2771768.1567271152</v>
      </c>
      <c r="Z170">
        <v>2518210.8520895438</v>
      </c>
      <c r="AB170" s="4">
        <f t="shared" si="16"/>
        <v>22194466.054934263</v>
      </c>
      <c r="AC170" s="5">
        <f t="shared" si="17"/>
        <v>171</v>
      </c>
      <c r="AD170" s="6">
        <f t="shared" si="15"/>
        <v>-0.21461756647990551</v>
      </c>
      <c r="AE170" s="6">
        <f t="shared" si="18"/>
        <v>0</v>
      </c>
      <c r="AF170" s="6"/>
    </row>
    <row r="171" spans="1:32" x14ac:dyDescent="0.25">
      <c r="A171" s="1">
        <v>170</v>
      </c>
      <c r="B171">
        <v>1482538.6149883179</v>
      </c>
      <c r="C171">
        <v>1672339.6960288309</v>
      </c>
      <c r="D171">
        <v>1700987.837035279</v>
      </c>
      <c r="E171">
        <v>1590216.7082123051</v>
      </c>
      <c r="F171">
        <v>1653823.0495958079</v>
      </c>
      <c r="G171">
        <v>1675356.685358587</v>
      </c>
      <c r="H171">
        <v>1661125.301429844</v>
      </c>
      <c r="I171">
        <v>1596149.5267951379</v>
      </c>
      <c r="J171">
        <v>1648829.597824068</v>
      </c>
      <c r="K171">
        <v>1663126.597380812</v>
      </c>
      <c r="L171">
        <v>1671065.780618212</v>
      </c>
      <c r="M171">
        <v>1610488.6010244309</v>
      </c>
      <c r="N171">
        <v>1733011.848830685</v>
      </c>
      <c r="O171">
        <v>1877408.342450876</v>
      </c>
      <c r="P171">
        <v>2018296.1231058619</v>
      </c>
      <c r="Q171">
        <v>2167796.8678924688</v>
      </c>
      <c r="R171">
        <v>2346314.4654586841</v>
      </c>
      <c r="S171">
        <v>2477034.5235381029</v>
      </c>
      <c r="T171">
        <v>2540778.2246936602</v>
      </c>
      <c r="U171">
        <v>2507026.2721430562</v>
      </c>
      <c r="V171">
        <v>2589111.1768281679</v>
      </c>
      <c r="W171">
        <v>2623058.057447209</v>
      </c>
      <c r="X171">
        <v>2747443.6430219398</v>
      </c>
      <c r="Y171">
        <v>2774190.7088761241</v>
      </c>
      <c r="Z171">
        <v>2519188.578391911</v>
      </c>
      <c r="AB171" s="4">
        <f t="shared" si="16"/>
        <v>20827216.05712517</v>
      </c>
      <c r="AC171" s="5">
        <f t="shared" si="17"/>
        <v>278</v>
      </c>
      <c r="AD171" s="6">
        <f t="shared" si="15"/>
        <v>-1.1595883405894434</v>
      </c>
      <c r="AE171" s="6">
        <f t="shared" si="18"/>
        <v>0</v>
      </c>
      <c r="AF171" s="6"/>
    </row>
    <row r="172" spans="1:32" x14ac:dyDescent="0.25">
      <c r="A172" s="1">
        <v>171</v>
      </c>
      <c r="B172">
        <v>1551310.860258135</v>
      </c>
      <c r="C172">
        <v>1749335.6358215529</v>
      </c>
      <c r="D172">
        <v>1790499.842976385</v>
      </c>
      <c r="E172">
        <v>1736321.5768148501</v>
      </c>
      <c r="F172">
        <v>1817303.601549912</v>
      </c>
      <c r="G172">
        <v>1863494.8543009621</v>
      </c>
      <c r="H172">
        <v>1876857.948471853</v>
      </c>
      <c r="I172">
        <v>1786845.0257471809</v>
      </c>
      <c r="J172">
        <v>1836741.550307312</v>
      </c>
      <c r="K172">
        <v>1866790.0600033761</v>
      </c>
      <c r="L172">
        <v>1873630.112058345</v>
      </c>
      <c r="M172">
        <v>1826714.856678786</v>
      </c>
      <c r="N172">
        <v>1916489.55767135</v>
      </c>
      <c r="O172">
        <v>2058147.3669186961</v>
      </c>
      <c r="P172">
        <v>2189837.749303042</v>
      </c>
      <c r="Q172">
        <v>2311626.6181187802</v>
      </c>
      <c r="R172">
        <v>2451975.608683696</v>
      </c>
      <c r="S172">
        <v>2554456.5004068902</v>
      </c>
      <c r="T172">
        <v>2631026.820263294</v>
      </c>
      <c r="U172">
        <v>2627122.2669684528</v>
      </c>
      <c r="V172">
        <v>2707568.5751210968</v>
      </c>
      <c r="W172">
        <v>2705327.5444839182</v>
      </c>
      <c r="X172">
        <v>2810348.006162446</v>
      </c>
      <c r="Y172">
        <v>2849376.2913818168</v>
      </c>
      <c r="Z172">
        <v>2590224.4341859771</v>
      </c>
      <c r="AB172" s="4">
        <f t="shared" si="16"/>
        <v>22531445.827443745</v>
      </c>
      <c r="AC172" s="5">
        <f t="shared" si="17"/>
        <v>142</v>
      </c>
      <c r="AD172" s="6">
        <f t="shared" si="15"/>
        <v>1.8285002178210209E-2</v>
      </c>
      <c r="AE172" s="6">
        <f t="shared" si="18"/>
        <v>0</v>
      </c>
      <c r="AF172" s="6"/>
    </row>
    <row r="173" spans="1:32" x14ac:dyDescent="0.25">
      <c r="A173" s="1">
        <v>172</v>
      </c>
      <c r="B173">
        <v>1497698.7418703821</v>
      </c>
      <c r="C173">
        <v>1730569.273930534</v>
      </c>
      <c r="D173">
        <v>1779621.312171238</v>
      </c>
      <c r="E173">
        <v>1735976.9129087499</v>
      </c>
      <c r="F173">
        <v>1819867.7430271921</v>
      </c>
      <c r="G173">
        <v>1872549.102059942</v>
      </c>
      <c r="H173">
        <v>1887587.024774903</v>
      </c>
      <c r="I173">
        <v>1813120.0340975469</v>
      </c>
      <c r="J173">
        <v>1869378.0873999239</v>
      </c>
      <c r="K173">
        <v>1893086.722766042</v>
      </c>
      <c r="L173">
        <v>1905267.842992384</v>
      </c>
      <c r="M173">
        <v>1857025.5690221461</v>
      </c>
      <c r="N173">
        <v>1927087.635771554</v>
      </c>
      <c r="O173">
        <v>2075170.62170178</v>
      </c>
      <c r="P173">
        <v>2198660.4573547202</v>
      </c>
      <c r="Q173">
        <v>2291113.0549361231</v>
      </c>
      <c r="R173">
        <v>2426838.6786704371</v>
      </c>
      <c r="S173">
        <v>2521147.3991377219</v>
      </c>
      <c r="T173">
        <v>2602281.4569446989</v>
      </c>
      <c r="U173">
        <v>2636672.262864951</v>
      </c>
      <c r="V173">
        <v>2733312.2573687718</v>
      </c>
      <c r="W173">
        <v>2744793.254095457</v>
      </c>
      <c r="X173">
        <v>2847403.8735939781</v>
      </c>
      <c r="Y173">
        <v>2898211.389879724</v>
      </c>
      <c r="Z173">
        <v>2586218.832233387</v>
      </c>
      <c r="AB173" s="4">
        <f t="shared" si="16"/>
        <v>22608996.363598879</v>
      </c>
      <c r="AC173" s="5">
        <f t="shared" si="17"/>
        <v>139</v>
      </c>
      <c r="AD173" s="6">
        <f t="shared" si="15"/>
        <v>7.1883824851866895E-2</v>
      </c>
      <c r="AE173" s="6">
        <f t="shared" si="18"/>
        <v>0</v>
      </c>
      <c r="AF173" s="6"/>
    </row>
    <row r="174" spans="1:32" x14ac:dyDescent="0.25">
      <c r="A174" s="1">
        <v>173</v>
      </c>
      <c r="B174">
        <v>1499150.282203981</v>
      </c>
      <c r="C174">
        <v>1713529.663679</v>
      </c>
      <c r="D174">
        <v>1755229.285086415</v>
      </c>
      <c r="E174">
        <v>1715633.230735726</v>
      </c>
      <c r="F174">
        <v>1781089.4916296401</v>
      </c>
      <c r="G174">
        <v>1822676.3971054871</v>
      </c>
      <c r="H174">
        <v>1839399.9661283039</v>
      </c>
      <c r="I174">
        <v>1758434.37304656</v>
      </c>
      <c r="J174">
        <v>1804416.6802732199</v>
      </c>
      <c r="K174">
        <v>1835034.3921638031</v>
      </c>
      <c r="L174">
        <v>1847680.062792406</v>
      </c>
      <c r="M174">
        <v>1796396.386906018</v>
      </c>
      <c r="N174">
        <v>1875648.539534972</v>
      </c>
      <c r="O174">
        <v>1992072.8220297601</v>
      </c>
      <c r="P174">
        <v>2125547.3501973902</v>
      </c>
      <c r="Q174">
        <v>2266671.0956114791</v>
      </c>
      <c r="R174">
        <v>2365528.0464531551</v>
      </c>
      <c r="S174">
        <v>2464779.016114926</v>
      </c>
      <c r="T174">
        <v>2527127.4313432979</v>
      </c>
      <c r="U174">
        <v>2552758.8316598032</v>
      </c>
      <c r="V174">
        <v>2629943.440745391</v>
      </c>
      <c r="W174">
        <v>2647892.350160236</v>
      </c>
      <c r="X174">
        <v>2754161.7245241469</v>
      </c>
      <c r="Y174">
        <v>2797046.234387191</v>
      </c>
      <c r="Z174">
        <v>2519176.5374910068</v>
      </c>
      <c r="AB174" s="4">
        <f t="shared" si="16"/>
        <v>22034790.613035299</v>
      </c>
      <c r="AC174" s="5">
        <f t="shared" si="17"/>
        <v>191</v>
      </c>
      <c r="AD174" s="6">
        <f t="shared" si="15"/>
        <v>-0.32497677377874157</v>
      </c>
      <c r="AE174" s="6">
        <f t="shared" si="18"/>
        <v>0</v>
      </c>
      <c r="AF174" s="6"/>
    </row>
    <row r="175" spans="1:32" x14ac:dyDescent="0.25">
      <c r="A175" s="1">
        <v>174</v>
      </c>
      <c r="B175">
        <v>1593926.0651614841</v>
      </c>
      <c r="C175">
        <v>1793739.9669354381</v>
      </c>
      <c r="D175">
        <v>1847340.810012429</v>
      </c>
      <c r="E175">
        <v>1790319.976629413</v>
      </c>
      <c r="F175">
        <v>1889900.558469713</v>
      </c>
      <c r="G175">
        <v>1955851.9308702089</v>
      </c>
      <c r="H175">
        <v>1970885.1307076099</v>
      </c>
      <c r="I175">
        <v>1910124.9191755489</v>
      </c>
      <c r="J175">
        <v>1965404.364858161</v>
      </c>
      <c r="K175">
        <v>1999290.5079733599</v>
      </c>
      <c r="L175">
        <v>2045387.9374721609</v>
      </c>
      <c r="M175">
        <v>2009227.590243398</v>
      </c>
      <c r="N175">
        <v>2097898.2075502011</v>
      </c>
      <c r="O175">
        <v>2267914.385075896</v>
      </c>
      <c r="P175">
        <v>2398747.730984896</v>
      </c>
      <c r="Q175">
        <v>2471796.6716946661</v>
      </c>
      <c r="R175">
        <v>2596229.1294713188</v>
      </c>
      <c r="S175">
        <v>2699476.0563449492</v>
      </c>
      <c r="T175">
        <v>2791882.9177058269</v>
      </c>
      <c r="U175">
        <v>2866636.7462779842</v>
      </c>
      <c r="V175">
        <v>2957456.3460549018</v>
      </c>
      <c r="W175">
        <v>3000800.8770825919</v>
      </c>
      <c r="X175">
        <v>3110284.0449934211</v>
      </c>
      <c r="Y175">
        <v>3202308.2642795132</v>
      </c>
      <c r="Z175">
        <v>2826542.885861482</v>
      </c>
      <c r="AB175" s="4">
        <f t="shared" si="16"/>
        <v>23999209.288794041</v>
      </c>
      <c r="AC175" s="5">
        <f t="shared" si="17"/>
        <v>45</v>
      </c>
      <c r="AD175" s="6">
        <f t="shared" si="15"/>
        <v>1.0327253580051825</v>
      </c>
      <c r="AE175" s="6">
        <f t="shared" si="18"/>
        <v>0</v>
      </c>
      <c r="AF175" s="6"/>
    </row>
    <row r="176" spans="1:32" x14ac:dyDescent="0.25">
      <c r="A176" s="1">
        <v>175</v>
      </c>
      <c r="B176">
        <v>1541293.6232826069</v>
      </c>
      <c r="C176">
        <v>1767426.530980478</v>
      </c>
      <c r="D176">
        <v>1811632.732954839</v>
      </c>
      <c r="E176">
        <v>1744791.840151862</v>
      </c>
      <c r="F176">
        <v>1826366.0483344169</v>
      </c>
      <c r="G176">
        <v>1873483.423110469</v>
      </c>
      <c r="H176">
        <v>1892992.3416779591</v>
      </c>
      <c r="I176">
        <v>1805044.0752508519</v>
      </c>
      <c r="J176">
        <v>1852341.4579351591</v>
      </c>
      <c r="K176">
        <v>1879917.848588356</v>
      </c>
      <c r="L176">
        <v>1893709.912701882</v>
      </c>
      <c r="M176">
        <v>1844091.769843563</v>
      </c>
      <c r="N176">
        <v>1926136.1597082929</v>
      </c>
      <c r="O176">
        <v>2064597.9955796921</v>
      </c>
      <c r="P176">
        <v>2187994.372026335</v>
      </c>
      <c r="Q176">
        <v>2286244.887331693</v>
      </c>
      <c r="R176">
        <v>2432373.7188490881</v>
      </c>
      <c r="S176">
        <v>2536825.3209512332</v>
      </c>
      <c r="T176">
        <v>2616626.753311031</v>
      </c>
      <c r="U176">
        <v>2616050.2273788019</v>
      </c>
      <c r="V176">
        <v>2687121.1353298868</v>
      </c>
      <c r="W176">
        <v>2700828.030260127</v>
      </c>
      <c r="X176">
        <v>2826613.405286165</v>
      </c>
      <c r="Y176">
        <v>2844865.1568215801</v>
      </c>
      <c r="Z176">
        <v>2539542.835947962</v>
      </c>
      <c r="AB176" s="4">
        <f t="shared" si="16"/>
        <v>22619636.355431572</v>
      </c>
      <c r="AC176" s="5">
        <f t="shared" si="17"/>
        <v>136</v>
      </c>
      <c r="AD176" s="6">
        <f t="shared" si="15"/>
        <v>7.9237623597355852E-2</v>
      </c>
      <c r="AE176" s="6">
        <f t="shared" si="18"/>
        <v>0</v>
      </c>
      <c r="AF176" s="6"/>
    </row>
    <row r="177" spans="1:32" x14ac:dyDescent="0.25">
      <c r="A177" s="1">
        <v>176</v>
      </c>
      <c r="B177">
        <v>1504040.3015633819</v>
      </c>
      <c r="C177">
        <v>1727498.1956845431</v>
      </c>
      <c r="D177">
        <v>1761951.3342867</v>
      </c>
      <c r="E177">
        <v>1669258.317852078</v>
      </c>
      <c r="F177">
        <v>1729902.9554409001</v>
      </c>
      <c r="G177">
        <v>1771812.8505715029</v>
      </c>
      <c r="H177">
        <v>1771281.3687866251</v>
      </c>
      <c r="I177">
        <v>1722190.2454143059</v>
      </c>
      <c r="J177">
        <v>1777760.0371856771</v>
      </c>
      <c r="K177">
        <v>1809541.3061100419</v>
      </c>
      <c r="L177">
        <v>1830898.09596175</v>
      </c>
      <c r="M177">
        <v>1783224.9513577949</v>
      </c>
      <c r="N177">
        <v>1870162.419688062</v>
      </c>
      <c r="O177">
        <v>2004232.380636137</v>
      </c>
      <c r="P177">
        <v>2143929.2850636411</v>
      </c>
      <c r="Q177">
        <v>2272952.0589125771</v>
      </c>
      <c r="R177">
        <v>2409256.0498648561</v>
      </c>
      <c r="S177">
        <v>2476427.2387235691</v>
      </c>
      <c r="T177">
        <v>2592486.6917556808</v>
      </c>
      <c r="U177">
        <v>2597623.5436103991</v>
      </c>
      <c r="V177">
        <v>2651720.37525398</v>
      </c>
      <c r="W177">
        <v>2671042.0069906502</v>
      </c>
      <c r="X177">
        <v>2798094.9327206332</v>
      </c>
      <c r="Y177">
        <v>2823059.2305657212</v>
      </c>
      <c r="Z177">
        <v>2567502.5153574818</v>
      </c>
      <c r="AB177" s="4">
        <f t="shared" si="16"/>
        <v>21912294.833795644</v>
      </c>
      <c r="AC177" s="5">
        <f t="shared" si="17"/>
        <v>202</v>
      </c>
      <c r="AD177" s="6">
        <f t="shared" si="15"/>
        <v>-0.40963936768529502</v>
      </c>
      <c r="AE177" s="6">
        <f t="shared" si="18"/>
        <v>0</v>
      </c>
      <c r="AF177" s="6"/>
    </row>
    <row r="178" spans="1:32" x14ac:dyDescent="0.25">
      <c r="A178" s="1">
        <v>177</v>
      </c>
      <c r="B178">
        <v>1545576.957164828</v>
      </c>
      <c r="C178">
        <v>1771124.944159159</v>
      </c>
      <c r="D178">
        <v>1823955.1325711799</v>
      </c>
      <c r="E178">
        <v>1743972.859361622</v>
      </c>
      <c r="F178">
        <v>1842024.251396467</v>
      </c>
      <c r="G178">
        <v>1905504.48516321</v>
      </c>
      <c r="H178">
        <v>1930072.6392970551</v>
      </c>
      <c r="I178">
        <v>1850230.8079326041</v>
      </c>
      <c r="J178">
        <v>1907742.274977532</v>
      </c>
      <c r="K178">
        <v>1943628.822682631</v>
      </c>
      <c r="L178">
        <v>1970388.383920779</v>
      </c>
      <c r="M178">
        <v>1935967.6265322019</v>
      </c>
      <c r="N178">
        <v>2010415.2357685701</v>
      </c>
      <c r="O178">
        <v>2180276.6405569408</v>
      </c>
      <c r="P178">
        <v>2299696.1808690969</v>
      </c>
      <c r="Q178">
        <v>2349668.8089027591</v>
      </c>
      <c r="R178">
        <v>2502295.4060709178</v>
      </c>
      <c r="S178">
        <v>2616263.7424516068</v>
      </c>
      <c r="T178">
        <v>2725794.8874152652</v>
      </c>
      <c r="U178">
        <v>2742807.6345204231</v>
      </c>
      <c r="V178">
        <v>2821524.9585040449</v>
      </c>
      <c r="W178">
        <v>2840996.7373677809</v>
      </c>
      <c r="X178">
        <v>2962660.1243086592</v>
      </c>
      <c r="Y178">
        <v>3031872.2295360439</v>
      </c>
      <c r="Z178">
        <v>2682521.9797034939</v>
      </c>
      <c r="AB178" s="4">
        <f t="shared" si="16"/>
        <v>23252973.033666961</v>
      </c>
      <c r="AC178" s="5">
        <f t="shared" si="17"/>
        <v>85</v>
      </c>
      <c r="AD178" s="6">
        <f t="shared" si="15"/>
        <v>0.51696638722001587</v>
      </c>
      <c r="AE178" s="6">
        <f t="shared" si="18"/>
        <v>0</v>
      </c>
      <c r="AF178" s="6"/>
    </row>
    <row r="179" spans="1:32" x14ac:dyDescent="0.25">
      <c r="A179" s="1">
        <v>178</v>
      </c>
      <c r="B179">
        <v>1720851.667471543</v>
      </c>
      <c r="C179">
        <v>1909682.113523908</v>
      </c>
      <c r="D179">
        <v>1957885.9946743271</v>
      </c>
      <c r="E179">
        <v>1908571.0387541479</v>
      </c>
      <c r="F179">
        <v>2012554.4537776359</v>
      </c>
      <c r="G179">
        <v>2054754.6067633601</v>
      </c>
      <c r="H179">
        <v>2042798.4557610359</v>
      </c>
      <c r="I179">
        <v>1944432.931809511</v>
      </c>
      <c r="J179">
        <v>2001782.360763412</v>
      </c>
      <c r="K179">
        <v>2034448.494875211</v>
      </c>
      <c r="L179">
        <v>2056252.6795850859</v>
      </c>
      <c r="M179">
        <v>1997919.7617434741</v>
      </c>
      <c r="N179">
        <v>2048746.7982778021</v>
      </c>
      <c r="O179">
        <v>2214497.1872990439</v>
      </c>
      <c r="P179">
        <v>2320229.1890089228</v>
      </c>
      <c r="Q179">
        <v>2369356.431183029</v>
      </c>
      <c r="R179">
        <v>2486956.8001952572</v>
      </c>
      <c r="S179">
        <v>2589900.57495753</v>
      </c>
      <c r="T179">
        <v>2671766.4829034088</v>
      </c>
      <c r="U179">
        <v>2726744.3143039499</v>
      </c>
      <c r="V179">
        <v>2777150.8504551621</v>
      </c>
      <c r="W179">
        <v>2807696.1409825301</v>
      </c>
      <c r="X179">
        <v>2915295.3035974391</v>
      </c>
      <c r="Y179">
        <v>2974698.1905557709</v>
      </c>
      <c r="Z179">
        <v>2633831.2225949289</v>
      </c>
      <c r="AB179" s="4">
        <f t="shared" si="16"/>
        <v>24170401.995536286</v>
      </c>
      <c r="AC179" s="5">
        <f t="shared" si="17"/>
        <v>40</v>
      </c>
      <c r="AD179" s="6">
        <f t="shared" si="15"/>
        <v>1.1510446886845414</v>
      </c>
      <c r="AE179" s="6">
        <f t="shared" si="18"/>
        <v>0</v>
      </c>
      <c r="AF179" s="6"/>
    </row>
    <row r="180" spans="1:32" x14ac:dyDescent="0.25">
      <c r="A180" s="1">
        <v>179</v>
      </c>
      <c r="B180">
        <v>1653279.1073071561</v>
      </c>
      <c r="C180">
        <v>1839791.851912085</v>
      </c>
      <c r="D180">
        <v>1871307.6506538291</v>
      </c>
      <c r="E180">
        <v>1798792.4768825851</v>
      </c>
      <c r="F180">
        <v>1875252.1062373889</v>
      </c>
      <c r="G180">
        <v>1895491.169603074</v>
      </c>
      <c r="H180">
        <v>1881804.2597994851</v>
      </c>
      <c r="I180">
        <v>1782953.9790858389</v>
      </c>
      <c r="J180">
        <v>1816844.0567198731</v>
      </c>
      <c r="K180">
        <v>1831989.825041119</v>
      </c>
      <c r="L180">
        <v>1827360.6976302019</v>
      </c>
      <c r="M180">
        <v>1755833.380465189</v>
      </c>
      <c r="N180">
        <v>1825605.2933984241</v>
      </c>
      <c r="O180">
        <v>1966278.786614171</v>
      </c>
      <c r="P180">
        <v>2080562.6534261601</v>
      </c>
      <c r="Q180">
        <v>2230725.216002068</v>
      </c>
      <c r="R180">
        <v>2400507.669992262</v>
      </c>
      <c r="S180">
        <v>2448359.3582285782</v>
      </c>
      <c r="T180">
        <v>2510543.9529475858</v>
      </c>
      <c r="U180">
        <v>2542636.473152895</v>
      </c>
      <c r="V180">
        <v>2612753.9514015252</v>
      </c>
      <c r="W180">
        <v>2605694.8078275649</v>
      </c>
      <c r="X180">
        <v>2732340.1936378959</v>
      </c>
      <c r="Y180">
        <v>2748112.353701965</v>
      </c>
      <c r="Z180">
        <v>2500165.2161198631</v>
      </c>
      <c r="AB180" s="4">
        <f t="shared" si="16"/>
        <v>22380857.761127185</v>
      </c>
      <c r="AC180" s="5">
        <f t="shared" si="17"/>
        <v>155</v>
      </c>
      <c r="AD180" s="6">
        <f t="shared" si="15"/>
        <v>-8.5793492483954209E-2</v>
      </c>
      <c r="AE180" s="6">
        <f t="shared" si="18"/>
        <v>0</v>
      </c>
      <c r="AF180" s="6"/>
    </row>
    <row r="181" spans="1:32" x14ac:dyDescent="0.25">
      <c r="A181" s="1">
        <v>180</v>
      </c>
      <c r="B181">
        <v>1512094.0660488571</v>
      </c>
      <c r="C181">
        <v>1725229.222213849</v>
      </c>
      <c r="D181">
        <v>1788920.4903492751</v>
      </c>
      <c r="E181">
        <v>1748448.4896205431</v>
      </c>
      <c r="F181">
        <v>1839542.3669408869</v>
      </c>
      <c r="G181">
        <v>1886781.250431834</v>
      </c>
      <c r="H181">
        <v>1906386.2433760259</v>
      </c>
      <c r="I181">
        <v>1822374.2035758351</v>
      </c>
      <c r="J181">
        <v>1881054.5218780129</v>
      </c>
      <c r="K181">
        <v>1914135.2666220639</v>
      </c>
      <c r="L181">
        <v>1930980.0180055429</v>
      </c>
      <c r="M181">
        <v>1883225.24799352</v>
      </c>
      <c r="N181">
        <v>1960343.8122304331</v>
      </c>
      <c r="O181">
        <v>2116734.8631898351</v>
      </c>
      <c r="P181">
        <v>2237748.1557612759</v>
      </c>
      <c r="Q181">
        <v>2321221.5160311498</v>
      </c>
      <c r="R181">
        <v>2446966.237282515</v>
      </c>
      <c r="S181">
        <v>2531219.331958998</v>
      </c>
      <c r="T181">
        <v>2625805.8427934032</v>
      </c>
      <c r="U181">
        <v>2676307.3982139379</v>
      </c>
      <c r="V181">
        <v>2770067.5214259862</v>
      </c>
      <c r="W181">
        <v>2793927.3099524719</v>
      </c>
      <c r="X181">
        <v>2922108.3714620271</v>
      </c>
      <c r="Y181">
        <v>2962052.2019330659</v>
      </c>
      <c r="Z181">
        <v>2622907.9166392889</v>
      </c>
      <c r="AB181" s="4">
        <f t="shared" si="16"/>
        <v>22839026.46379507</v>
      </c>
      <c r="AC181" s="5">
        <f t="shared" si="17"/>
        <v>120</v>
      </c>
      <c r="AD181" s="6">
        <f t="shared" si="15"/>
        <v>0.23086844522064279</v>
      </c>
      <c r="AE181" s="6">
        <f t="shared" si="18"/>
        <v>0</v>
      </c>
      <c r="AF181" s="6"/>
    </row>
    <row r="182" spans="1:32" x14ac:dyDescent="0.25">
      <c r="A182" s="1">
        <v>181</v>
      </c>
      <c r="B182">
        <v>1607219.7194463881</v>
      </c>
      <c r="C182">
        <v>1811349.842135068</v>
      </c>
      <c r="D182">
        <v>1854737.5135439809</v>
      </c>
      <c r="E182">
        <v>1794239.2996916231</v>
      </c>
      <c r="F182">
        <v>1868568.941759987</v>
      </c>
      <c r="G182">
        <v>1911008.3312079101</v>
      </c>
      <c r="H182">
        <v>1890570.8190143129</v>
      </c>
      <c r="I182">
        <v>1825512.4587131101</v>
      </c>
      <c r="J182">
        <v>1868906.894037629</v>
      </c>
      <c r="K182">
        <v>1902526.345657574</v>
      </c>
      <c r="L182">
        <v>1918297.4832139141</v>
      </c>
      <c r="M182">
        <v>1867743.348634907</v>
      </c>
      <c r="N182">
        <v>1968023.6300130039</v>
      </c>
      <c r="O182">
        <v>2108458.6264186702</v>
      </c>
      <c r="P182">
        <v>2245118.8297353629</v>
      </c>
      <c r="Q182">
        <v>2369227.5009874459</v>
      </c>
      <c r="R182">
        <v>2489370.599644165</v>
      </c>
      <c r="S182">
        <v>2587249.2171794758</v>
      </c>
      <c r="T182">
        <v>2647983.096339243</v>
      </c>
      <c r="U182">
        <v>2679087.6648557289</v>
      </c>
      <c r="V182">
        <v>2767207.3939004391</v>
      </c>
      <c r="W182">
        <v>2792267.0081611201</v>
      </c>
      <c r="X182">
        <v>2876996.9162318292</v>
      </c>
      <c r="Y182">
        <v>2916424.7258455399</v>
      </c>
      <c r="Z182">
        <v>2587289.749955446</v>
      </c>
      <c r="AB182" s="4">
        <f t="shared" si="16"/>
        <v>23068046.380936734</v>
      </c>
      <c r="AC182" s="5">
        <f t="shared" si="17"/>
        <v>100</v>
      </c>
      <c r="AD182" s="6">
        <f t="shared" si="15"/>
        <v>0.38915488057237219</v>
      </c>
      <c r="AE182" s="6">
        <f t="shared" si="18"/>
        <v>0</v>
      </c>
      <c r="AF182" s="6"/>
    </row>
    <row r="183" spans="1:32" x14ac:dyDescent="0.25">
      <c r="A183" s="1">
        <v>182</v>
      </c>
      <c r="B183">
        <v>1505662.0972215461</v>
      </c>
      <c r="C183">
        <v>1734515.3892569069</v>
      </c>
      <c r="D183">
        <v>1784923.903769525</v>
      </c>
      <c r="E183">
        <v>1684552.6193371001</v>
      </c>
      <c r="F183">
        <v>1734489.5654901101</v>
      </c>
      <c r="G183">
        <v>1773360.9622783819</v>
      </c>
      <c r="H183">
        <v>1765731.9799669529</v>
      </c>
      <c r="I183">
        <v>1709077.4798887761</v>
      </c>
      <c r="J183">
        <v>1760328.9663363991</v>
      </c>
      <c r="K183">
        <v>1797760.8412986279</v>
      </c>
      <c r="L183">
        <v>1817209.257522793</v>
      </c>
      <c r="M183">
        <v>1764058.8499659521</v>
      </c>
      <c r="N183">
        <v>1871071.909968951</v>
      </c>
      <c r="O183">
        <v>2024104.135592768</v>
      </c>
      <c r="P183">
        <v>2156588.933976762</v>
      </c>
      <c r="Q183">
        <v>2236403.629930838</v>
      </c>
      <c r="R183">
        <v>2374156.0450452422</v>
      </c>
      <c r="S183">
        <v>2478445.237435929</v>
      </c>
      <c r="T183">
        <v>2555728.5390988099</v>
      </c>
      <c r="U183">
        <v>2617077.161178024</v>
      </c>
      <c r="V183">
        <v>2678250.0951814819</v>
      </c>
      <c r="W183">
        <v>2692027.5480002929</v>
      </c>
      <c r="X183">
        <v>2822986.7781123621</v>
      </c>
      <c r="Y183">
        <v>2878440.371434221</v>
      </c>
      <c r="Z183">
        <v>2558803.934968872</v>
      </c>
      <c r="AB183" s="4">
        <f t="shared" si="16"/>
        <v>21912242.852118637</v>
      </c>
      <c r="AC183" s="5">
        <f t="shared" si="17"/>
        <v>203</v>
      </c>
      <c r="AD183" s="6">
        <f t="shared" si="15"/>
        <v>-0.40967529466692931</v>
      </c>
      <c r="AE183" s="6">
        <f t="shared" si="18"/>
        <v>0</v>
      </c>
      <c r="AF183" s="6"/>
    </row>
    <row r="184" spans="1:32" x14ac:dyDescent="0.25">
      <c r="A184" s="1">
        <v>183</v>
      </c>
      <c r="B184">
        <v>1548589.1632034951</v>
      </c>
      <c r="C184">
        <v>1778142.6899698491</v>
      </c>
      <c r="D184">
        <v>1846729.82914292</v>
      </c>
      <c r="E184">
        <v>1788004.849660662</v>
      </c>
      <c r="F184">
        <v>1851935.9599925419</v>
      </c>
      <c r="G184">
        <v>1914727.9816640359</v>
      </c>
      <c r="H184">
        <v>1936113.316590901</v>
      </c>
      <c r="I184">
        <v>1872388.747695836</v>
      </c>
      <c r="J184">
        <v>1922860.6010205201</v>
      </c>
      <c r="K184">
        <v>1962873.0461896569</v>
      </c>
      <c r="L184">
        <v>1985069.8715284939</v>
      </c>
      <c r="M184">
        <v>1948365.348386405</v>
      </c>
      <c r="N184">
        <v>2024211.8151448609</v>
      </c>
      <c r="O184">
        <v>2183927.3092086241</v>
      </c>
      <c r="P184">
        <v>2311521.3937713401</v>
      </c>
      <c r="Q184">
        <v>2373478.6876734099</v>
      </c>
      <c r="R184">
        <v>2506916.9495815891</v>
      </c>
      <c r="S184">
        <v>2623973.6349207731</v>
      </c>
      <c r="T184">
        <v>2721720.909925221</v>
      </c>
      <c r="U184">
        <v>2760870.7711281949</v>
      </c>
      <c r="V184">
        <v>2834556.4177499688</v>
      </c>
      <c r="W184">
        <v>2834744.2482601251</v>
      </c>
      <c r="X184">
        <v>2947893.6080548721</v>
      </c>
      <c r="Y184">
        <v>3027738.7498004599</v>
      </c>
      <c r="Z184">
        <v>2668535.685658786</v>
      </c>
      <c r="AB184" s="4">
        <f t="shared" si="16"/>
        <v>23409071.992232304</v>
      </c>
      <c r="AC184" s="5">
        <f t="shared" si="17"/>
        <v>76</v>
      </c>
      <c r="AD184" s="6">
        <f t="shared" si="15"/>
        <v>0.62485371868796702</v>
      </c>
      <c r="AE184" s="6">
        <f t="shared" si="18"/>
        <v>0</v>
      </c>
      <c r="AF184" s="6"/>
    </row>
    <row r="185" spans="1:32" x14ac:dyDescent="0.25">
      <c r="A185" s="1">
        <v>184</v>
      </c>
      <c r="B185">
        <v>1589602.587502456</v>
      </c>
      <c r="C185">
        <v>1806187.4244333401</v>
      </c>
      <c r="D185">
        <v>1871014.911596748</v>
      </c>
      <c r="E185">
        <v>1832244.744678142</v>
      </c>
      <c r="F185">
        <v>1927872.635781219</v>
      </c>
      <c r="G185">
        <v>2004602.648534867</v>
      </c>
      <c r="H185">
        <v>2017416.134450492</v>
      </c>
      <c r="I185">
        <v>1940419.628538074</v>
      </c>
      <c r="J185">
        <v>2004377.766650164</v>
      </c>
      <c r="K185">
        <v>2049465.9218004609</v>
      </c>
      <c r="L185">
        <v>2097110.3211955901</v>
      </c>
      <c r="M185">
        <v>2063974.7386997731</v>
      </c>
      <c r="N185">
        <v>2107858.4284506841</v>
      </c>
      <c r="O185">
        <v>2277234.5777162798</v>
      </c>
      <c r="P185">
        <v>2410251.5709947878</v>
      </c>
      <c r="Q185">
        <v>2487771.8269219352</v>
      </c>
      <c r="R185">
        <v>2587553.708958542</v>
      </c>
      <c r="S185">
        <v>2704882.7908890359</v>
      </c>
      <c r="T185">
        <v>2792004.056088475</v>
      </c>
      <c r="U185">
        <v>2838681.547967609</v>
      </c>
      <c r="V185">
        <v>2949790.040313256</v>
      </c>
      <c r="W185">
        <v>2998118.7103138142</v>
      </c>
      <c r="X185">
        <v>3101000.4667790951</v>
      </c>
      <c r="Y185">
        <v>3199909.4839564152</v>
      </c>
      <c r="Z185">
        <v>2830109.6753761019</v>
      </c>
      <c r="AB185" s="4">
        <f t="shared" si="16"/>
        <v>24289771.062934872</v>
      </c>
      <c r="AC185" s="5">
        <f t="shared" si="17"/>
        <v>38</v>
      </c>
      <c r="AD185" s="6">
        <f t="shared" si="15"/>
        <v>1.2335462649910898</v>
      </c>
      <c r="AE185" s="6">
        <f t="shared" si="18"/>
        <v>0</v>
      </c>
      <c r="AF185" s="6"/>
    </row>
    <row r="186" spans="1:32" x14ac:dyDescent="0.25">
      <c r="A186" s="1">
        <v>185</v>
      </c>
      <c r="B186">
        <v>1766083.7841641749</v>
      </c>
      <c r="C186">
        <v>1943034.2753999189</v>
      </c>
      <c r="D186">
        <v>1998253.3785973601</v>
      </c>
      <c r="E186">
        <v>1993492.4292076139</v>
      </c>
      <c r="F186">
        <v>2096344.889965045</v>
      </c>
      <c r="G186">
        <v>2157477.0625714511</v>
      </c>
      <c r="H186">
        <v>2107093.0558218132</v>
      </c>
      <c r="I186">
        <v>2006798.772317752</v>
      </c>
      <c r="J186">
        <v>2044019.065106028</v>
      </c>
      <c r="K186">
        <v>2081283.293499867</v>
      </c>
      <c r="L186">
        <v>2107902.2192360028</v>
      </c>
      <c r="M186">
        <v>2066708.8337974171</v>
      </c>
      <c r="N186">
        <v>2117418.5563958092</v>
      </c>
      <c r="O186">
        <v>2263351.0920196762</v>
      </c>
      <c r="P186">
        <v>2384230.4681587322</v>
      </c>
      <c r="Q186">
        <v>2446787.6354218251</v>
      </c>
      <c r="R186">
        <v>2600103.52639336</v>
      </c>
      <c r="S186">
        <v>2693521.906125166</v>
      </c>
      <c r="T186">
        <v>2775032.573208055</v>
      </c>
      <c r="U186">
        <v>2810554.4776654271</v>
      </c>
      <c r="V186">
        <v>2893252.4838494398</v>
      </c>
      <c r="W186">
        <v>2959232.847630668</v>
      </c>
      <c r="X186">
        <v>3000931.5229635532</v>
      </c>
      <c r="Y186">
        <v>3098918.1668295651</v>
      </c>
      <c r="Z186">
        <v>2766681.427042603</v>
      </c>
      <c r="AB186" s="4">
        <f t="shared" si="16"/>
        <v>24963331.358966205</v>
      </c>
      <c r="AC186" s="5">
        <f t="shared" si="17"/>
        <v>22</v>
      </c>
      <c r="AD186" s="6">
        <f t="shared" si="15"/>
        <v>1.6990754625556241</v>
      </c>
      <c r="AE186" s="6">
        <f t="shared" si="18"/>
        <v>24963331.358966205</v>
      </c>
      <c r="AF186" s="6"/>
    </row>
    <row r="187" spans="1:32" x14ac:dyDescent="0.25">
      <c r="A187" s="1">
        <v>186</v>
      </c>
      <c r="B187">
        <v>1706839.4066994111</v>
      </c>
      <c r="C187">
        <v>1902094.2305548619</v>
      </c>
      <c r="D187">
        <v>1912232.6931065631</v>
      </c>
      <c r="E187">
        <v>1831955.783943814</v>
      </c>
      <c r="F187">
        <v>1904085.031098702</v>
      </c>
      <c r="G187">
        <v>1949245.0967167469</v>
      </c>
      <c r="H187">
        <v>1929580.514269094</v>
      </c>
      <c r="I187">
        <v>1811900.184187409</v>
      </c>
      <c r="J187">
        <v>1845136.4618932831</v>
      </c>
      <c r="K187">
        <v>1852122.871393885</v>
      </c>
      <c r="L187">
        <v>1861069.7802672631</v>
      </c>
      <c r="M187">
        <v>1805270.2599273941</v>
      </c>
      <c r="N187">
        <v>1860608.59834573</v>
      </c>
      <c r="O187">
        <v>1991005.4397428541</v>
      </c>
      <c r="P187">
        <v>2118309.106625244</v>
      </c>
      <c r="Q187">
        <v>2295789.3018930051</v>
      </c>
      <c r="R187">
        <v>2458320.2689179252</v>
      </c>
      <c r="S187">
        <v>2550256.2219446972</v>
      </c>
      <c r="T187">
        <v>2649932.5751579772</v>
      </c>
      <c r="U187">
        <v>2640640.1119036619</v>
      </c>
      <c r="V187">
        <v>2739156.7550148531</v>
      </c>
      <c r="W187">
        <v>2689063.109976206</v>
      </c>
      <c r="X187">
        <v>2800189.491407129</v>
      </c>
      <c r="Y187">
        <v>2848328.7974005672</v>
      </c>
      <c r="Z187">
        <v>2506721.5194395082</v>
      </c>
      <c r="AB187" s="4">
        <f t="shared" si="16"/>
        <v>22943598.382517077</v>
      </c>
      <c r="AC187" s="5">
        <f t="shared" si="17"/>
        <v>114</v>
      </c>
      <c r="AD187" s="6">
        <f t="shared" si="15"/>
        <v>0.30314301617928374</v>
      </c>
      <c r="AE187" s="6">
        <f t="shared" si="18"/>
        <v>0</v>
      </c>
      <c r="AF187" s="6"/>
    </row>
    <row r="188" spans="1:32" x14ac:dyDescent="0.25">
      <c r="A188" s="1">
        <v>187</v>
      </c>
      <c r="B188">
        <v>1362784.4238375451</v>
      </c>
      <c r="C188">
        <v>1574366.607981497</v>
      </c>
      <c r="D188">
        <v>1618316.622660981</v>
      </c>
      <c r="E188">
        <v>1569378.575256838</v>
      </c>
      <c r="F188">
        <v>1606268.7802231391</v>
      </c>
      <c r="G188">
        <v>1665405.288600689</v>
      </c>
      <c r="H188">
        <v>1695507.7341964841</v>
      </c>
      <c r="I188">
        <v>1625606.1676322289</v>
      </c>
      <c r="J188">
        <v>1719000.6697153191</v>
      </c>
      <c r="K188">
        <v>1707160.8248011209</v>
      </c>
      <c r="L188">
        <v>1731805.6176282</v>
      </c>
      <c r="M188">
        <v>1691780.735717956</v>
      </c>
      <c r="N188">
        <v>1778790.651257277</v>
      </c>
      <c r="O188">
        <v>1915731.5283465791</v>
      </c>
      <c r="P188">
        <v>2062830.0851728569</v>
      </c>
      <c r="Q188">
        <v>2170608.9933218779</v>
      </c>
      <c r="R188">
        <v>2317952.4466605708</v>
      </c>
      <c r="S188">
        <v>2422358.8530690018</v>
      </c>
      <c r="T188">
        <v>2521807.343120391</v>
      </c>
      <c r="U188">
        <v>2529262.4326973711</v>
      </c>
      <c r="V188">
        <v>2587068.6264668368</v>
      </c>
      <c r="W188">
        <v>2581893.6152401851</v>
      </c>
      <c r="X188">
        <v>2723794.1067126859</v>
      </c>
      <c r="Y188">
        <v>2739621.10627667</v>
      </c>
      <c r="Z188">
        <v>2522127.6535801161</v>
      </c>
      <c r="AB188" s="4">
        <f t="shared" si="16"/>
        <v>20792844.779693965</v>
      </c>
      <c r="AC188" s="5">
        <f t="shared" si="17"/>
        <v>280</v>
      </c>
      <c r="AD188" s="6">
        <f t="shared" si="15"/>
        <v>-1.1833439468745748</v>
      </c>
      <c r="AE188" s="6">
        <f t="shared" si="18"/>
        <v>0</v>
      </c>
      <c r="AF188" s="6"/>
    </row>
    <row r="189" spans="1:32" x14ac:dyDescent="0.25">
      <c r="A189" s="1">
        <v>188</v>
      </c>
      <c r="B189">
        <v>1409398.258301924</v>
      </c>
      <c r="C189">
        <v>1637490.387347064</v>
      </c>
      <c r="D189">
        <v>1688926.330311534</v>
      </c>
      <c r="E189">
        <v>1582161.0431523181</v>
      </c>
      <c r="F189">
        <v>1610738.265846004</v>
      </c>
      <c r="G189">
        <v>1671302.663948447</v>
      </c>
      <c r="H189">
        <v>1684282.174319528</v>
      </c>
      <c r="I189">
        <v>1645592.752167949</v>
      </c>
      <c r="J189">
        <v>1687070.7357687049</v>
      </c>
      <c r="K189">
        <v>1719687.5234453231</v>
      </c>
      <c r="L189">
        <v>1738076.0756279239</v>
      </c>
      <c r="M189">
        <v>1686264.85138468</v>
      </c>
      <c r="N189">
        <v>1806106.2978016241</v>
      </c>
      <c r="O189">
        <v>1927244.557794509</v>
      </c>
      <c r="P189">
        <v>2058621.3146547889</v>
      </c>
      <c r="Q189">
        <v>2203029.1083023269</v>
      </c>
      <c r="R189">
        <v>2344800.4793802751</v>
      </c>
      <c r="S189">
        <v>2435949.3071874282</v>
      </c>
      <c r="T189">
        <v>2520504.1923633451</v>
      </c>
      <c r="U189">
        <v>2525513.418374083</v>
      </c>
      <c r="V189">
        <v>2612094.0949122361</v>
      </c>
      <c r="W189">
        <v>2636271.433552145</v>
      </c>
      <c r="X189">
        <v>2774946.883664751</v>
      </c>
      <c r="Y189">
        <v>2805226.2583584259</v>
      </c>
      <c r="Z189">
        <v>2497169.5542540029</v>
      </c>
      <c r="AB189" s="4">
        <f t="shared" si="16"/>
        <v>20998162.604096033</v>
      </c>
      <c r="AC189" s="5">
        <f t="shared" si="17"/>
        <v>264</v>
      </c>
      <c r="AD189" s="6">
        <f t="shared" si="15"/>
        <v>-1.0414391425047751</v>
      </c>
      <c r="AE189" s="6">
        <f t="shared" si="18"/>
        <v>0</v>
      </c>
      <c r="AF189" s="6"/>
    </row>
    <row r="190" spans="1:32" x14ac:dyDescent="0.25">
      <c r="A190" s="1">
        <v>189</v>
      </c>
      <c r="B190">
        <v>1483648.713505622</v>
      </c>
      <c r="C190">
        <v>1713700.196646471</v>
      </c>
      <c r="D190">
        <v>1749930.4995028791</v>
      </c>
      <c r="E190">
        <v>1611899.131014772</v>
      </c>
      <c r="F190">
        <v>1647862.606218497</v>
      </c>
      <c r="G190">
        <v>1697044.4224987249</v>
      </c>
      <c r="H190">
        <v>1710920.190338542</v>
      </c>
      <c r="I190">
        <v>1673760.8549813479</v>
      </c>
      <c r="J190">
        <v>1733844.056750793</v>
      </c>
      <c r="K190">
        <v>1756593.5195508951</v>
      </c>
      <c r="L190">
        <v>1788654.0434976071</v>
      </c>
      <c r="M190">
        <v>1755036.894264142</v>
      </c>
      <c r="N190">
        <v>1871409.4485812851</v>
      </c>
      <c r="O190">
        <v>2018233.3436061109</v>
      </c>
      <c r="P190">
        <v>2140782.7983530262</v>
      </c>
      <c r="Q190">
        <v>2240896.5283717001</v>
      </c>
      <c r="R190">
        <v>2372027.0380290812</v>
      </c>
      <c r="S190">
        <v>2493249.6194145042</v>
      </c>
      <c r="T190">
        <v>2582504.1229187162</v>
      </c>
      <c r="U190">
        <v>2594543.3247378962</v>
      </c>
      <c r="V190">
        <v>2658666.0283392188</v>
      </c>
      <c r="W190">
        <v>2674217.6593460571</v>
      </c>
      <c r="X190">
        <v>2821912.2737047789</v>
      </c>
      <c r="Y190">
        <v>2864350.915878403</v>
      </c>
      <c r="Z190">
        <v>2556014.0057127862</v>
      </c>
      <c r="AB190" s="4">
        <f t="shared" si="16"/>
        <v>21553012.430958867</v>
      </c>
      <c r="AC190" s="5">
        <f t="shared" si="17"/>
        <v>225</v>
      </c>
      <c r="AD190" s="6">
        <f t="shared" si="15"/>
        <v>-0.65795633303665257</v>
      </c>
      <c r="AE190" s="6">
        <f t="shared" si="18"/>
        <v>0</v>
      </c>
      <c r="AF190" s="6"/>
    </row>
    <row r="191" spans="1:32" x14ac:dyDescent="0.25">
      <c r="A191" s="1">
        <v>190</v>
      </c>
      <c r="B191">
        <v>1458919.9264589951</v>
      </c>
      <c r="C191">
        <v>1690029.188976893</v>
      </c>
      <c r="D191">
        <v>1739393.536785515</v>
      </c>
      <c r="E191">
        <v>1618715.7010449551</v>
      </c>
      <c r="F191">
        <v>1665578.682890089</v>
      </c>
      <c r="G191">
        <v>1718489.4310759159</v>
      </c>
      <c r="H191">
        <v>1738880.139294978</v>
      </c>
      <c r="I191">
        <v>1695953.354915486</v>
      </c>
      <c r="J191">
        <v>1760432.055665598</v>
      </c>
      <c r="K191">
        <v>1801988.9546418041</v>
      </c>
      <c r="L191">
        <v>1837958.914022994</v>
      </c>
      <c r="M191">
        <v>1804106.139698504</v>
      </c>
      <c r="N191">
        <v>1940027.8390991499</v>
      </c>
      <c r="O191">
        <v>2096466.1328004489</v>
      </c>
      <c r="P191">
        <v>2243439.4540046328</v>
      </c>
      <c r="Q191">
        <v>2334400.562230933</v>
      </c>
      <c r="R191">
        <v>2474811.1489740228</v>
      </c>
      <c r="S191">
        <v>2576082.244820693</v>
      </c>
      <c r="T191">
        <v>2654242.4506852971</v>
      </c>
      <c r="U191">
        <v>2696626.4583343151</v>
      </c>
      <c r="V191">
        <v>2766631.947669589</v>
      </c>
      <c r="W191">
        <v>2783853.73135238</v>
      </c>
      <c r="X191">
        <v>2928737.7599378978</v>
      </c>
      <c r="Y191">
        <v>2974379.447127793</v>
      </c>
      <c r="Z191">
        <v>2657962.013755179</v>
      </c>
      <c r="AB191" s="4">
        <f t="shared" si="16"/>
        <v>22015173.676358469</v>
      </c>
      <c r="AC191" s="5">
        <f t="shared" si="17"/>
        <v>194</v>
      </c>
      <c r="AD191" s="6">
        <f t="shared" si="15"/>
        <v>-0.33853496128422089</v>
      </c>
      <c r="AE191" s="6">
        <f t="shared" si="18"/>
        <v>0</v>
      </c>
      <c r="AF191" s="6"/>
    </row>
    <row r="192" spans="1:32" x14ac:dyDescent="0.25">
      <c r="A192" s="1">
        <v>191</v>
      </c>
      <c r="B192">
        <v>1864796.242040575</v>
      </c>
      <c r="C192">
        <v>2049133.3784862279</v>
      </c>
      <c r="D192">
        <v>2126829.2917556432</v>
      </c>
      <c r="E192">
        <v>2159697.6664007371</v>
      </c>
      <c r="F192">
        <v>2263944.2609117739</v>
      </c>
      <c r="G192">
        <v>2331803.83760441</v>
      </c>
      <c r="H192">
        <v>2297701.1875981842</v>
      </c>
      <c r="I192">
        <v>2195523.2196105942</v>
      </c>
      <c r="J192">
        <v>2236470.7539140661</v>
      </c>
      <c r="K192">
        <v>2281033.1714452738</v>
      </c>
      <c r="L192">
        <v>2298118.7727991058</v>
      </c>
      <c r="M192">
        <v>2251290.3632459161</v>
      </c>
      <c r="N192">
        <v>2269961.9177567801</v>
      </c>
      <c r="O192">
        <v>2411672.5514639192</v>
      </c>
      <c r="P192">
        <v>2497329.8251892319</v>
      </c>
      <c r="Q192">
        <v>2511812.4849832938</v>
      </c>
      <c r="R192">
        <v>2622818.760324128</v>
      </c>
      <c r="S192">
        <v>2754094.8380884579</v>
      </c>
      <c r="T192">
        <v>2824080.0623699608</v>
      </c>
      <c r="U192">
        <v>2849478.3910235572</v>
      </c>
      <c r="V192">
        <v>2968731.5847323001</v>
      </c>
      <c r="W192">
        <v>3007154.7512867302</v>
      </c>
      <c r="X192">
        <v>3092060.3479721569</v>
      </c>
      <c r="Y192">
        <v>3195107.151286277</v>
      </c>
      <c r="Z192">
        <v>2791464.5612111129</v>
      </c>
      <c r="AB192" s="4">
        <f t="shared" si="16"/>
        <v>26535073.195004616</v>
      </c>
      <c r="AC192" s="5">
        <f t="shared" si="17"/>
        <v>2</v>
      </c>
      <c r="AD192" s="6">
        <f t="shared" si="15"/>
        <v>2.7853801631455348</v>
      </c>
      <c r="AE192" s="6">
        <f t="shared" si="18"/>
        <v>26535073.195004616</v>
      </c>
      <c r="AF192" s="6"/>
    </row>
    <row r="193" spans="1:32" x14ac:dyDescent="0.25">
      <c r="A193" s="1">
        <v>192</v>
      </c>
      <c r="B193">
        <v>2012955.6154981591</v>
      </c>
      <c r="C193">
        <v>2149691.5646603601</v>
      </c>
      <c r="D193">
        <v>2203577.3565805089</v>
      </c>
      <c r="E193">
        <v>2241395.9562707311</v>
      </c>
      <c r="F193">
        <v>2337916.2265481022</v>
      </c>
      <c r="G193">
        <v>2378226.5926105781</v>
      </c>
      <c r="H193">
        <v>2298764.1574383029</v>
      </c>
      <c r="I193">
        <v>2180032.3632093342</v>
      </c>
      <c r="J193">
        <v>2212651.7366746999</v>
      </c>
      <c r="K193">
        <v>2237757.6199759748</v>
      </c>
      <c r="L193">
        <v>2256109.5682898662</v>
      </c>
      <c r="M193">
        <v>2201247.9337228611</v>
      </c>
      <c r="N193">
        <v>2190074.1849959148</v>
      </c>
      <c r="O193">
        <v>2339717.1583106918</v>
      </c>
      <c r="P193">
        <v>2427007.226926439</v>
      </c>
      <c r="Q193">
        <v>2484577.829142503</v>
      </c>
      <c r="R193">
        <v>2580842.0604613759</v>
      </c>
      <c r="S193">
        <v>2689772.4680253589</v>
      </c>
      <c r="T193">
        <v>2779370.946993466</v>
      </c>
      <c r="U193">
        <v>2762303.3670013221</v>
      </c>
      <c r="V193">
        <v>2837757.5798732131</v>
      </c>
      <c r="W193">
        <v>2835204.3455035542</v>
      </c>
      <c r="X193">
        <v>2906770.6002528318</v>
      </c>
      <c r="Y193">
        <v>2989073.3672508709</v>
      </c>
      <c r="Z193">
        <v>2655608.5103701078</v>
      </c>
      <c r="AB193" s="4">
        <f t="shared" si="16"/>
        <v>26459493.734843928</v>
      </c>
      <c r="AC193" s="5">
        <f t="shared" si="17"/>
        <v>3</v>
      </c>
      <c r="AD193" s="6">
        <f t="shared" si="15"/>
        <v>2.7331436437896954</v>
      </c>
      <c r="AE193" s="6">
        <f t="shared" si="18"/>
        <v>26459493.734843928</v>
      </c>
      <c r="AF193" s="6"/>
    </row>
    <row r="194" spans="1:32" x14ac:dyDescent="0.25">
      <c r="A194" s="1">
        <v>193</v>
      </c>
      <c r="B194">
        <v>1625335.428828578</v>
      </c>
      <c r="C194">
        <v>1782780.4768215141</v>
      </c>
      <c r="D194">
        <v>1836003.2545885609</v>
      </c>
      <c r="E194">
        <v>1758794.7433287159</v>
      </c>
      <c r="F194">
        <v>1824353.355937626</v>
      </c>
      <c r="G194">
        <v>1867412.3792086421</v>
      </c>
      <c r="H194">
        <v>1832911.406595757</v>
      </c>
      <c r="I194">
        <v>1755843.799440739</v>
      </c>
      <c r="J194">
        <v>1795950.9781168899</v>
      </c>
      <c r="K194">
        <v>1820459.3826955729</v>
      </c>
      <c r="L194">
        <v>1842011.8062791389</v>
      </c>
      <c r="M194">
        <v>1790896.2631037021</v>
      </c>
      <c r="N194">
        <v>1891600.928408765</v>
      </c>
      <c r="O194">
        <v>2043676.322596086</v>
      </c>
      <c r="P194">
        <v>2161128.9589046421</v>
      </c>
      <c r="Q194">
        <v>2242040.570786878</v>
      </c>
      <c r="R194">
        <v>2367129.520703651</v>
      </c>
      <c r="S194">
        <v>2496543.726788484</v>
      </c>
      <c r="T194">
        <v>2540703.530256202</v>
      </c>
      <c r="U194">
        <v>2597135.228248145</v>
      </c>
      <c r="V194">
        <v>2631537.3103241189</v>
      </c>
      <c r="W194">
        <v>2652393.7002892969</v>
      </c>
      <c r="X194">
        <v>2809547.693457305</v>
      </c>
      <c r="Y194">
        <v>2828046.302587776</v>
      </c>
      <c r="Z194">
        <v>2553000.9957210161</v>
      </c>
      <c r="AB194" s="4">
        <f t="shared" si="16"/>
        <v>22323216.499239542</v>
      </c>
      <c r="AC194" s="5">
        <f t="shared" si="17"/>
        <v>163</v>
      </c>
      <c r="AD194" s="6">
        <f t="shared" ref="AD194:AD257" si="19">(AB194-$AI$8)/$AI$10</f>
        <v>-0.12563207939483348</v>
      </c>
      <c r="AE194" s="6">
        <f t="shared" si="18"/>
        <v>0</v>
      </c>
      <c r="AF194" s="6"/>
    </row>
    <row r="195" spans="1:32" x14ac:dyDescent="0.25">
      <c r="A195" s="1">
        <v>194</v>
      </c>
      <c r="B195">
        <v>1493440.708002965</v>
      </c>
      <c r="C195">
        <v>1711711.383831575</v>
      </c>
      <c r="D195">
        <v>1756951.228412488</v>
      </c>
      <c r="E195">
        <v>1621427.312604957</v>
      </c>
      <c r="F195">
        <v>1661996.53977208</v>
      </c>
      <c r="G195">
        <v>1698417.6705659169</v>
      </c>
      <c r="H195">
        <v>1681524.9344643031</v>
      </c>
      <c r="I195">
        <v>1649127.719620765</v>
      </c>
      <c r="J195">
        <v>1684800.640004691</v>
      </c>
      <c r="K195">
        <v>1702266.2715048401</v>
      </c>
      <c r="L195">
        <v>1714896.929771055</v>
      </c>
      <c r="M195">
        <v>1667511.6234056191</v>
      </c>
      <c r="N195">
        <v>1785961.193901516</v>
      </c>
      <c r="O195">
        <v>1917777.184921138</v>
      </c>
      <c r="P195">
        <v>2041678.52457726</v>
      </c>
      <c r="Q195">
        <v>2189094.110895467</v>
      </c>
      <c r="R195">
        <v>2324366.2704953342</v>
      </c>
      <c r="S195">
        <v>2413145.443605579</v>
      </c>
      <c r="T195">
        <v>2494574.591691406</v>
      </c>
      <c r="U195">
        <v>2514181.9614097602</v>
      </c>
      <c r="V195">
        <v>2572020.735536214</v>
      </c>
      <c r="W195">
        <v>2604282.651461984</v>
      </c>
      <c r="X195">
        <v>2740712.729814535</v>
      </c>
      <c r="Y195">
        <v>2760031.3259721678</v>
      </c>
      <c r="Z195">
        <v>2507686.627767677</v>
      </c>
      <c r="AB195" s="4">
        <f t="shared" ref="AB195:AB258" si="20">NPV(0.068,C195:X195)</f>
        <v>21109020.55667885</v>
      </c>
      <c r="AC195" s="5">
        <f t="shared" ref="AC195:AC258" si="21">_xlfn.RANK.AVG(AB195,$AB$2:$AB$311)</f>
        <v>251</v>
      </c>
      <c r="AD195" s="6">
        <f t="shared" si="19"/>
        <v>-0.9648199979180142</v>
      </c>
      <c r="AE195" s="6">
        <f t="shared" ref="AE195:AE258" si="22">IF(AB195&gt;=PERCENTILE($AB$2:$AB$311,0.9),1,0)*AB195</f>
        <v>0</v>
      </c>
      <c r="AF195" s="6"/>
    </row>
    <row r="196" spans="1:32" x14ac:dyDescent="0.25">
      <c r="A196" s="1">
        <v>195</v>
      </c>
      <c r="B196">
        <v>1362399.752386166</v>
      </c>
      <c r="C196">
        <v>1595138.0785973719</v>
      </c>
      <c r="D196">
        <v>1647975.2954355159</v>
      </c>
      <c r="E196">
        <v>1565436.8969351109</v>
      </c>
      <c r="F196">
        <v>1610584.563134148</v>
      </c>
      <c r="G196">
        <v>1663818.0326546291</v>
      </c>
      <c r="H196">
        <v>1656681.4292705071</v>
      </c>
      <c r="I196">
        <v>1621793.7092114759</v>
      </c>
      <c r="J196">
        <v>1659082.434254067</v>
      </c>
      <c r="K196">
        <v>1696920.6553499179</v>
      </c>
      <c r="L196">
        <v>1720906.745647643</v>
      </c>
      <c r="M196">
        <v>1668445.467814527</v>
      </c>
      <c r="N196">
        <v>1776984.403271846</v>
      </c>
      <c r="O196">
        <v>1907644.8111559181</v>
      </c>
      <c r="P196">
        <v>2020685.0679435569</v>
      </c>
      <c r="Q196">
        <v>2171923.477319065</v>
      </c>
      <c r="R196">
        <v>2325014.7129591731</v>
      </c>
      <c r="S196">
        <v>2412538.302050835</v>
      </c>
      <c r="T196">
        <v>2474317.1008667322</v>
      </c>
      <c r="U196">
        <v>2493508.7581028761</v>
      </c>
      <c r="V196">
        <v>2589803.2101617339</v>
      </c>
      <c r="W196">
        <v>2612976.5624505961</v>
      </c>
      <c r="X196">
        <v>2717679.7375167441</v>
      </c>
      <c r="Y196">
        <v>2766217.391092075</v>
      </c>
      <c r="Z196">
        <v>2453838.5633735401</v>
      </c>
      <c r="AB196" s="4">
        <f t="shared" si="20"/>
        <v>20711676.622620039</v>
      </c>
      <c r="AC196" s="5">
        <f t="shared" si="21"/>
        <v>286</v>
      </c>
      <c r="AD196" s="6">
        <f t="shared" si="19"/>
        <v>-1.239443077498894</v>
      </c>
      <c r="AE196" s="6">
        <f t="shared" si="22"/>
        <v>0</v>
      </c>
      <c r="AF196" s="6"/>
    </row>
    <row r="197" spans="1:32" x14ac:dyDescent="0.25">
      <c r="A197" s="1">
        <v>196</v>
      </c>
      <c r="B197">
        <v>1531796.2806721029</v>
      </c>
      <c r="C197">
        <v>1759942.755288522</v>
      </c>
      <c r="D197">
        <v>1812089.63098723</v>
      </c>
      <c r="E197">
        <v>1750118.931240943</v>
      </c>
      <c r="F197">
        <v>1823313.952727532</v>
      </c>
      <c r="G197">
        <v>1869876.4394391151</v>
      </c>
      <c r="H197">
        <v>1874524.8614156989</v>
      </c>
      <c r="I197">
        <v>1808206.8906960359</v>
      </c>
      <c r="J197">
        <v>1852187.137946293</v>
      </c>
      <c r="K197">
        <v>1894278.0741433769</v>
      </c>
      <c r="L197">
        <v>1901917.5900948599</v>
      </c>
      <c r="M197">
        <v>1858895.2600247259</v>
      </c>
      <c r="N197">
        <v>1967415.450013885</v>
      </c>
      <c r="O197">
        <v>2111374.9057043651</v>
      </c>
      <c r="P197">
        <v>2251661.7961901221</v>
      </c>
      <c r="Q197">
        <v>2361787.9763100711</v>
      </c>
      <c r="R197">
        <v>2524415.836192504</v>
      </c>
      <c r="S197">
        <v>2606218.4433979192</v>
      </c>
      <c r="T197">
        <v>2641847.7110469709</v>
      </c>
      <c r="U197">
        <v>2703753.194649667</v>
      </c>
      <c r="V197">
        <v>2770318.1399311912</v>
      </c>
      <c r="W197">
        <v>2811191.425510854</v>
      </c>
      <c r="X197">
        <v>2922144.0316997161</v>
      </c>
      <c r="Y197">
        <v>2963518.2923231418</v>
      </c>
      <c r="Z197">
        <v>2599942.5530007659</v>
      </c>
      <c r="AB197" s="4">
        <f t="shared" si="20"/>
        <v>22873593.381527383</v>
      </c>
      <c r="AC197" s="5">
        <f t="shared" si="21"/>
        <v>119</v>
      </c>
      <c r="AD197" s="6">
        <f t="shared" si="19"/>
        <v>0.25475926771866975</v>
      </c>
      <c r="AE197" s="6">
        <f t="shared" si="22"/>
        <v>0</v>
      </c>
      <c r="AF197" s="6"/>
    </row>
    <row r="198" spans="1:32" x14ac:dyDescent="0.25">
      <c r="A198" s="1">
        <v>197</v>
      </c>
      <c r="B198">
        <v>1539783.9386827841</v>
      </c>
      <c r="C198">
        <v>1732190.8064091471</v>
      </c>
      <c r="D198">
        <v>1786763.4549397</v>
      </c>
      <c r="E198">
        <v>1753977.8316783849</v>
      </c>
      <c r="F198">
        <v>1813089.906408292</v>
      </c>
      <c r="G198">
        <v>1867505.8003178709</v>
      </c>
      <c r="H198">
        <v>1869424.111585923</v>
      </c>
      <c r="I198">
        <v>1787881.5442105529</v>
      </c>
      <c r="J198">
        <v>1819846.263244024</v>
      </c>
      <c r="K198">
        <v>1841988.438207899</v>
      </c>
      <c r="L198">
        <v>1854536.9143856</v>
      </c>
      <c r="M198">
        <v>1804070.0204362799</v>
      </c>
      <c r="N198">
        <v>1859488.0903700229</v>
      </c>
      <c r="O198">
        <v>1972896.0604173481</v>
      </c>
      <c r="P198">
        <v>2094395.2681697509</v>
      </c>
      <c r="Q198">
        <v>2204284.75364951</v>
      </c>
      <c r="R198">
        <v>2360456.0562706152</v>
      </c>
      <c r="S198">
        <v>2456516.183941457</v>
      </c>
      <c r="T198">
        <v>2530306.6616772241</v>
      </c>
      <c r="U198">
        <v>2540629.774935117</v>
      </c>
      <c r="V198">
        <v>2578602.076127382</v>
      </c>
      <c r="W198">
        <v>2608306.0713392231</v>
      </c>
      <c r="X198">
        <v>2706406.4133691071</v>
      </c>
      <c r="Y198">
        <v>2737998.708771545</v>
      </c>
      <c r="Z198">
        <v>2524331.7199627948</v>
      </c>
      <c r="AB198" s="4">
        <f t="shared" si="20"/>
        <v>22134222.707715798</v>
      </c>
      <c r="AC198" s="5">
        <f t="shared" si="21"/>
        <v>178</v>
      </c>
      <c r="AD198" s="6">
        <f t="shared" si="19"/>
        <v>-0.25625457693681203</v>
      </c>
      <c r="AE198" s="6">
        <f t="shared" si="22"/>
        <v>0</v>
      </c>
      <c r="AF198" s="6"/>
    </row>
    <row r="199" spans="1:32" x14ac:dyDescent="0.25">
      <c r="A199" s="1">
        <v>198</v>
      </c>
      <c r="B199">
        <v>1413602.435039764</v>
      </c>
      <c r="C199">
        <v>1658817.492590226</v>
      </c>
      <c r="D199">
        <v>1708718.611936443</v>
      </c>
      <c r="E199">
        <v>1706875.2778399419</v>
      </c>
      <c r="F199">
        <v>1776509.9980176899</v>
      </c>
      <c r="G199">
        <v>1837676.571285113</v>
      </c>
      <c r="H199">
        <v>1855387.542767985</v>
      </c>
      <c r="I199">
        <v>1757315.829842278</v>
      </c>
      <c r="J199">
        <v>1807467.82986147</v>
      </c>
      <c r="K199">
        <v>1840142.294208413</v>
      </c>
      <c r="L199">
        <v>1857196.5321741051</v>
      </c>
      <c r="M199">
        <v>1815118.675503171</v>
      </c>
      <c r="N199">
        <v>1882249.9864353421</v>
      </c>
      <c r="O199">
        <v>2019796.604615605</v>
      </c>
      <c r="P199">
        <v>2164788.34736714</v>
      </c>
      <c r="Q199">
        <v>2314285.0124497311</v>
      </c>
      <c r="R199">
        <v>2437913.7371214721</v>
      </c>
      <c r="S199">
        <v>2567651.7987149898</v>
      </c>
      <c r="T199">
        <v>2609503.3772015348</v>
      </c>
      <c r="U199">
        <v>2629603.1747121429</v>
      </c>
      <c r="V199">
        <v>2723870.8871534471</v>
      </c>
      <c r="W199">
        <v>2734285.9516488728</v>
      </c>
      <c r="X199">
        <v>2823180.065996123</v>
      </c>
      <c r="Y199">
        <v>2887971.6529091438</v>
      </c>
      <c r="Z199">
        <v>2550118.2369914749</v>
      </c>
      <c r="AB199" s="4">
        <f t="shared" si="20"/>
        <v>22188972.491855353</v>
      </c>
      <c r="AC199" s="5">
        <f t="shared" si="21"/>
        <v>172</v>
      </c>
      <c r="AD199" s="6">
        <f t="shared" si="19"/>
        <v>-0.21841442628141644</v>
      </c>
      <c r="AE199" s="6">
        <f t="shared" si="22"/>
        <v>0</v>
      </c>
      <c r="AF199" s="6"/>
    </row>
    <row r="200" spans="1:32" x14ac:dyDescent="0.25">
      <c r="A200" s="1">
        <v>199</v>
      </c>
      <c r="B200">
        <v>1647645.525747685</v>
      </c>
      <c r="C200">
        <v>1861842.104243461</v>
      </c>
      <c r="D200">
        <v>1915996.6368763749</v>
      </c>
      <c r="E200">
        <v>1916992.1213150739</v>
      </c>
      <c r="F200">
        <v>2012967.5868326421</v>
      </c>
      <c r="G200">
        <v>2080969.0041293299</v>
      </c>
      <c r="H200">
        <v>2084810.4070344181</v>
      </c>
      <c r="I200">
        <v>1981321.7676823139</v>
      </c>
      <c r="J200">
        <v>2035468.473431919</v>
      </c>
      <c r="K200">
        <v>2087373.443772166</v>
      </c>
      <c r="L200">
        <v>2118115.2506552711</v>
      </c>
      <c r="M200">
        <v>2091098.884836497</v>
      </c>
      <c r="N200">
        <v>2120440.4508076552</v>
      </c>
      <c r="O200">
        <v>2271514.9899734012</v>
      </c>
      <c r="P200">
        <v>2410069.446818762</v>
      </c>
      <c r="Q200">
        <v>2520069.5036466718</v>
      </c>
      <c r="R200">
        <v>2646647.086572276</v>
      </c>
      <c r="S200">
        <v>2754688.672195225</v>
      </c>
      <c r="T200">
        <v>2829957.1236352222</v>
      </c>
      <c r="U200">
        <v>2909664.4709382262</v>
      </c>
      <c r="V200">
        <v>2988171.7328757839</v>
      </c>
      <c r="W200">
        <v>3029641.526367974</v>
      </c>
      <c r="X200">
        <v>3128929.643405275</v>
      </c>
      <c r="Y200">
        <v>3139881.0343251801</v>
      </c>
      <c r="Z200">
        <v>2774458.6905545988</v>
      </c>
      <c r="AB200" s="4">
        <f t="shared" si="20"/>
        <v>24814731.561759107</v>
      </c>
      <c r="AC200" s="5">
        <f t="shared" si="21"/>
        <v>26</v>
      </c>
      <c r="AD200" s="6">
        <f t="shared" si="19"/>
        <v>1.5963711541816414</v>
      </c>
      <c r="AE200" s="6">
        <f t="shared" si="22"/>
        <v>24814731.561759107</v>
      </c>
      <c r="AF200" s="6"/>
    </row>
    <row r="201" spans="1:32" x14ac:dyDescent="0.25">
      <c r="A201" s="1">
        <v>200</v>
      </c>
      <c r="B201">
        <v>1705841.9329313501</v>
      </c>
      <c r="C201">
        <v>1866439.845265005</v>
      </c>
      <c r="D201">
        <v>1899722.2553406351</v>
      </c>
      <c r="E201">
        <v>1832840.07006948</v>
      </c>
      <c r="F201">
        <v>1907103.819369813</v>
      </c>
      <c r="G201">
        <v>1945350.575756982</v>
      </c>
      <c r="H201">
        <v>1913545.6790243529</v>
      </c>
      <c r="I201">
        <v>1811834.5732953339</v>
      </c>
      <c r="J201">
        <v>1828391.6519228639</v>
      </c>
      <c r="K201">
        <v>1856376.0239161849</v>
      </c>
      <c r="L201">
        <v>1857949.021508055</v>
      </c>
      <c r="M201">
        <v>1794880.842498306</v>
      </c>
      <c r="N201">
        <v>1867600.0491887869</v>
      </c>
      <c r="O201">
        <v>2023579.0937533099</v>
      </c>
      <c r="P201">
        <v>2150188.67783261</v>
      </c>
      <c r="Q201">
        <v>2283454.5122396308</v>
      </c>
      <c r="R201">
        <v>2421965.0305530061</v>
      </c>
      <c r="S201">
        <v>2493502.4443688458</v>
      </c>
      <c r="T201">
        <v>2570656.9103557072</v>
      </c>
      <c r="U201">
        <v>2586558.452563582</v>
      </c>
      <c r="V201">
        <v>2662254.3295902028</v>
      </c>
      <c r="W201">
        <v>2691963.590879553</v>
      </c>
      <c r="X201">
        <v>2760561.7423176109</v>
      </c>
      <c r="Y201">
        <v>2772736.0600274061</v>
      </c>
      <c r="Z201">
        <v>2495467.6656266381</v>
      </c>
      <c r="AB201" s="4">
        <f t="shared" si="20"/>
        <v>22799353.769194774</v>
      </c>
      <c r="AC201" s="5">
        <f t="shared" si="21"/>
        <v>124</v>
      </c>
      <c r="AD201" s="6">
        <f t="shared" si="19"/>
        <v>0.20344878020873844</v>
      </c>
      <c r="AE201" s="6">
        <f t="shared" si="22"/>
        <v>0</v>
      </c>
      <c r="AF201" s="6"/>
    </row>
    <row r="202" spans="1:32" x14ac:dyDescent="0.25">
      <c r="A202" s="1">
        <v>201</v>
      </c>
      <c r="B202">
        <v>1568284.617218927</v>
      </c>
      <c r="C202">
        <v>1784336.209924178</v>
      </c>
      <c r="D202">
        <v>1834059.175626311</v>
      </c>
      <c r="E202">
        <v>1787049.6964581539</v>
      </c>
      <c r="F202">
        <v>1858575.3851683559</v>
      </c>
      <c r="G202">
        <v>1920989.4179554209</v>
      </c>
      <c r="H202">
        <v>1929597.102388121</v>
      </c>
      <c r="I202">
        <v>1863134.3956930609</v>
      </c>
      <c r="J202">
        <v>1891965.212839819</v>
      </c>
      <c r="K202">
        <v>1913154.5377671311</v>
      </c>
      <c r="L202">
        <v>1926667.353921907</v>
      </c>
      <c r="M202">
        <v>1869660.660527677</v>
      </c>
      <c r="N202">
        <v>1971279.117784217</v>
      </c>
      <c r="O202">
        <v>2117488.9890249418</v>
      </c>
      <c r="P202">
        <v>2232201.2693831478</v>
      </c>
      <c r="Q202">
        <v>2316072.4349540039</v>
      </c>
      <c r="R202">
        <v>2438293.054054148</v>
      </c>
      <c r="S202">
        <v>2519230.9360833652</v>
      </c>
      <c r="T202">
        <v>2609977.6361770681</v>
      </c>
      <c r="U202">
        <v>2650026.1149362908</v>
      </c>
      <c r="V202">
        <v>2731448.0385197252</v>
      </c>
      <c r="W202">
        <v>2746049.5615879721</v>
      </c>
      <c r="X202">
        <v>2838556.7487727059</v>
      </c>
      <c r="Y202">
        <v>2860198.655381639</v>
      </c>
      <c r="Z202">
        <v>2551725.422440602</v>
      </c>
      <c r="AB202" s="4">
        <f t="shared" si="20"/>
        <v>22983131.978443529</v>
      </c>
      <c r="AC202" s="5">
        <f t="shared" si="21"/>
        <v>112</v>
      </c>
      <c r="AD202" s="6">
        <f t="shared" si="19"/>
        <v>0.33046654355600108</v>
      </c>
      <c r="AE202" s="6">
        <f t="shared" si="22"/>
        <v>0</v>
      </c>
      <c r="AF202" s="6"/>
    </row>
    <row r="203" spans="1:32" x14ac:dyDescent="0.25">
      <c r="A203" s="1">
        <v>202</v>
      </c>
      <c r="B203">
        <v>1483098.3674119129</v>
      </c>
      <c r="C203">
        <v>1689097.874167487</v>
      </c>
      <c r="D203">
        <v>1735603.2091130831</v>
      </c>
      <c r="E203">
        <v>1655521.21900033</v>
      </c>
      <c r="F203">
        <v>1705527.18703091</v>
      </c>
      <c r="G203">
        <v>1746669.845906971</v>
      </c>
      <c r="H203">
        <v>1735918.929557364</v>
      </c>
      <c r="I203">
        <v>1671350.538882893</v>
      </c>
      <c r="J203">
        <v>1721237.8423433891</v>
      </c>
      <c r="K203">
        <v>1747887.58863821</v>
      </c>
      <c r="L203">
        <v>1767589.0213925899</v>
      </c>
      <c r="M203">
        <v>1706415.1585926281</v>
      </c>
      <c r="N203">
        <v>1808452.567790909</v>
      </c>
      <c r="O203">
        <v>1951874.6596186589</v>
      </c>
      <c r="P203">
        <v>2077505.9395543721</v>
      </c>
      <c r="Q203">
        <v>2212851.2215106888</v>
      </c>
      <c r="R203">
        <v>2353926.0256472132</v>
      </c>
      <c r="S203">
        <v>2462320.4837960419</v>
      </c>
      <c r="T203">
        <v>2584739.6975592198</v>
      </c>
      <c r="U203">
        <v>2539612.6556718661</v>
      </c>
      <c r="V203">
        <v>2597043.593820638</v>
      </c>
      <c r="W203">
        <v>2617024.987576358</v>
      </c>
      <c r="X203">
        <v>2770669.4290810418</v>
      </c>
      <c r="Y203">
        <v>2752215.6212096401</v>
      </c>
      <c r="Z203">
        <v>2525883.1412611771</v>
      </c>
      <c r="AB203" s="4">
        <f t="shared" si="20"/>
        <v>21434954.709700629</v>
      </c>
      <c r="AC203" s="5">
        <f t="shared" si="21"/>
        <v>233</v>
      </c>
      <c r="AD203" s="6">
        <f t="shared" si="19"/>
        <v>-0.73955157635409463</v>
      </c>
      <c r="AE203" s="6">
        <f t="shared" si="22"/>
        <v>0</v>
      </c>
      <c r="AF203" s="6"/>
    </row>
    <row r="204" spans="1:32" x14ac:dyDescent="0.25">
      <c r="A204" s="1">
        <v>203</v>
      </c>
      <c r="B204">
        <v>1555317.224143768</v>
      </c>
      <c r="C204">
        <v>1787813.8976163319</v>
      </c>
      <c r="D204">
        <v>1844867.0818315749</v>
      </c>
      <c r="E204">
        <v>1740086.5621153449</v>
      </c>
      <c r="F204">
        <v>1801769.078701823</v>
      </c>
      <c r="G204">
        <v>1842415.4058304899</v>
      </c>
      <c r="H204">
        <v>1849676.458872274</v>
      </c>
      <c r="I204">
        <v>1796401.2807384231</v>
      </c>
      <c r="J204">
        <v>1847281.734057782</v>
      </c>
      <c r="K204">
        <v>1878854.4347561779</v>
      </c>
      <c r="L204">
        <v>1913887.1961989361</v>
      </c>
      <c r="M204">
        <v>1865702.731726727</v>
      </c>
      <c r="N204">
        <v>1978472.7480005759</v>
      </c>
      <c r="O204">
        <v>2138786.619729117</v>
      </c>
      <c r="P204">
        <v>2258602.8222466209</v>
      </c>
      <c r="Q204">
        <v>2342988.794569633</v>
      </c>
      <c r="R204">
        <v>2463482.0166492499</v>
      </c>
      <c r="S204">
        <v>2564159.725093551</v>
      </c>
      <c r="T204">
        <v>2645009.3742293101</v>
      </c>
      <c r="U204">
        <v>2706103.6267797342</v>
      </c>
      <c r="V204">
        <v>2791379.6412055721</v>
      </c>
      <c r="W204">
        <v>2795016.7317890278</v>
      </c>
      <c r="X204">
        <v>2912101.9056025208</v>
      </c>
      <c r="Y204">
        <v>2952007.0104075251</v>
      </c>
      <c r="Z204">
        <v>2631610.3983836388</v>
      </c>
      <c r="AB204" s="4">
        <f t="shared" si="20"/>
        <v>22836030.757552117</v>
      </c>
      <c r="AC204" s="5">
        <f t="shared" si="21"/>
        <v>121</v>
      </c>
      <c r="AD204" s="6">
        <f t="shared" si="19"/>
        <v>0.22879797175057967</v>
      </c>
      <c r="AE204" s="6">
        <f t="shared" si="22"/>
        <v>0</v>
      </c>
      <c r="AF204" s="6"/>
    </row>
    <row r="205" spans="1:32" x14ac:dyDescent="0.25">
      <c r="A205" s="1">
        <v>204</v>
      </c>
      <c r="B205">
        <v>1585310.916244725</v>
      </c>
      <c r="C205">
        <v>1777048.4731412111</v>
      </c>
      <c r="D205">
        <v>1803045.088659707</v>
      </c>
      <c r="E205">
        <v>1709784.984785038</v>
      </c>
      <c r="F205">
        <v>1766819.2214567559</v>
      </c>
      <c r="G205">
        <v>1801060.1074740109</v>
      </c>
      <c r="H205">
        <v>1782989.375331315</v>
      </c>
      <c r="I205">
        <v>1690459.088000325</v>
      </c>
      <c r="J205">
        <v>1726804.349859528</v>
      </c>
      <c r="K205">
        <v>1757884.0130532579</v>
      </c>
      <c r="L205">
        <v>1743711.7779565081</v>
      </c>
      <c r="M205">
        <v>1691609.7248149549</v>
      </c>
      <c r="N205">
        <v>1781942.7826629451</v>
      </c>
      <c r="O205">
        <v>1943083.935539959</v>
      </c>
      <c r="P205">
        <v>2067590.4915264491</v>
      </c>
      <c r="Q205">
        <v>2186282.369705338</v>
      </c>
      <c r="R205">
        <v>2320105.9780146829</v>
      </c>
      <c r="S205">
        <v>2429479.286460367</v>
      </c>
      <c r="T205">
        <v>2530734.0457769451</v>
      </c>
      <c r="U205">
        <v>2552353.8953023138</v>
      </c>
      <c r="V205">
        <v>2574263.7487639561</v>
      </c>
      <c r="W205">
        <v>2582527.6721005542</v>
      </c>
      <c r="X205">
        <v>2712853.205740754</v>
      </c>
      <c r="Y205">
        <v>2724978.1703931089</v>
      </c>
      <c r="Z205">
        <v>2496004.5620394191</v>
      </c>
      <c r="AB205" s="4">
        <f t="shared" si="20"/>
        <v>21646865.192329332</v>
      </c>
      <c r="AC205" s="5">
        <f t="shared" si="21"/>
        <v>214</v>
      </c>
      <c r="AD205" s="6">
        <f t="shared" si="19"/>
        <v>-0.59309027583666596</v>
      </c>
      <c r="AE205" s="6">
        <f t="shared" si="22"/>
        <v>0</v>
      </c>
      <c r="AF205" s="6"/>
    </row>
    <row r="206" spans="1:32" x14ac:dyDescent="0.25">
      <c r="A206" s="1">
        <v>205</v>
      </c>
      <c r="B206">
        <v>1265554.6085502929</v>
      </c>
      <c r="C206">
        <v>1490487.157778675</v>
      </c>
      <c r="D206">
        <v>1534131.9621144061</v>
      </c>
      <c r="E206">
        <v>1453125.16466373</v>
      </c>
      <c r="F206">
        <v>1473357.5930248559</v>
      </c>
      <c r="G206">
        <v>1522259.0190391459</v>
      </c>
      <c r="H206">
        <v>1556723.1353248609</v>
      </c>
      <c r="I206">
        <v>1521809.369198285</v>
      </c>
      <c r="J206">
        <v>1571055.0747836391</v>
      </c>
      <c r="K206">
        <v>1589118.3557795461</v>
      </c>
      <c r="L206">
        <v>1602047.146354408</v>
      </c>
      <c r="M206">
        <v>1557525.0977389619</v>
      </c>
      <c r="N206">
        <v>1691478.0798068049</v>
      </c>
      <c r="O206">
        <v>1808229.976160153</v>
      </c>
      <c r="P206">
        <v>1951636.6062832971</v>
      </c>
      <c r="Q206">
        <v>2105153.6478371439</v>
      </c>
      <c r="R206">
        <v>2297476.2234176891</v>
      </c>
      <c r="S206">
        <v>2390867.0606258698</v>
      </c>
      <c r="T206">
        <v>2477535.3054431188</v>
      </c>
      <c r="U206">
        <v>2465982.0468806638</v>
      </c>
      <c r="V206">
        <v>2581699.850333665</v>
      </c>
      <c r="W206">
        <v>2554405.065700124</v>
      </c>
      <c r="X206">
        <v>2751129.374667705</v>
      </c>
      <c r="Y206">
        <v>2798764.2029046849</v>
      </c>
      <c r="Z206">
        <v>2530185.2981850971</v>
      </c>
      <c r="AB206" s="4">
        <f t="shared" si="20"/>
        <v>19690801.048723228</v>
      </c>
      <c r="AC206" s="5">
        <f t="shared" si="21"/>
        <v>308</v>
      </c>
      <c r="AD206" s="6">
        <f t="shared" si="19"/>
        <v>-1.9450181975432435</v>
      </c>
      <c r="AE206" s="6">
        <f t="shared" si="22"/>
        <v>0</v>
      </c>
      <c r="AF206" s="6"/>
    </row>
    <row r="207" spans="1:32" x14ac:dyDescent="0.25">
      <c r="A207" s="1">
        <v>206</v>
      </c>
      <c r="B207">
        <v>1486947.4790801329</v>
      </c>
      <c r="C207">
        <v>1709792.612224624</v>
      </c>
      <c r="D207">
        <v>1738850.489407958</v>
      </c>
      <c r="E207">
        <v>1628070.6770832159</v>
      </c>
      <c r="F207">
        <v>1673113.2971748391</v>
      </c>
      <c r="G207">
        <v>1702363.1085686591</v>
      </c>
      <c r="H207">
        <v>1697555.464235635</v>
      </c>
      <c r="I207">
        <v>1626171.7562252581</v>
      </c>
      <c r="J207">
        <v>1669050.909886416</v>
      </c>
      <c r="K207">
        <v>1683106.2978491411</v>
      </c>
      <c r="L207">
        <v>1697175.6551523979</v>
      </c>
      <c r="M207">
        <v>1644647.7948806791</v>
      </c>
      <c r="N207">
        <v>1758562.8387306421</v>
      </c>
      <c r="O207">
        <v>1907726.9632867009</v>
      </c>
      <c r="P207">
        <v>2040445.702682002</v>
      </c>
      <c r="Q207">
        <v>2168904.0927602178</v>
      </c>
      <c r="R207">
        <v>2354915.5510887299</v>
      </c>
      <c r="S207">
        <v>2463590.11364609</v>
      </c>
      <c r="T207">
        <v>2549500.323595264</v>
      </c>
      <c r="U207">
        <v>2526719.915110705</v>
      </c>
      <c r="V207">
        <v>2651784.1461238009</v>
      </c>
      <c r="W207">
        <v>2599472.0995385689</v>
      </c>
      <c r="X207">
        <v>2775690.6844300828</v>
      </c>
      <c r="Y207">
        <v>2799919.289025716</v>
      </c>
      <c r="Z207">
        <v>2505489.3762465469</v>
      </c>
      <c r="AB207" s="4">
        <f t="shared" si="20"/>
        <v>21115572.786025368</v>
      </c>
      <c r="AC207" s="5">
        <f t="shared" si="21"/>
        <v>247</v>
      </c>
      <c r="AD207" s="6">
        <f t="shared" si="19"/>
        <v>-0.96029144407077083</v>
      </c>
      <c r="AE207" s="6">
        <f t="shared" si="22"/>
        <v>0</v>
      </c>
      <c r="AF207" s="6"/>
    </row>
    <row r="208" spans="1:32" x14ac:dyDescent="0.25">
      <c r="A208" s="1">
        <v>207</v>
      </c>
      <c r="B208">
        <v>1448597.7837160809</v>
      </c>
      <c r="C208">
        <v>1667151.9427870279</v>
      </c>
      <c r="D208">
        <v>1723255.4419207689</v>
      </c>
      <c r="E208">
        <v>1623130.483854895</v>
      </c>
      <c r="F208">
        <v>1651576.665034974</v>
      </c>
      <c r="G208">
        <v>1696558.180738152</v>
      </c>
      <c r="H208">
        <v>1708883.4110242701</v>
      </c>
      <c r="I208">
        <v>1660266.3110024</v>
      </c>
      <c r="J208">
        <v>1710340.5471112779</v>
      </c>
      <c r="K208">
        <v>1742594.5580293729</v>
      </c>
      <c r="L208">
        <v>1753404.6474965359</v>
      </c>
      <c r="M208">
        <v>1700394.0970169371</v>
      </c>
      <c r="N208">
        <v>1806654.807399522</v>
      </c>
      <c r="O208">
        <v>1932506.8593181579</v>
      </c>
      <c r="P208">
        <v>2065324.969835364</v>
      </c>
      <c r="Q208">
        <v>2210874.1484786822</v>
      </c>
      <c r="R208">
        <v>2340638.607685328</v>
      </c>
      <c r="S208">
        <v>2430732.7098884252</v>
      </c>
      <c r="T208">
        <v>2505172.0876779212</v>
      </c>
      <c r="U208">
        <v>2526453.5015905318</v>
      </c>
      <c r="V208">
        <v>2603221.842037376</v>
      </c>
      <c r="W208">
        <v>2614166.2540669572</v>
      </c>
      <c r="X208">
        <v>2774042.1379374601</v>
      </c>
      <c r="Y208">
        <v>2779698.194271951</v>
      </c>
      <c r="Z208">
        <v>2517549.0136993541</v>
      </c>
      <c r="AB208" s="4">
        <f t="shared" si="20"/>
        <v>21198630.765349735</v>
      </c>
      <c r="AC208" s="5">
        <f t="shared" si="21"/>
        <v>244</v>
      </c>
      <c r="AD208" s="6">
        <f t="shared" si="19"/>
        <v>-0.90288616841241243</v>
      </c>
      <c r="AE208" s="6">
        <f t="shared" si="22"/>
        <v>0</v>
      </c>
      <c r="AF208" s="6"/>
    </row>
    <row r="209" spans="1:32" x14ac:dyDescent="0.25">
      <c r="A209" s="1">
        <v>208</v>
      </c>
      <c r="B209">
        <v>1411437.2319704529</v>
      </c>
      <c r="C209">
        <v>1642775.4086402929</v>
      </c>
      <c r="D209">
        <v>1702286.000620876</v>
      </c>
      <c r="E209">
        <v>1611622.2550534629</v>
      </c>
      <c r="F209">
        <v>1650444.335581233</v>
      </c>
      <c r="G209">
        <v>1696075.975856998</v>
      </c>
      <c r="H209">
        <v>1702148.3993192229</v>
      </c>
      <c r="I209">
        <v>1660322.094660742</v>
      </c>
      <c r="J209">
        <v>1705787.2653985361</v>
      </c>
      <c r="K209">
        <v>1739676.4121561749</v>
      </c>
      <c r="L209">
        <v>1763492.087124893</v>
      </c>
      <c r="M209">
        <v>1724260.4959873981</v>
      </c>
      <c r="N209">
        <v>1836153.4398786051</v>
      </c>
      <c r="O209">
        <v>1961521.772141302</v>
      </c>
      <c r="P209">
        <v>2092132.59861259</v>
      </c>
      <c r="Q209">
        <v>2235927.5919243032</v>
      </c>
      <c r="R209">
        <v>2361973.50012634</v>
      </c>
      <c r="S209">
        <v>2459151.1046239352</v>
      </c>
      <c r="T209">
        <v>2529227.7134453058</v>
      </c>
      <c r="U209">
        <v>2571631.7478429298</v>
      </c>
      <c r="V209">
        <v>2637728.736515638</v>
      </c>
      <c r="W209">
        <v>2634470.3134189988</v>
      </c>
      <c r="X209">
        <v>2804176.109846341</v>
      </c>
      <c r="Y209">
        <v>2833159.3994334149</v>
      </c>
      <c r="Z209">
        <v>2520459.734839025</v>
      </c>
      <c r="AB209" s="4">
        <f t="shared" si="20"/>
        <v>21258976.297293179</v>
      </c>
      <c r="AC209" s="5">
        <f t="shared" si="21"/>
        <v>241</v>
      </c>
      <c r="AD209" s="6">
        <f t="shared" si="19"/>
        <v>-0.8611785332864107</v>
      </c>
      <c r="AE209" s="6">
        <f t="shared" si="22"/>
        <v>0</v>
      </c>
      <c r="AF209" s="6"/>
    </row>
    <row r="210" spans="1:32" x14ac:dyDescent="0.25">
      <c r="A210" s="1">
        <v>209</v>
      </c>
      <c r="B210">
        <v>1632258.171999268</v>
      </c>
      <c r="C210">
        <v>1832002.4272970839</v>
      </c>
      <c r="D210">
        <v>1875786.334242695</v>
      </c>
      <c r="E210">
        <v>1840779.082543517</v>
      </c>
      <c r="F210">
        <v>1898350.5265641881</v>
      </c>
      <c r="G210">
        <v>1952170.33253397</v>
      </c>
      <c r="H210">
        <v>1947606.162445968</v>
      </c>
      <c r="I210">
        <v>1824833.5736238731</v>
      </c>
      <c r="J210">
        <v>1847717.5529278819</v>
      </c>
      <c r="K210">
        <v>1866205.5468725329</v>
      </c>
      <c r="L210">
        <v>1875207.4567633991</v>
      </c>
      <c r="M210">
        <v>1810061.8382680039</v>
      </c>
      <c r="N210">
        <v>1870420.9095723759</v>
      </c>
      <c r="O210">
        <v>2000936.9404438629</v>
      </c>
      <c r="P210">
        <v>2130955.0170971118</v>
      </c>
      <c r="Q210">
        <v>2248653.7465232541</v>
      </c>
      <c r="R210">
        <v>2412749.2166758608</v>
      </c>
      <c r="S210">
        <v>2517281.962143492</v>
      </c>
      <c r="T210">
        <v>2613850.872248834</v>
      </c>
      <c r="U210">
        <v>2608291.733406283</v>
      </c>
      <c r="V210">
        <v>2655456.2543295459</v>
      </c>
      <c r="W210">
        <v>2702382.131956724</v>
      </c>
      <c r="X210">
        <v>2782701.52038767</v>
      </c>
      <c r="Y210">
        <v>2774431.036111014</v>
      </c>
      <c r="Z210">
        <v>2572834.3868450131</v>
      </c>
      <c r="AB210" s="4">
        <f t="shared" si="20"/>
        <v>22816155.191599246</v>
      </c>
      <c r="AC210" s="5">
        <f t="shared" si="21"/>
        <v>122</v>
      </c>
      <c r="AD210" s="6">
        <f t="shared" si="19"/>
        <v>0.21506103338930996</v>
      </c>
      <c r="AE210" s="6">
        <f t="shared" si="22"/>
        <v>0</v>
      </c>
      <c r="AF210" s="6"/>
    </row>
    <row r="211" spans="1:32" x14ac:dyDescent="0.25">
      <c r="A211" s="1">
        <v>210</v>
      </c>
      <c r="B211">
        <v>1504264.2119962031</v>
      </c>
      <c r="C211">
        <v>1697880.6391520901</v>
      </c>
      <c r="D211">
        <v>1744743.4763891171</v>
      </c>
      <c r="E211">
        <v>1730837.6626845889</v>
      </c>
      <c r="F211">
        <v>1793288.0623831251</v>
      </c>
      <c r="G211">
        <v>1842548.069808756</v>
      </c>
      <c r="H211">
        <v>1819692.4632611531</v>
      </c>
      <c r="I211">
        <v>1753904.1267806741</v>
      </c>
      <c r="J211">
        <v>1801552.4131772961</v>
      </c>
      <c r="K211">
        <v>1823295.8569465489</v>
      </c>
      <c r="L211">
        <v>1846867.595269202</v>
      </c>
      <c r="M211">
        <v>1798322.052459839</v>
      </c>
      <c r="N211">
        <v>1880229.283695919</v>
      </c>
      <c r="O211">
        <v>2002397.479387477</v>
      </c>
      <c r="P211">
        <v>2124040.7008996098</v>
      </c>
      <c r="Q211">
        <v>2231777.167006725</v>
      </c>
      <c r="R211">
        <v>2360102.5439744098</v>
      </c>
      <c r="S211">
        <v>2411302.5900557609</v>
      </c>
      <c r="T211">
        <v>2506544.0735176271</v>
      </c>
      <c r="U211">
        <v>2508040.6032224982</v>
      </c>
      <c r="V211">
        <v>2546921.6328603351</v>
      </c>
      <c r="W211">
        <v>2559741.3148607779</v>
      </c>
      <c r="X211">
        <v>2692040.5731776902</v>
      </c>
      <c r="Y211">
        <v>2745497.2224482191</v>
      </c>
      <c r="Z211">
        <v>2456073.4298197068</v>
      </c>
      <c r="AB211" s="4">
        <f t="shared" si="20"/>
        <v>21918648.830726214</v>
      </c>
      <c r="AC211" s="5">
        <f t="shared" si="21"/>
        <v>201</v>
      </c>
      <c r="AD211" s="6">
        <f t="shared" si="19"/>
        <v>-0.4052478215834181</v>
      </c>
      <c r="AE211" s="6">
        <f t="shared" si="22"/>
        <v>0</v>
      </c>
      <c r="AF211" s="6"/>
    </row>
    <row r="212" spans="1:32" x14ac:dyDescent="0.25">
      <c r="A212" s="1">
        <v>211</v>
      </c>
      <c r="B212">
        <v>1457193.01256996</v>
      </c>
      <c r="C212">
        <v>1696256.5213569</v>
      </c>
      <c r="D212">
        <v>1757879.1305454511</v>
      </c>
      <c r="E212">
        <v>1703159.8761790339</v>
      </c>
      <c r="F212">
        <v>1780505.4665433869</v>
      </c>
      <c r="G212">
        <v>1841803.417005358</v>
      </c>
      <c r="H212">
        <v>1860991.999365068</v>
      </c>
      <c r="I212">
        <v>1811769.428041402</v>
      </c>
      <c r="J212">
        <v>1864700.3008033449</v>
      </c>
      <c r="K212">
        <v>1902757.723750117</v>
      </c>
      <c r="L212">
        <v>1934916.907748098</v>
      </c>
      <c r="M212">
        <v>1898516.8387931881</v>
      </c>
      <c r="N212">
        <v>1985691.773112661</v>
      </c>
      <c r="O212">
        <v>2122647.0243243398</v>
      </c>
      <c r="P212">
        <v>2256510.688815122</v>
      </c>
      <c r="Q212">
        <v>2357055.9558138759</v>
      </c>
      <c r="R212">
        <v>2484227.9912263909</v>
      </c>
      <c r="S212">
        <v>2591971.7974354522</v>
      </c>
      <c r="T212">
        <v>2660803.8598999348</v>
      </c>
      <c r="U212">
        <v>2713533.9301745482</v>
      </c>
      <c r="V212">
        <v>2794176.6312818369</v>
      </c>
      <c r="W212">
        <v>2813301.787510064</v>
      </c>
      <c r="X212">
        <v>2956704.4124719142</v>
      </c>
      <c r="Y212">
        <v>2999225.4671240291</v>
      </c>
      <c r="Z212">
        <v>2676529.4692092179</v>
      </c>
      <c r="AB212" s="4">
        <f t="shared" si="20"/>
        <v>22734536.083844177</v>
      </c>
      <c r="AC212" s="5">
        <f t="shared" si="21"/>
        <v>127</v>
      </c>
      <c r="AD212" s="6">
        <f t="shared" si="19"/>
        <v>0.15865022954141977</v>
      </c>
      <c r="AE212" s="6">
        <f t="shared" si="22"/>
        <v>0</v>
      </c>
      <c r="AF212" s="6"/>
    </row>
    <row r="213" spans="1:32" x14ac:dyDescent="0.25">
      <c r="A213" s="1">
        <v>212</v>
      </c>
      <c r="B213">
        <v>1511324.6880011491</v>
      </c>
      <c r="C213">
        <v>1739471.6976147811</v>
      </c>
      <c r="D213">
        <v>1794940.7763004049</v>
      </c>
      <c r="E213">
        <v>1676398.005706239</v>
      </c>
      <c r="F213">
        <v>1730041.493929252</v>
      </c>
      <c r="G213">
        <v>1791939.7366379229</v>
      </c>
      <c r="H213">
        <v>1807306.2582351151</v>
      </c>
      <c r="I213">
        <v>1772485.50018463</v>
      </c>
      <c r="J213">
        <v>1829920.400320055</v>
      </c>
      <c r="K213">
        <v>1869907.2763458199</v>
      </c>
      <c r="L213">
        <v>1904823.2628530271</v>
      </c>
      <c r="M213">
        <v>1866802.9802856881</v>
      </c>
      <c r="N213">
        <v>1980202.282746155</v>
      </c>
      <c r="O213">
        <v>2127500.4505833462</v>
      </c>
      <c r="P213">
        <v>2268093.3333145701</v>
      </c>
      <c r="Q213">
        <v>2362846.0601006448</v>
      </c>
      <c r="R213">
        <v>2489232.677993346</v>
      </c>
      <c r="S213">
        <v>2604251.3702006778</v>
      </c>
      <c r="T213">
        <v>2673083.837908674</v>
      </c>
      <c r="U213">
        <v>2713381.382169635</v>
      </c>
      <c r="V213">
        <v>2781198.5367277302</v>
      </c>
      <c r="W213">
        <v>2808398.9559919052</v>
      </c>
      <c r="X213">
        <v>3035315.17896546</v>
      </c>
      <c r="Y213">
        <v>3013829.598442907</v>
      </c>
      <c r="Z213">
        <v>2693052.5164646758</v>
      </c>
      <c r="AB213" s="4">
        <f t="shared" si="20"/>
        <v>22609789.167156916</v>
      </c>
      <c r="AC213" s="5">
        <f t="shared" si="21"/>
        <v>138</v>
      </c>
      <c r="AD213" s="6">
        <f t="shared" si="19"/>
        <v>7.24317686757142E-2</v>
      </c>
      <c r="AE213" s="6">
        <f t="shared" si="22"/>
        <v>0</v>
      </c>
      <c r="AF213" s="6"/>
    </row>
    <row r="214" spans="1:32" x14ac:dyDescent="0.25">
      <c r="A214" s="1">
        <v>213</v>
      </c>
      <c r="B214">
        <v>1586086.7710660009</v>
      </c>
      <c r="C214">
        <v>1792021.434942889</v>
      </c>
      <c r="D214">
        <v>1865562.8061872779</v>
      </c>
      <c r="E214">
        <v>1831476.158265363</v>
      </c>
      <c r="F214">
        <v>1904355.9465811581</v>
      </c>
      <c r="G214">
        <v>1963643.459224805</v>
      </c>
      <c r="H214">
        <v>1964785.1244824331</v>
      </c>
      <c r="I214">
        <v>1903101.6891226871</v>
      </c>
      <c r="J214">
        <v>1959925.834641828</v>
      </c>
      <c r="K214">
        <v>1999415.875571748</v>
      </c>
      <c r="L214">
        <v>2019159.7200880391</v>
      </c>
      <c r="M214">
        <v>1984046.4295497481</v>
      </c>
      <c r="N214">
        <v>2056640.1064254439</v>
      </c>
      <c r="O214">
        <v>2200570.3622902711</v>
      </c>
      <c r="P214">
        <v>2330311.6616559359</v>
      </c>
      <c r="Q214">
        <v>2394330.944935313</v>
      </c>
      <c r="R214">
        <v>2535333.4562347298</v>
      </c>
      <c r="S214">
        <v>2607179.5861181272</v>
      </c>
      <c r="T214">
        <v>2705852.7250833041</v>
      </c>
      <c r="U214">
        <v>2761674.5652602399</v>
      </c>
      <c r="V214">
        <v>2858568.9973265631</v>
      </c>
      <c r="W214">
        <v>2866903.599881608</v>
      </c>
      <c r="X214">
        <v>2973239.2847442622</v>
      </c>
      <c r="Y214">
        <v>3016046.4445363982</v>
      </c>
      <c r="Z214">
        <v>2676597.6118351938</v>
      </c>
      <c r="AB214" s="4">
        <f t="shared" si="20"/>
        <v>23722872.307331763</v>
      </c>
      <c r="AC214" s="5">
        <f t="shared" si="21"/>
        <v>58</v>
      </c>
      <c r="AD214" s="6">
        <f t="shared" si="19"/>
        <v>0.84173587421952401</v>
      </c>
      <c r="AE214" s="6">
        <f t="shared" si="22"/>
        <v>0</v>
      </c>
      <c r="AF214" s="6"/>
    </row>
    <row r="215" spans="1:32" x14ac:dyDescent="0.25">
      <c r="A215" s="1">
        <v>214</v>
      </c>
      <c r="B215">
        <v>1603473.050798025</v>
      </c>
      <c r="C215">
        <v>1804758.4810214899</v>
      </c>
      <c r="D215">
        <v>1867947.2383067671</v>
      </c>
      <c r="E215">
        <v>1860920.5062911441</v>
      </c>
      <c r="F215">
        <v>1936076.3966373289</v>
      </c>
      <c r="G215">
        <v>1981225.877144824</v>
      </c>
      <c r="H215">
        <v>1994784.825534048</v>
      </c>
      <c r="I215">
        <v>1881182.4932542201</v>
      </c>
      <c r="J215">
        <v>1910573.5039973331</v>
      </c>
      <c r="K215">
        <v>1928016.059398704</v>
      </c>
      <c r="L215">
        <v>1947883.076508279</v>
      </c>
      <c r="M215">
        <v>1898398.4609830221</v>
      </c>
      <c r="N215">
        <v>1904994.6022742379</v>
      </c>
      <c r="O215">
        <v>2047390.697452663</v>
      </c>
      <c r="P215">
        <v>2181889.1332994681</v>
      </c>
      <c r="Q215">
        <v>2262721.1302956198</v>
      </c>
      <c r="R215">
        <v>2396783.8347276538</v>
      </c>
      <c r="S215">
        <v>2501552.9215020752</v>
      </c>
      <c r="T215">
        <v>2557769.6616278221</v>
      </c>
      <c r="U215">
        <v>2538841.45056119</v>
      </c>
      <c r="V215">
        <v>2615354.85325287</v>
      </c>
      <c r="W215">
        <v>2665914.5901797712</v>
      </c>
      <c r="X215">
        <v>2714130.2322999458</v>
      </c>
      <c r="Y215">
        <v>2765609.2993421401</v>
      </c>
      <c r="Z215">
        <v>2511412.5176207288</v>
      </c>
      <c r="AB215" s="4">
        <f t="shared" si="20"/>
        <v>23046524.236943644</v>
      </c>
      <c r="AC215" s="5">
        <f t="shared" si="21"/>
        <v>107</v>
      </c>
      <c r="AD215" s="6">
        <f t="shared" si="19"/>
        <v>0.37427991469031868</v>
      </c>
      <c r="AE215" s="6">
        <f t="shared" si="22"/>
        <v>0</v>
      </c>
      <c r="AF215" s="6"/>
    </row>
    <row r="216" spans="1:32" x14ac:dyDescent="0.25">
      <c r="A216" s="1">
        <v>215</v>
      </c>
      <c r="B216">
        <v>1565585.5263182039</v>
      </c>
      <c r="C216">
        <v>1742649.9723277851</v>
      </c>
      <c r="D216">
        <v>1748982.9612191571</v>
      </c>
      <c r="E216">
        <v>1649183.651908936</v>
      </c>
      <c r="F216">
        <v>1709775.9011765521</v>
      </c>
      <c r="G216">
        <v>1733103.142680608</v>
      </c>
      <c r="H216">
        <v>1705253.3354176329</v>
      </c>
      <c r="I216">
        <v>1612358.1462549029</v>
      </c>
      <c r="J216">
        <v>1634725.9945050259</v>
      </c>
      <c r="K216">
        <v>1664162.443140222</v>
      </c>
      <c r="L216">
        <v>1675988.518127623</v>
      </c>
      <c r="M216">
        <v>1613377.1823940009</v>
      </c>
      <c r="N216">
        <v>1696690.480944759</v>
      </c>
      <c r="O216">
        <v>1827381.5883966261</v>
      </c>
      <c r="P216">
        <v>1946795.3342388859</v>
      </c>
      <c r="Q216">
        <v>2150528.1585217821</v>
      </c>
      <c r="R216">
        <v>2388032.8663895982</v>
      </c>
      <c r="S216">
        <v>2419672.3921106262</v>
      </c>
      <c r="T216">
        <v>2474141.9598666071</v>
      </c>
      <c r="U216">
        <v>2452998.0640331469</v>
      </c>
      <c r="V216">
        <v>2544592.4869093481</v>
      </c>
      <c r="W216">
        <v>2575569.74515151</v>
      </c>
      <c r="X216">
        <v>2718192.0278759049</v>
      </c>
      <c r="Y216">
        <v>2776680.253728244</v>
      </c>
      <c r="Z216">
        <v>2443828.2092879098</v>
      </c>
      <c r="AB216" s="4">
        <f t="shared" si="20"/>
        <v>20960780.693892252</v>
      </c>
      <c r="AC216" s="5">
        <f t="shared" si="21"/>
        <v>268</v>
      </c>
      <c r="AD216" s="6">
        <f t="shared" si="19"/>
        <v>-1.0672755386865747</v>
      </c>
      <c r="AE216" s="6">
        <f t="shared" si="22"/>
        <v>0</v>
      </c>
      <c r="AF216" s="6"/>
    </row>
    <row r="217" spans="1:32" x14ac:dyDescent="0.25">
      <c r="A217" s="1">
        <v>216</v>
      </c>
      <c r="B217">
        <v>1516676.485789221</v>
      </c>
      <c r="C217">
        <v>1747869.934441756</v>
      </c>
      <c r="D217">
        <v>1815655.3089246701</v>
      </c>
      <c r="E217">
        <v>1768455.5128835719</v>
      </c>
      <c r="F217">
        <v>1857839.0112107049</v>
      </c>
      <c r="G217">
        <v>1927237.0138344881</v>
      </c>
      <c r="H217">
        <v>1928378.578948101</v>
      </c>
      <c r="I217">
        <v>1869816.710728778</v>
      </c>
      <c r="J217">
        <v>1914155.460775265</v>
      </c>
      <c r="K217">
        <v>1940562.452632226</v>
      </c>
      <c r="L217">
        <v>1954448.032039775</v>
      </c>
      <c r="M217">
        <v>1917381.405714124</v>
      </c>
      <c r="N217">
        <v>2012304.0167032389</v>
      </c>
      <c r="O217">
        <v>2126640.1514102612</v>
      </c>
      <c r="P217">
        <v>2241028.9787061582</v>
      </c>
      <c r="Q217">
        <v>2317834.4447575239</v>
      </c>
      <c r="R217">
        <v>2452548.5949466429</v>
      </c>
      <c r="S217">
        <v>2545670.691051349</v>
      </c>
      <c r="T217">
        <v>2573961.362496892</v>
      </c>
      <c r="U217">
        <v>2665495.3501363341</v>
      </c>
      <c r="V217">
        <v>2728574.2472285228</v>
      </c>
      <c r="W217">
        <v>2751158.216187763</v>
      </c>
      <c r="X217">
        <v>2820137.356331748</v>
      </c>
      <c r="Y217">
        <v>2883748.2092410452</v>
      </c>
      <c r="Z217">
        <v>2561310.4268138469</v>
      </c>
      <c r="AB217" s="4">
        <f t="shared" si="20"/>
        <v>23020616.197741147</v>
      </c>
      <c r="AC217" s="5">
        <f t="shared" si="21"/>
        <v>110</v>
      </c>
      <c r="AD217" s="6">
        <f t="shared" si="19"/>
        <v>0.35637365036406216</v>
      </c>
      <c r="AE217" s="6">
        <f t="shared" si="22"/>
        <v>0</v>
      </c>
      <c r="AF217" s="6"/>
    </row>
    <row r="218" spans="1:32" x14ac:dyDescent="0.25">
      <c r="A218" s="1">
        <v>217</v>
      </c>
      <c r="B218">
        <v>1496629.3983734101</v>
      </c>
      <c r="C218">
        <v>1703636.5237692499</v>
      </c>
      <c r="D218">
        <v>1743429.7404879681</v>
      </c>
      <c r="E218">
        <v>1620707.15434665</v>
      </c>
      <c r="F218">
        <v>1664199.5283909009</v>
      </c>
      <c r="G218">
        <v>1715395.3851792391</v>
      </c>
      <c r="H218">
        <v>1716288.9926509261</v>
      </c>
      <c r="I218">
        <v>1663734.75695149</v>
      </c>
      <c r="J218">
        <v>1722466.737843181</v>
      </c>
      <c r="K218">
        <v>1751977.1716420921</v>
      </c>
      <c r="L218">
        <v>1767138.662563676</v>
      </c>
      <c r="M218">
        <v>1717794.0425632021</v>
      </c>
      <c r="N218">
        <v>1832353.925573664</v>
      </c>
      <c r="O218">
        <v>1976136.1453663381</v>
      </c>
      <c r="P218">
        <v>2102657.5842609522</v>
      </c>
      <c r="Q218">
        <v>2251907.7586521232</v>
      </c>
      <c r="R218">
        <v>2371964.157781051</v>
      </c>
      <c r="S218">
        <v>2479417.2457189439</v>
      </c>
      <c r="T218">
        <v>2562689.7741770009</v>
      </c>
      <c r="U218">
        <v>2572913.1585697322</v>
      </c>
      <c r="V218">
        <v>2650587.1028688741</v>
      </c>
      <c r="W218">
        <v>2641822.3556982372</v>
      </c>
      <c r="X218">
        <v>2795306.5346379131</v>
      </c>
      <c r="Y218">
        <v>2857429.458614734</v>
      </c>
      <c r="Z218">
        <v>2547917.795749628</v>
      </c>
      <c r="AB218" s="4">
        <f t="shared" si="20"/>
        <v>21449623.104231514</v>
      </c>
      <c r="AC218" s="5">
        <f t="shared" si="21"/>
        <v>231</v>
      </c>
      <c r="AD218" s="6">
        <f t="shared" si="19"/>
        <v>-0.72941355905147565</v>
      </c>
      <c r="AE218" s="6">
        <f t="shared" si="22"/>
        <v>0</v>
      </c>
      <c r="AF218" s="6"/>
    </row>
    <row r="219" spans="1:32" x14ac:dyDescent="0.25">
      <c r="A219" s="1">
        <v>218</v>
      </c>
      <c r="B219">
        <v>1655764.6167069869</v>
      </c>
      <c r="C219">
        <v>1879587.3427689469</v>
      </c>
      <c r="D219">
        <v>1922033.053397489</v>
      </c>
      <c r="E219">
        <v>1851893.208403765</v>
      </c>
      <c r="F219">
        <v>1922271.72318098</v>
      </c>
      <c r="G219">
        <v>1959379.22690563</v>
      </c>
      <c r="H219">
        <v>1959216.330331652</v>
      </c>
      <c r="I219">
        <v>1857775.9817807409</v>
      </c>
      <c r="J219">
        <v>1895840.0513831121</v>
      </c>
      <c r="K219">
        <v>1911340.704357164</v>
      </c>
      <c r="L219">
        <v>1918136.1943296869</v>
      </c>
      <c r="M219">
        <v>1864502.33647358</v>
      </c>
      <c r="N219">
        <v>1926091.896459105</v>
      </c>
      <c r="O219">
        <v>2058153.457649512</v>
      </c>
      <c r="P219">
        <v>2207142.8934168001</v>
      </c>
      <c r="Q219">
        <v>2325678.546049749</v>
      </c>
      <c r="R219">
        <v>2527453.241994489</v>
      </c>
      <c r="S219">
        <v>2576545.5995706711</v>
      </c>
      <c r="T219">
        <v>2722110.8228645478</v>
      </c>
      <c r="U219">
        <v>2666447.4837536169</v>
      </c>
      <c r="V219">
        <v>2738458.9008360691</v>
      </c>
      <c r="W219">
        <v>2715437.8519329219</v>
      </c>
      <c r="X219">
        <v>2801903.5896390672</v>
      </c>
      <c r="Y219">
        <v>2868224.3118818458</v>
      </c>
      <c r="Z219">
        <v>2522298.3483269899</v>
      </c>
      <c r="AB219" s="4">
        <f t="shared" si="20"/>
        <v>23312502.505284496</v>
      </c>
      <c r="AC219" s="5">
        <f t="shared" si="21"/>
        <v>82</v>
      </c>
      <c r="AD219" s="6">
        <f t="shared" si="19"/>
        <v>0.55811000467614713</v>
      </c>
      <c r="AE219" s="6">
        <f t="shared" si="22"/>
        <v>0</v>
      </c>
      <c r="AF219" s="6"/>
    </row>
    <row r="220" spans="1:32" x14ac:dyDescent="0.25">
      <c r="A220" s="1">
        <v>219</v>
      </c>
      <c r="B220">
        <v>1556380.262908035</v>
      </c>
      <c r="C220">
        <v>1772746.854743209</v>
      </c>
      <c r="D220">
        <v>1820504.4877195871</v>
      </c>
      <c r="E220">
        <v>1789764.7059601571</v>
      </c>
      <c r="F220">
        <v>1861066.4513316159</v>
      </c>
      <c r="G220">
        <v>1917299.640651087</v>
      </c>
      <c r="H220">
        <v>1910650.5587427521</v>
      </c>
      <c r="I220">
        <v>1841642.7850657059</v>
      </c>
      <c r="J220">
        <v>1900856.6809034599</v>
      </c>
      <c r="K220">
        <v>1927741.0233954629</v>
      </c>
      <c r="L220">
        <v>1947815.8879856309</v>
      </c>
      <c r="M220">
        <v>1896923.18810644</v>
      </c>
      <c r="N220">
        <v>1957604.474258933</v>
      </c>
      <c r="O220">
        <v>2095221.1368346701</v>
      </c>
      <c r="P220">
        <v>2231435.2216911102</v>
      </c>
      <c r="Q220">
        <v>2375559.8493097438</v>
      </c>
      <c r="R220">
        <v>2489403.4357754132</v>
      </c>
      <c r="S220">
        <v>2553976.7797904061</v>
      </c>
      <c r="T220">
        <v>2648525.5492609548</v>
      </c>
      <c r="U220">
        <v>2682081.8967250059</v>
      </c>
      <c r="V220">
        <v>2758033.9073283561</v>
      </c>
      <c r="W220">
        <v>2761453.804668542</v>
      </c>
      <c r="X220">
        <v>2865019.615470429</v>
      </c>
      <c r="Y220">
        <v>2901172.279379609</v>
      </c>
      <c r="Z220">
        <v>2609860.8296086192</v>
      </c>
      <c r="AB220" s="4">
        <f t="shared" si="20"/>
        <v>23046646.262624551</v>
      </c>
      <c r="AC220" s="5">
        <f t="shared" si="21"/>
        <v>106</v>
      </c>
      <c r="AD220" s="6">
        <f t="shared" si="19"/>
        <v>0.37436425237715926</v>
      </c>
      <c r="AE220" s="6">
        <f t="shared" si="22"/>
        <v>0</v>
      </c>
      <c r="AF220" s="6"/>
    </row>
    <row r="221" spans="1:32" x14ac:dyDescent="0.25">
      <c r="A221" s="1">
        <v>220</v>
      </c>
      <c r="B221">
        <v>1627522.5500074539</v>
      </c>
      <c r="C221">
        <v>1850860.8532301281</v>
      </c>
      <c r="D221">
        <v>1921487.6773042879</v>
      </c>
      <c r="E221">
        <v>1846073.9941794339</v>
      </c>
      <c r="F221">
        <v>1945377.6813879069</v>
      </c>
      <c r="G221">
        <v>2011827.9331287411</v>
      </c>
      <c r="H221">
        <v>2017771.616133153</v>
      </c>
      <c r="I221">
        <v>1971626.9854907701</v>
      </c>
      <c r="J221">
        <v>2033039.15384219</v>
      </c>
      <c r="K221">
        <v>2078018.5730021759</v>
      </c>
      <c r="L221">
        <v>2127957.1451789881</v>
      </c>
      <c r="M221">
        <v>2123275.7648841888</v>
      </c>
      <c r="N221">
        <v>2219075.5514354999</v>
      </c>
      <c r="O221">
        <v>2381439.8708260902</v>
      </c>
      <c r="P221">
        <v>2499016.239043728</v>
      </c>
      <c r="Q221">
        <v>2538219.2602870911</v>
      </c>
      <c r="R221">
        <v>2669860.31294988</v>
      </c>
      <c r="S221">
        <v>2784211.9757677061</v>
      </c>
      <c r="T221">
        <v>2870703.3566674679</v>
      </c>
      <c r="U221">
        <v>2955318.033563422</v>
      </c>
      <c r="V221">
        <v>3063688.9082542988</v>
      </c>
      <c r="W221">
        <v>3112486.9745679181</v>
      </c>
      <c r="X221">
        <v>3216703.1660831971</v>
      </c>
      <c r="Y221">
        <v>3296912.8208783348</v>
      </c>
      <c r="Z221">
        <v>2963353.9471602659</v>
      </c>
      <c r="AB221" s="4">
        <f t="shared" si="20"/>
        <v>24850852.34959057</v>
      </c>
      <c r="AC221" s="5">
        <f t="shared" si="21"/>
        <v>24</v>
      </c>
      <c r="AD221" s="6">
        <f t="shared" si="19"/>
        <v>1.6213359293824017</v>
      </c>
      <c r="AE221" s="6">
        <f t="shared" si="22"/>
        <v>24850852.34959057</v>
      </c>
      <c r="AF221" s="6"/>
    </row>
    <row r="222" spans="1:32" x14ac:dyDescent="0.25">
      <c r="A222" s="1">
        <v>221</v>
      </c>
      <c r="B222">
        <v>1601049.480753303</v>
      </c>
      <c r="C222">
        <v>1756749.193803085</v>
      </c>
      <c r="D222">
        <v>1803282.9192786061</v>
      </c>
      <c r="E222">
        <v>1740885.8618692181</v>
      </c>
      <c r="F222">
        <v>1792847.777354693</v>
      </c>
      <c r="G222">
        <v>1813889.336455809</v>
      </c>
      <c r="H222">
        <v>1766400.9954147739</v>
      </c>
      <c r="I222">
        <v>1674515.3585123229</v>
      </c>
      <c r="J222">
        <v>1732330.098393599</v>
      </c>
      <c r="K222">
        <v>1754291.991509648</v>
      </c>
      <c r="L222">
        <v>1755278.9452899729</v>
      </c>
      <c r="M222">
        <v>1667405.747518562</v>
      </c>
      <c r="N222">
        <v>1766739.097736751</v>
      </c>
      <c r="O222">
        <v>1908758.6130726519</v>
      </c>
      <c r="P222">
        <v>2048016.5594357571</v>
      </c>
      <c r="Q222">
        <v>2182684.9968050928</v>
      </c>
      <c r="R222">
        <v>2302435.137443922</v>
      </c>
      <c r="S222">
        <v>2460147.6997231441</v>
      </c>
      <c r="T222">
        <v>2492296.117581089</v>
      </c>
      <c r="U222">
        <v>2507017.3682965161</v>
      </c>
      <c r="V222">
        <v>2562985.8653172529</v>
      </c>
      <c r="W222">
        <v>2533615.1391268722</v>
      </c>
      <c r="X222">
        <v>2711341.1719282628</v>
      </c>
      <c r="Y222">
        <v>2743617.9985077558</v>
      </c>
      <c r="Z222">
        <v>2446095.541726259</v>
      </c>
      <c r="AB222" s="4">
        <f t="shared" si="20"/>
        <v>21589933.044536307</v>
      </c>
      <c r="AC222" s="5">
        <f t="shared" si="21"/>
        <v>218</v>
      </c>
      <c r="AD222" s="6">
        <f t="shared" si="19"/>
        <v>-0.63243876064771154</v>
      </c>
      <c r="AE222" s="6">
        <f t="shared" si="22"/>
        <v>0</v>
      </c>
      <c r="AF222" s="6"/>
    </row>
    <row r="223" spans="1:32" x14ac:dyDescent="0.25">
      <c r="A223" s="1">
        <v>222</v>
      </c>
      <c r="B223">
        <v>1574740.4201848691</v>
      </c>
      <c r="C223">
        <v>1767343.248224054</v>
      </c>
      <c r="D223">
        <v>1800920.5063926659</v>
      </c>
      <c r="E223">
        <v>1714378.4985490991</v>
      </c>
      <c r="F223">
        <v>1780913.1949599241</v>
      </c>
      <c r="G223">
        <v>1800887.015125239</v>
      </c>
      <c r="H223">
        <v>1750472.39856169</v>
      </c>
      <c r="I223">
        <v>1645220.351658734</v>
      </c>
      <c r="J223">
        <v>1698356.9254301391</v>
      </c>
      <c r="K223">
        <v>1692996.986128144</v>
      </c>
      <c r="L223">
        <v>1705023.1070057249</v>
      </c>
      <c r="M223">
        <v>1632916.1668633199</v>
      </c>
      <c r="N223">
        <v>1731114.2865753421</v>
      </c>
      <c r="O223">
        <v>1854442.3804807931</v>
      </c>
      <c r="P223">
        <v>1979622.8271873109</v>
      </c>
      <c r="Q223">
        <v>2177607.6428234219</v>
      </c>
      <c r="R223">
        <v>2325885.4370188368</v>
      </c>
      <c r="S223">
        <v>2441920.907348325</v>
      </c>
      <c r="T223">
        <v>2639857.7712624799</v>
      </c>
      <c r="U223">
        <v>2492947.4947223119</v>
      </c>
      <c r="V223">
        <v>2596344.2473919</v>
      </c>
      <c r="W223">
        <v>2607051.8552029422</v>
      </c>
      <c r="X223">
        <v>2768695.439667495</v>
      </c>
      <c r="Y223">
        <v>2729509.4750250811</v>
      </c>
      <c r="Z223">
        <v>2540721.8050189982</v>
      </c>
      <c r="AB223" s="4">
        <f t="shared" si="20"/>
        <v>21447383.040051203</v>
      </c>
      <c r="AC223" s="5">
        <f t="shared" si="21"/>
        <v>232</v>
      </c>
      <c r="AD223" s="6">
        <f t="shared" si="19"/>
        <v>-0.73096177275483298</v>
      </c>
      <c r="AE223" s="6">
        <f t="shared" si="22"/>
        <v>0</v>
      </c>
      <c r="AF223" s="6"/>
    </row>
    <row r="224" spans="1:32" x14ac:dyDescent="0.25">
      <c r="A224" s="1">
        <v>223</v>
      </c>
      <c r="B224">
        <v>1343853.5802986489</v>
      </c>
      <c r="C224">
        <v>1564149.593587941</v>
      </c>
      <c r="D224">
        <v>1609285.5011229441</v>
      </c>
      <c r="E224">
        <v>1526664.1192691361</v>
      </c>
      <c r="F224">
        <v>1568373.4236925279</v>
      </c>
      <c r="G224">
        <v>1601866.0132589941</v>
      </c>
      <c r="H224">
        <v>1608174.7786938769</v>
      </c>
      <c r="I224">
        <v>1570093.2300951639</v>
      </c>
      <c r="J224">
        <v>1617285.434176415</v>
      </c>
      <c r="K224">
        <v>1636751.658736971</v>
      </c>
      <c r="L224">
        <v>1649125.3237187769</v>
      </c>
      <c r="M224">
        <v>1595710.2050955871</v>
      </c>
      <c r="N224">
        <v>1699435.258446143</v>
      </c>
      <c r="O224">
        <v>1828627.1746142581</v>
      </c>
      <c r="P224">
        <v>1945638.83125949</v>
      </c>
      <c r="Q224">
        <v>2123677.3604961941</v>
      </c>
      <c r="R224">
        <v>2320194.8130792109</v>
      </c>
      <c r="S224">
        <v>2406752.3321448588</v>
      </c>
      <c r="T224">
        <v>2474495.960407868</v>
      </c>
      <c r="U224">
        <v>2487598.8134933789</v>
      </c>
      <c r="V224">
        <v>2567198.4238199312</v>
      </c>
      <c r="W224">
        <v>2572570.2784989951</v>
      </c>
      <c r="X224">
        <v>2758222.479282557</v>
      </c>
      <c r="Y224">
        <v>2781568.5413607168</v>
      </c>
      <c r="Z224">
        <v>2486517.1282467302</v>
      </c>
      <c r="AB224" s="4">
        <f t="shared" si="20"/>
        <v>20215581.852850776</v>
      </c>
      <c r="AC224" s="5">
        <f t="shared" si="21"/>
        <v>298</v>
      </c>
      <c r="AD224" s="6">
        <f t="shared" si="19"/>
        <v>-1.5823175038084634</v>
      </c>
      <c r="AE224" s="6">
        <f t="shared" si="22"/>
        <v>0</v>
      </c>
      <c r="AF224" s="6"/>
    </row>
    <row r="225" spans="1:32" x14ac:dyDescent="0.25">
      <c r="A225" s="1">
        <v>224</v>
      </c>
      <c r="B225">
        <v>1412765.4353275909</v>
      </c>
      <c r="C225">
        <v>1637874.0714498579</v>
      </c>
      <c r="D225">
        <v>1665289.317241797</v>
      </c>
      <c r="E225">
        <v>1586452.959731923</v>
      </c>
      <c r="F225">
        <v>1631147.404747179</v>
      </c>
      <c r="G225">
        <v>1665599.5416797821</v>
      </c>
      <c r="H225">
        <v>1679885.521699708</v>
      </c>
      <c r="I225">
        <v>1616566.2416987061</v>
      </c>
      <c r="J225">
        <v>1664750.2637475091</v>
      </c>
      <c r="K225">
        <v>1671625.4152379369</v>
      </c>
      <c r="L225">
        <v>1689898.9786062611</v>
      </c>
      <c r="M225">
        <v>1635483.12117698</v>
      </c>
      <c r="N225">
        <v>1744126.776985144</v>
      </c>
      <c r="O225">
        <v>1887082.3005055489</v>
      </c>
      <c r="P225">
        <v>2004852.8783755859</v>
      </c>
      <c r="Q225">
        <v>2155674.0569875911</v>
      </c>
      <c r="R225">
        <v>2380192.635301576</v>
      </c>
      <c r="S225">
        <v>2453486.145986808</v>
      </c>
      <c r="T225">
        <v>2576346.2226742129</v>
      </c>
      <c r="U225">
        <v>2594309.2645746032</v>
      </c>
      <c r="V225">
        <v>2673994.1369436118</v>
      </c>
      <c r="W225">
        <v>2641697.019161602</v>
      </c>
      <c r="X225">
        <v>2783336.4321715948</v>
      </c>
      <c r="Y225">
        <v>2778941.8363921372</v>
      </c>
      <c r="Z225">
        <v>2484709.7282626601</v>
      </c>
      <c r="AB225" s="4">
        <f t="shared" si="20"/>
        <v>20872819.269672338</v>
      </c>
      <c r="AC225" s="5">
        <f t="shared" si="21"/>
        <v>276</v>
      </c>
      <c r="AD225" s="6">
        <f t="shared" si="19"/>
        <v>-1.1280698157171571</v>
      </c>
      <c r="AE225" s="6">
        <f t="shared" si="22"/>
        <v>0</v>
      </c>
      <c r="AF225" s="6"/>
    </row>
    <row r="226" spans="1:32" x14ac:dyDescent="0.25">
      <c r="A226" s="1">
        <v>225</v>
      </c>
      <c r="B226">
        <v>1453125.7274016929</v>
      </c>
      <c r="C226">
        <v>1688972.723115843</v>
      </c>
      <c r="D226">
        <v>1737373.922111959</v>
      </c>
      <c r="E226">
        <v>1705707.4348694531</v>
      </c>
      <c r="F226">
        <v>1772010.3089910641</v>
      </c>
      <c r="G226">
        <v>1834232.3326317261</v>
      </c>
      <c r="H226">
        <v>1848834.3470023321</v>
      </c>
      <c r="I226">
        <v>1748263.8110959961</v>
      </c>
      <c r="J226">
        <v>1810195.826616921</v>
      </c>
      <c r="K226">
        <v>1834618.567429441</v>
      </c>
      <c r="L226">
        <v>1845576.486384816</v>
      </c>
      <c r="M226">
        <v>1811453.5418032249</v>
      </c>
      <c r="N226">
        <v>1870662.806437874</v>
      </c>
      <c r="O226">
        <v>1999334.6593728401</v>
      </c>
      <c r="P226">
        <v>2133646.1600810541</v>
      </c>
      <c r="Q226">
        <v>2250892.9898504359</v>
      </c>
      <c r="R226">
        <v>2402633.8534552241</v>
      </c>
      <c r="S226">
        <v>2505108.8211697801</v>
      </c>
      <c r="T226">
        <v>2572356.190660635</v>
      </c>
      <c r="U226">
        <v>2576945.6466848711</v>
      </c>
      <c r="V226">
        <v>2675786.1105440129</v>
      </c>
      <c r="W226">
        <v>2644833.0948248198</v>
      </c>
      <c r="X226">
        <v>2751444.1600853312</v>
      </c>
      <c r="Y226">
        <v>2784589.5644463538</v>
      </c>
      <c r="Z226">
        <v>2486860.7902746131</v>
      </c>
      <c r="AB226" s="4">
        <f t="shared" si="20"/>
        <v>22054628.287933022</v>
      </c>
      <c r="AC226" s="5">
        <f t="shared" si="21"/>
        <v>186</v>
      </c>
      <c r="AD226" s="6">
        <f t="shared" si="19"/>
        <v>-0.31126602370766931</v>
      </c>
      <c r="AE226" s="6">
        <f t="shared" si="22"/>
        <v>0</v>
      </c>
      <c r="AF226" s="6"/>
    </row>
    <row r="227" spans="1:32" x14ac:dyDescent="0.25">
      <c r="A227" s="1">
        <v>226</v>
      </c>
      <c r="B227">
        <v>1489058.634746047</v>
      </c>
      <c r="C227">
        <v>1695248.054638606</v>
      </c>
      <c r="D227">
        <v>1739177.517164551</v>
      </c>
      <c r="E227">
        <v>1653549.2165045149</v>
      </c>
      <c r="F227">
        <v>1687009.09519158</v>
      </c>
      <c r="G227">
        <v>1719182.070456438</v>
      </c>
      <c r="H227">
        <v>1714017.983662914</v>
      </c>
      <c r="I227">
        <v>1643787.1764433689</v>
      </c>
      <c r="J227">
        <v>1693378.849089362</v>
      </c>
      <c r="K227">
        <v>1715625.126805993</v>
      </c>
      <c r="L227">
        <v>1729897.7793332341</v>
      </c>
      <c r="M227">
        <v>1675137.3779291359</v>
      </c>
      <c r="N227">
        <v>1777700.601089048</v>
      </c>
      <c r="O227">
        <v>1906585.418986944</v>
      </c>
      <c r="P227">
        <v>2031880.8554379451</v>
      </c>
      <c r="Q227">
        <v>2171395.0209986572</v>
      </c>
      <c r="R227">
        <v>2312366.383765697</v>
      </c>
      <c r="S227">
        <v>2401330.4760299372</v>
      </c>
      <c r="T227">
        <v>2465991.1702066101</v>
      </c>
      <c r="U227">
        <v>2469658.665632301</v>
      </c>
      <c r="V227">
        <v>2568927.6423929548</v>
      </c>
      <c r="W227">
        <v>2545505.2471067579</v>
      </c>
      <c r="X227">
        <v>2712756.087688142</v>
      </c>
      <c r="Y227">
        <v>2711583.322477608</v>
      </c>
      <c r="Z227">
        <v>2476144.9441002309</v>
      </c>
      <c r="AB227" s="4">
        <f t="shared" si="20"/>
        <v>21110282.969301362</v>
      </c>
      <c r="AC227" s="5">
        <f t="shared" si="21"/>
        <v>250</v>
      </c>
      <c r="AD227" s="6">
        <f t="shared" si="19"/>
        <v>-0.963947485184387</v>
      </c>
      <c r="AE227" s="6">
        <f t="shared" si="22"/>
        <v>0</v>
      </c>
      <c r="AF227" s="6"/>
    </row>
    <row r="228" spans="1:32" x14ac:dyDescent="0.25">
      <c r="A228" s="1">
        <v>227</v>
      </c>
      <c r="B228">
        <v>1454945.060855838</v>
      </c>
      <c r="C228">
        <v>1667107.7456574519</v>
      </c>
      <c r="D228">
        <v>1710494.789094042</v>
      </c>
      <c r="E228">
        <v>1610704.0231089359</v>
      </c>
      <c r="F228">
        <v>1657169.16311253</v>
      </c>
      <c r="G228">
        <v>1705341.196192228</v>
      </c>
      <c r="H228">
        <v>1700036.761261693</v>
      </c>
      <c r="I228">
        <v>1638430.989481871</v>
      </c>
      <c r="J228">
        <v>1683624.9775968669</v>
      </c>
      <c r="K228">
        <v>1703172.612223655</v>
      </c>
      <c r="L228">
        <v>1713571.6036873721</v>
      </c>
      <c r="M228">
        <v>1654530.846427043</v>
      </c>
      <c r="N228">
        <v>1774110.847464679</v>
      </c>
      <c r="O228">
        <v>1895219.475269119</v>
      </c>
      <c r="P228">
        <v>2033355.4993882161</v>
      </c>
      <c r="Q228">
        <v>2195770.5163133722</v>
      </c>
      <c r="R228">
        <v>2335431.5598962498</v>
      </c>
      <c r="S228">
        <v>2413351.500769333</v>
      </c>
      <c r="T228">
        <v>2488955.570016922</v>
      </c>
      <c r="U228">
        <v>2494493.6047718581</v>
      </c>
      <c r="V228">
        <v>2568038.6496498198</v>
      </c>
      <c r="W228">
        <v>2577311.352147263</v>
      </c>
      <c r="X228">
        <v>2737079.2999010389</v>
      </c>
      <c r="Y228">
        <v>2726588.6529989708</v>
      </c>
      <c r="Z228">
        <v>2529379.2214570111</v>
      </c>
      <c r="AB228" s="4">
        <f t="shared" si="20"/>
        <v>20989622.041612413</v>
      </c>
      <c r="AC228" s="5">
        <f t="shared" si="21"/>
        <v>265</v>
      </c>
      <c r="AD228" s="6">
        <f t="shared" si="19"/>
        <v>-1.0473419268927142</v>
      </c>
      <c r="AE228" s="6">
        <f t="shared" si="22"/>
        <v>0</v>
      </c>
      <c r="AF228" s="6"/>
    </row>
    <row r="229" spans="1:32" x14ac:dyDescent="0.25">
      <c r="A229" s="1">
        <v>228</v>
      </c>
      <c r="B229">
        <v>1324564.0122357609</v>
      </c>
      <c r="C229">
        <v>1553175.921585703</v>
      </c>
      <c r="D229">
        <v>1590655.8689300551</v>
      </c>
      <c r="E229">
        <v>1483901.658413043</v>
      </c>
      <c r="F229">
        <v>1516972.034014788</v>
      </c>
      <c r="G229">
        <v>1553009.302520328</v>
      </c>
      <c r="H229">
        <v>1566218.226391162</v>
      </c>
      <c r="I229">
        <v>1533814.787048935</v>
      </c>
      <c r="J229">
        <v>1579636.6654007989</v>
      </c>
      <c r="K229">
        <v>1611116.869234435</v>
      </c>
      <c r="L229">
        <v>1631020.91596346</v>
      </c>
      <c r="M229">
        <v>1591555.5501923889</v>
      </c>
      <c r="N229">
        <v>1711693.5901706479</v>
      </c>
      <c r="O229">
        <v>1847545.432399286</v>
      </c>
      <c r="P229">
        <v>1962834.8763376791</v>
      </c>
      <c r="Q229">
        <v>2110854.3883280009</v>
      </c>
      <c r="R229">
        <v>2304667.6810248811</v>
      </c>
      <c r="S229">
        <v>2465340.0185634899</v>
      </c>
      <c r="T229">
        <v>2487527.9514302141</v>
      </c>
      <c r="U229">
        <v>2467977.6763562779</v>
      </c>
      <c r="V229">
        <v>2615722.9685368901</v>
      </c>
      <c r="W229">
        <v>2589427.4025458661</v>
      </c>
      <c r="X229">
        <v>2795685.7864687699</v>
      </c>
      <c r="Y229">
        <v>2791625.7547381329</v>
      </c>
      <c r="Z229">
        <v>2470430.753211264</v>
      </c>
      <c r="AB229" s="4">
        <f t="shared" si="20"/>
        <v>20034055.478393834</v>
      </c>
      <c r="AC229" s="5">
        <f t="shared" si="21"/>
        <v>302</v>
      </c>
      <c r="AD229" s="6">
        <f t="shared" si="19"/>
        <v>-1.7077789182291974</v>
      </c>
      <c r="AE229" s="6">
        <f t="shared" si="22"/>
        <v>0</v>
      </c>
      <c r="AF229" s="6"/>
    </row>
    <row r="230" spans="1:32" x14ac:dyDescent="0.25">
      <c r="A230" s="1">
        <v>229</v>
      </c>
      <c r="B230">
        <v>1436639.7389673251</v>
      </c>
      <c r="C230">
        <v>1653146.5303876819</v>
      </c>
      <c r="D230">
        <v>1698469.440323144</v>
      </c>
      <c r="E230">
        <v>1625485.9220484041</v>
      </c>
      <c r="F230">
        <v>1673282.146752994</v>
      </c>
      <c r="G230">
        <v>1726535.5969024641</v>
      </c>
      <c r="H230">
        <v>1722572.64292279</v>
      </c>
      <c r="I230">
        <v>1646973.337960457</v>
      </c>
      <c r="J230">
        <v>1695233.335892736</v>
      </c>
      <c r="K230">
        <v>1710245.259883407</v>
      </c>
      <c r="L230">
        <v>1725644.4689158611</v>
      </c>
      <c r="M230">
        <v>1669752.7369724889</v>
      </c>
      <c r="N230">
        <v>1749147.7238310401</v>
      </c>
      <c r="O230">
        <v>1895318.627824707</v>
      </c>
      <c r="P230">
        <v>2008841.269661115</v>
      </c>
      <c r="Q230">
        <v>2169125.8494610968</v>
      </c>
      <c r="R230">
        <v>2297154.5613097749</v>
      </c>
      <c r="S230">
        <v>2402775.2870027609</v>
      </c>
      <c r="T230">
        <v>2477548.4360169279</v>
      </c>
      <c r="U230">
        <v>2504707.913739779</v>
      </c>
      <c r="V230">
        <v>2578021.4259647029</v>
      </c>
      <c r="W230">
        <v>2573447.612809882</v>
      </c>
      <c r="X230">
        <v>2736562.8336495678</v>
      </c>
      <c r="Y230">
        <v>2709890.8212319519</v>
      </c>
      <c r="Z230">
        <v>2489680.9152317871</v>
      </c>
      <c r="AB230" s="4">
        <f t="shared" si="20"/>
        <v>21003982.359551635</v>
      </c>
      <c r="AC230" s="5">
        <f t="shared" si="21"/>
        <v>263</v>
      </c>
      <c r="AD230" s="6">
        <f t="shared" si="19"/>
        <v>-1.0374168358111779</v>
      </c>
      <c r="AE230" s="6">
        <f t="shared" si="22"/>
        <v>0</v>
      </c>
      <c r="AF230" s="6"/>
    </row>
    <row r="231" spans="1:32" x14ac:dyDescent="0.25">
      <c r="A231" s="1">
        <v>230</v>
      </c>
      <c r="B231">
        <v>1465032.463224814</v>
      </c>
      <c r="C231">
        <v>1693092.2939332221</v>
      </c>
      <c r="D231">
        <v>1750046.6348613389</v>
      </c>
      <c r="E231">
        <v>1677627.8691651861</v>
      </c>
      <c r="F231">
        <v>1746302.18165882</v>
      </c>
      <c r="G231">
        <v>1795528.8965146111</v>
      </c>
      <c r="H231">
        <v>1798528.8243824311</v>
      </c>
      <c r="I231">
        <v>1738331.541048595</v>
      </c>
      <c r="J231">
        <v>1795663.36751176</v>
      </c>
      <c r="K231">
        <v>1825510.294951132</v>
      </c>
      <c r="L231">
        <v>1857367.51396566</v>
      </c>
      <c r="M231">
        <v>1816582.1462778009</v>
      </c>
      <c r="N231">
        <v>1892580.6650952359</v>
      </c>
      <c r="O231">
        <v>2031996.282526497</v>
      </c>
      <c r="P231">
        <v>2182632.9615313872</v>
      </c>
      <c r="Q231">
        <v>2286201.7056176979</v>
      </c>
      <c r="R231">
        <v>2390050.7066961559</v>
      </c>
      <c r="S231">
        <v>2491486.7066100808</v>
      </c>
      <c r="T231">
        <v>2570737.2353034341</v>
      </c>
      <c r="U231">
        <v>2619355.6248650961</v>
      </c>
      <c r="V231">
        <v>2696991.138462902</v>
      </c>
      <c r="W231">
        <v>2680181.8493135022</v>
      </c>
      <c r="X231">
        <v>2813003.929743439</v>
      </c>
      <c r="Y231">
        <v>2846232.951086123</v>
      </c>
      <c r="Z231">
        <v>2560940.213933506</v>
      </c>
      <c r="AB231" s="4">
        <f t="shared" si="20"/>
        <v>22042098.134352088</v>
      </c>
      <c r="AC231" s="5">
        <f t="shared" si="21"/>
        <v>189</v>
      </c>
      <c r="AD231" s="6">
        <f t="shared" si="19"/>
        <v>-0.31992620213009393</v>
      </c>
      <c r="AE231" s="6">
        <f t="shared" si="22"/>
        <v>0</v>
      </c>
      <c r="AF231" s="6"/>
    </row>
    <row r="232" spans="1:32" x14ac:dyDescent="0.25">
      <c r="A232" s="1">
        <v>231</v>
      </c>
      <c r="B232">
        <v>1413101.285031247</v>
      </c>
      <c r="C232">
        <v>1649408.3003302091</v>
      </c>
      <c r="D232">
        <v>1717171.6800731751</v>
      </c>
      <c r="E232">
        <v>1657962.4525901279</v>
      </c>
      <c r="F232">
        <v>1736225.4259113311</v>
      </c>
      <c r="G232">
        <v>1805028.3430648081</v>
      </c>
      <c r="H232">
        <v>1834109.05969515</v>
      </c>
      <c r="I232">
        <v>1771359.6556536199</v>
      </c>
      <c r="J232">
        <v>1829634.2143684861</v>
      </c>
      <c r="K232">
        <v>1870683.485766168</v>
      </c>
      <c r="L232">
        <v>1911294.0489844379</v>
      </c>
      <c r="M232">
        <v>1868806.6085949689</v>
      </c>
      <c r="N232">
        <v>1959255.0647673269</v>
      </c>
      <c r="O232">
        <v>2115323.5843484141</v>
      </c>
      <c r="P232">
        <v>2246192.663285377</v>
      </c>
      <c r="Q232">
        <v>2346052.901752722</v>
      </c>
      <c r="R232">
        <v>2479262.8458811222</v>
      </c>
      <c r="S232">
        <v>2577423.9739179341</v>
      </c>
      <c r="T232">
        <v>2658340.5359292761</v>
      </c>
      <c r="U232">
        <v>2719442.6074413978</v>
      </c>
      <c r="V232">
        <v>2812547.418765448</v>
      </c>
      <c r="W232">
        <v>2837890.986502483</v>
      </c>
      <c r="X232">
        <v>2972206.2914155019</v>
      </c>
      <c r="Y232">
        <v>2991951.1898147282</v>
      </c>
      <c r="Z232">
        <v>2687691.36765958</v>
      </c>
      <c r="AB232" s="4">
        <f t="shared" si="20"/>
        <v>22434537.996652864</v>
      </c>
      <c r="AC232" s="5">
        <f t="shared" si="21"/>
        <v>151</v>
      </c>
      <c r="AD232" s="6">
        <f t="shared" si="19"/>
        <v>-4.8692557175585051E-2</v>
      </c>
      <c r="AE232" s="6">
        <f t="shared" si="22"/>
        <v>0</v>
      </c>
      <c r="AF232" s="6"/>
    </row>
    <row r="233" spans="1:32" x14ac:dyDescent="0.25">
      <c r="A233" s="1">
        <v>232</v>
      </c>
      <c r="B233">
        <v>1543297.210391209</v>
      </c>
      <c r="C233">
        <v>1778667.231593271</v>
      </c>
      <c r="D233">
        <v>1835632.303278863</v>
      </c>
      <c r="E233">
        <v>1750959.7079729319</v>
      </c>
      <c r="F233">
        <v>1826849.302081865</v>
      </c>
      <c r="G233">
        <v>1886137.2198530959</v>
      </c>
      <c r="H233">
        <v>1879841.136625529</v>
      </c>
      <c r="I233">
        <v>1818705.324785511</v>
      </c>
      <c r="J233">
        <v>1872275.585815009</v>
      </c>
      <c r="K233">
        <v>1907699.8475635881</v>
      </c>
      <c r="L233">
        <v>1923998.579765074</v>
      </c>
      <c r="M233">
        <v>1886388.315717767</v>
      </c>
      <c r="N233">
        <v>1993370.9268312841</v>
      </c>
      <c r="O233">
        <v>2152785.5428628451</v>
      </c>
      <c r="P233">
        <v>2279046.4408479999</v>
      </c>
      <c r="Q233">
        <v>2357149.3854359528</v>
      </c>
      <c r="R233">
        <v>2481475.1178414002</v>
      </c>
      <c r="S233">
        <v>2600784.5317614479</v>
      </c>
      <c r="T233">
        <v>2677481.9337201598</v>
      </c>
      <c r="U233">
        <v>2733205.9650543379</v>
      </c>
      <c r="V233">
        <v>2824272.829260557</v>
      </c>
      <c r="W233">
        <v>2822747.2214850248</v>
      </c>
      <c r="X233">
        <v>2988048.8310534731</v>
      </c>
      <c r="Y233">
        <v>3023832.937113069</v>
      </c>
      <c r="Z233">
        <v>2717915.0027664248</v>
      </c>
      <c r="AB233" s="4">
        <f t="shared" si="20"/>
        <v>23055168.618724562</v>
      </c>
      <c r="AC233" s="5">
        <f t="shared" si="21"/>
        <v>103</v>
      </c>
      <c r="AD233" s="6">
        <f t="shared" si="19"/>
        <v>0.38025445347715559</v>
      </c>
      <c r="AE233" s="6">
        <f t="shared" si="22"/>
        <v>0</v>
      </c>
      <c r="AF233" s="6"/>
    </row>
    <row r="234" spans="1:32" x14ac:dyDescent="0.25">
      <c r="A234" s="1">
        <v>233</v>
      </c>
      <c r="B234">
        <v>1569774.327764747</v>
      </c>
      <c r="C234">
        <v>1769535.5446727159</v>
      </c>
      <c r="D234">
        <v>1811783.8621625351</v>
      </c>
      <c r="E234">
        <v>1680339.3621159501</v>
      </c>
      <c r="F234">
        <v>1736961.862366339</v>
      </c>
      <c r="G234">
        <v>1772159.094433381</v>
      </c>
      <c r="H234">
        <v>1756377.4790308629</v>
      </c>
      <c r="I234">
        <v>1682039.9595536529</v>
      </c>
      <c r="J234">
        <v>1717349.052804691</v>
      </c>
      <c r="K234">
        <v>1728394.1198320959</v>
      </c>
      <c r="L234">
        <v>1733301.5100727321</v>
      </c>
      <c r="M234">
        <v>1681543.196051914</v>
      </c>
      <c r="N234">
        <v>1784512.8010321951</v>
      </c>
      <c r="O234">
        <v>1912345.8590157521</v>
      </c>
      <c r="P234">
        <v>2033806.3019259521</v>
      </c>
      <c r="Q234">
        <v>2181638.0800539218</v>
      </c>
      <c r="R234">
        <v>2326375.5574139352</v>
      </c>
      <c r="S234">
        <v>2411637.9721815051</v>
      </c>
      <c r="T234">
        <v>2508972.5761278458</v>
      </c>
      <c r="U234">
        <v>2501242.1551895081</v>
      </c>
      <c r="V234">
        <v>2559435.0415791529</v>
      </c>
      <c r="W234">
        <v>2589101.5536677232</v>
      </c>
      <c r="X234">
        <v>2729243.8070650888</v>
      </c>
      <c r="Y234">
        <v>2759928.0496379938</v>
      </c>
      <c r="Z234">
        <v>2526666.8328883839</v>
      </c>
      <c r="AB234" s="4">
        <f t="shared" si="20"/>
        <v>21473653.014777195</v>
      </c>
      <c r="AC234" s="5">
        <f t="shared" si="21"/>
        <v>229</v>
      </c>
      <c r="AD234" s="6">
        <f t="shared" si="19"/>
        <v>-0.71280535776676412</v>
      </c>
      <c r="AE234" s="6">
        <f t="shared" si="22"/>
        <v>0</v>
      </c>
      <c r="AF234" s="6"/>
    </row>
    <row r="235" spans="1:32" x14ac:dyDescent="0.25">
      <c r="A235" s="1">
        <v>234</v>
      </c>
      <c r="B235">
        <v>1577540.11067091</v>
      </c>
      <c r="C235">
        <v>1782291.444206812</v>
      </c>
      <c r="D235">
        <v>1806980.7946262921</v>
      </c>
      <c r="E235">
        <v>1716028.07360238</v>
      </c>
      <c r="F235">
        <v>1772129.7118251959</v>
      </c>
      <c r="G235">
        <v>1796877.215609669</v>
      </c>
      <c r="H235">
        <v>1778929.317526083</v>
      </c>
      <c r="I235">
        <v>1664513.9725218259</v>
      </c>
      <c r="J235">
        <v>1701528.757836642</v>
      </c>
      <c r="K235">
        <v>1716679.527818219</v>
      </c>
      <c r="L235">
        <v>1735088.8827361381</v>
      </c>
      <c r="M235">
        <v>1684550.0721020419</v>
      </c>
      <c r="N235">
        <v>1752696.652268036</v>
      </c>
      <c r="O235">
        <v>1903104.4287027479</v>
      </c>
      <c r="P235">
        <v>2035743.274573788</v>
      </c>
      <c r="Q235">
        <v>2179587.491997154</v>
      </c>
      <c r="R235">
        <v>2333934.5637155562</v>
      </c>
      <c r="S235">
        <v>2386202.71914742</v>
      </c>
      <c r="T235">
        <v>2482376.6789008039</v>
      </c>
      <c r="U235">
        <v>2483540.7434342601</v>
      </c>
      <c r="V235">
        <v>2514073.159774397</v>
      </c>
      <c r="W235">
        <v>2539444.010771411</v>
      </c>
      <c r="X235">
        <v>2700037.5258482941</v>
      </c>
      <c r="Y235">
        <v>2698313.1582932491</v>
      </c>
      <c r="Z235">
        <v>2463570.575050666</v>
      </c>
      <c r="AB235" s="4">
        <f t="shared" si="20"/>
        <v>21477432.664430983</v>
      </c>
      <c r="AC235" s="5">
        <f t="shared" si="21"/>
        <v>228</v>
      </c>
      <c r="AD235" s="6">
        <f t="shared" si="19"/>
        <v>-0.71019306413726924</v>
      </c>
      <c r="AE235" s="6">
        <f t="shared" si="22"/>
        <v>0</v>
      </c>
      <c r="AF235" s="6"/>
    </row>
    <row r="236" spans="1:32" x14ac:dyDescent="0.25">
      <c r="A236" s="1">
        <v>235</v>
      </c>
      <c r="B236">
        <v>1413790.0682487499</v>
      </c>
      <c r="C236">
        <v>1617366.652698053</v>
      </c>
      <c r="D236">
        <v>1642393.345953268</v>
      </c>
      <c r="E236">
        <v>1570324.5088888791</v>
      </c>
      <c r="F236">
        <v>1629536.0134790151</v>
      </c>
      <c r="G236">
        <v>1664082.7639903331</v>
      </c>
      <c r="H236">
        <v>1659216.2952308119</v>
      </c>
      <c r="I236">
        <v>1580510.803007426</v>
      </c>
      <c r="J236">
        <v>1627698.181777413</v>
      </c>
      <c r="K236">
        <v>1650784.884778227</v>
      </c>
      <c r="L236">
        <v>1666638.1577024129</v>
      </c>
      <c r="M236">
        <v>1609259.266965566</v>
      </c>
      <c r="N236">
        <v>1703797.0671144761</v>
      </c>
      <c r="O236">
        <v>1844561.0898412161</v>
      </c>
      <c r="P236">
        <v>1989181.7247917659</v>
      </c>
      <c r="Q236">
        <v>2165443.9628692809</v>
      </c>
      <c r="R236">
        <v>2396668.2415201259</v>
      </c>
      <c r="S236">
        <v>2458564.8946425822</v>
      </c>
      <c r="T236">
        <v>2554542.3737596078</v>
      </c>
      <c r="U236">
        <v>2566636.5361836208</v>
      </c>
      <c r="V236">
        <v>2664589.045722784</v>
      </c>
      <c r="W236">
        <v>2669466.9595027571</v>
      </c>
      <c r="X236">
        <v>2792208.5396703659</v>
      </c>
      <c r="Y236">
        <v>2815941.4273127811</v>
      </c>
      <c r="Z236">
        <v>2482013.5389558952</v>
      </c>
      <c r="AB236" s="4">
        <f t="shared" si="20"/>
        <v>20683471.913764574</v>
      </c>
      <c r="AC236" s="5">
        <f t="shared" si="21"/>
        <v>287</v>
      </c>
      <c r="AD236" s="6">
        <f t="shared" si="19"/>
        <v>-1.2589366782327698</v>
      </c>
      <c r="AE236" s="6">
        <f t="shared" si="22"/>
        <v>0</v>
      </c>
      <c r="AF236" s="6"/>
    </row>
    <row r="237" spans="1:32" x14ac:dyDescent="0.25">
      <c r="A237" s="1">
        <v>236</v>
      </c>
      <c r="B237">
        <v>1473084.035705809</v>
      </c>
      <c r="C237">
        <v>1705537.241358683</v>
      </c>
      <c r="D237">
        <v>1770066.4360315839</v>
      </c>
      <c r="E237">
        <v>1684362.4885836949</v>
      </c>
      <c r="F237">
        <v>1757620.7581956349</v>
      </c>
      <c r="G237">
        <v>1802585.6702878999</v>
      </c>
      <c r="H237">
        <v>1805728.187795514</v>
      </c>
      <c r="I237">
        <v>1750196.956006337</v>
      </c>
      <c r="J237">
        <v>1806218.542561058</v>
      </c>
      <c r="K237">
        <v>1833947.6068004081</v>
      </c>
      <c r="L237">
        <v>1858808.2920523931</v>
      </c>
      <c r="M237">
        <v>1826123.4691467129</v>
      </c>
      <c r="N237">
        <v>1932112.315950156</v>
      </c>
      <c r="O237">
        <v>2081266.5999446891</v>
      </c>
      <c r="P237">
        <v>2206002.3192609581</v>
      </c>
      <c r="Q237">
        <v>2295888.2122744489</v>
      </c>
      <c r="R237">
        <v>2420524.3529947</v>
      </c>
      <c r="S237">
        <v>2555623.539603286</v>
      </c>
      <c r="T237">
        <v>2612952.406216227</v>
      </c>
      <c r="U237">
        <v>2653149.8075116491</v>
      </c>
      <c r="V237">
        <v>2708776.8490492171</v>
      </c>
      <c r="W237">
        <v>2759583.811088704</v>
      </c>
      <c r="X237">
        <v>2921122.879792972</v>
      </c>
      <c r="Y237">
        <v>2976185.0658444171</v>
      </c>
      <c r="Z237">
        <v>2642980.2153383219</v>
      </c>
      <c r="AB237" s="4">
        <f t="shared" si="20"/>
        <v>22273770.667271156</v>
      </c>
      <c r="AC237" s="5">
        <f t="shared" si="21"/>
        <v>165</v>
      </c>
      <c r="AD237" s="6">
        <f t="shared" si="19"/>
        <v>-0.15980641926430023</v>
      </c>
      <c r="AE237" s="6">
        <f t="shared" si="22"/>
        <v>0</v>
      </c>
      <c r="AF237" s="6"/>
    </row>
    <row r="238" spans="1:32" x14ac:dyDescent="0.25">
      <c r="A238" s="1">
        <v>237</v>
      </c>
      <c r="B238">
        <v>1463901.826506858</v>
      </c>
      <c r="C238">
        <v>1690801.999361902</v>
      </c>
      <c r="D238">
        <v>1718964.7209702861</v>
      </c>
      <c r="E238">
        <v>1570532.5565943869</v>
      </c>
      <c r="F238">
        <v>1626690.4368468421</v>
      </c>
      <c r="G238">
        <v>1670019.2458794259</v>
      </c>
      <c r="H238">
        <v>1664926.4299686661</v>
      </c>
      <c r="I238">
        <v>1624903.1861441999</v>
      </c>
      <c r="J238">
        <v>1680897.903723255</v>
      </c>
      <c r="K238">
        <v>1718662.4620236349</v>
      </c>
      <c r="L238">
        <v>1744439.4829298281</v>
      </c>
      <c r="M238">
        <v>1687468.381566914</v>
      </c>
      <c r="N238">
        <v>1813469.6913914159</v>
      </c>
      <c r="O238">
        <v>1954284.962155435</v>
      </c>
      <c r="P238">
        <v>2085906.2423184791</v>
      </c>
      <c r="Q238">
        <v>2209037.5631107399</v>
      </c>
      <c r="R238">
        <v>2351119.1524842661</v>
      </c>
      <c r="S238">
        <v>2437702.6036698841</v>
      </c>
      <c r="T238">
        <v>2530688.2553621298</v>
      </c>
      <c r="U238">
        <v>2560951.301006733</v>
      </c>
      <c r="V238">
        <v>2622074.8335295189</v>
      </c>
      <c r="W238">
        <v>2640351.816551818</v>
      </c>
      <c r="X238">
        <v>2779988.4189714012</v>
      </c>
      <c r="Y238">
        <v>2814933.702867243</v>
      </c>
      <c r="Z238">
        <v>2516051.393490484</v>
      </c>
      <c r="AB238" s="4">
        <f t="shared" si="20"/>
        <v>21098654.309449781</v>
      </c>
      <c r="AC238" s="5">
        <f t="shared" si="21"/>
        <v>253</v>
      </c>
      <c r="AD238" s="6">
        <f t="shared" si="19"/>
        <v>-0.97198459889395983</v>
      </c>
      <c r="AE238" s="6">
        <f t="shared" si="22"/>
        <v>0</v>
      </c>
      <c r="AF238" s="6"/>
    </row>
    <row r="239" spans="1:32" x14ac:dyDescent="0.25">
      <c r="A239" s="1">
        <v>238</v>
      </c>
      <c r="B239">
        <v>1535098.588573684</v>
      </c>
      <c r="C239">
        <v>1769505.376155874</v>
      </c>
      <c r="D239">
        <v>1832900.6876184491</v>
      </c>
      <c r="E239">
        <v>1809133.841489044</v>
      </c>
      <c r="F239">
        <v>1880444.56336294</v>
      </c>
      <c r="G239">
        <v>1934202.625085684</v>
      </c>
      <c r="H239">
        <v>1946578.6999656949</v>
      </c>
      <c r="I239">
        <v>1867116.474644603</v>
      </c>
      <c r="J239">
        <v>1927674.587195013</v>
      </c>
      <c r="K239">
        <v>1965098.774991876</v>
      </c>
      <c r="L239">
        <v>1991264.059414641</v>
      </c>
      <c r="M239">
        <v>1966863.671109729</v>
      </c>
      <c r="N239">
        <v>2024386.0947602361</v>
      </c>
      <c r="O239">
        <v>2181684.605715035</v>
      </c>
      <c r="P239">
        <v>2308071.7684671739</v>
      </c>
      <c r="Q239">
        <v>2387909.727035726</v>
      </c>
      <c r="R239">
        <v>2496695.767099407</v>
      </c>
      <c r="S239">
        <v>2614140.8896656842</v>
      </c>
      <c r="T239">
        <v>2676094.3518964378</v>
      </c>
      <c r="U239">
        <v>2754089.5378800482</v>
      </c>
      <c r="V239">
        <v>2832301.148613703</v>
      </c>
      <c r="W239">
        <v>2835145.6256052991</v>
      </c>
      <c r="X239">
        <v>3037498.315950233</v>
      </c>
      <c r="Y239">
        <v>3025307.428669319</v>
      </c>
      <c r="Z239">
        <v>2650167.8321528709</v>
      </c>
      <c r="AB239" s="4">
        <f t="shared" si="20"/>
        <v>23463130.292887732</v>
      </c>
      <c r="AC239" s="5">
        <f t="shared" si="21"/>
        <v>73</v>
      </c>
      <c r="AD239" s="6">
        <f t="shared" si="19"/>
        <v>0.6622159525875928</v>
      </c>
      <c r="AE239" s="6">
        <f t="shared" si="22"/>
        <v>0</v>
      </c>
      <c r="AF239" s="6"/>
    </row>
    <row r="240" spans="1:32" x14ac:dyDescent="0.25">
      <c r="A240" s="1">
        <v>239</v>
      </c>
      <c r="B240">
        <v>1558745.558750361</v>
      </c>
      <c r="C240">
        <v>1788824.2647613781</v>
      </c>
      <c r="D240">
        <v>1840194.5819842131</v>
      </c>
      <c r="E240">
        <v>1705766.662243444</v>
      </c>
      <c r="F240">
        <v>1756332.6191474751</v>
      </c>
      <c r="G240">
        <v>1810103.417595627</v>
      </c>
      <c r="H240">
        <v>1801776.4964520589</v>
      </c>
      <c r="I240">
        <v>1761801.379769197</v>
      </c>
      <c r="J240">
        <v>1812175.0374393109</v>
      </c>
      <c r="K240">
        <v>1833943.558900977</v>
      </c>
      <c r="L240">
        <v>1840528.912265372</v>
      </c>
      <c r="M240">
        <v>1803565.3231530429</v>
      </c>
      <c r="N240">
        <v>1915977.02332679</v>
      </c>
      <c r="O240">
        <v>2058059.9780888299</v>
      </c>
      <c r="P240">
        <v>2177785.3871017648</v>
      </c>
      <c r="Q240">
        <v>2262748.9093589322</v>
      </c>
      <c r="R240">
        <v>2389510.7844264009</v>
      </c>
      <c r="S240">
        <v>2498503.9337256062</v>
      </c>
      <c r="T240">
        <v>2584494.2775504161</v>
      </c>
      <c r="U240">
        <v>2606366.765377034</v>
      </c>
      <c r="V240">
        <v>2675382.8566949102</v>
      </c>
      <c r="W240">
        <v>2702023.6903941459</v>
      </c>
      <c r="X240">
        <v>2841265.6183606898</v>
      </c>
      <c r="Y240">
        <v>2895005.1465000301</v>
      </c>
      <c r="Z240">
        <v>2583882.9951045839</v>
      </c>
      <c r="AB240" s="4">
        <f t="shared" si="20"/>
        <v>22288412.256619286</v>
      </c>
      <c r="AC240" s="5">
        <f t="shared" si="21"/>
        <v>164</v>
      </c>
      <c r="AD240" s="6">
        <f t="shared" si="19"/>
        <v>-0.14968692828410848</v>
      </c>
      <c r="AE240" s="6">
        <f t="shared" si="22"/>
        <v>0</v>
      </c>
      <c r="AF240" s="6"/>
    </row>
    <row r="241" spans="1:32" x14ac:dyDescent="0.25">
      <c r="A241" s="1">
        <v>240</v>
      </c>
      <c r="B241">
        <v>1594067.841906348</v>
      </c>
      <c r="C241">
        <v>1799703.6327456241</v>
      </c>
      <c r="D241">
        <v>1853554.003861862</v>
      </c>
      <c r="E241">
        <v>1787951.1431071181</v>
      </c>
      <c r="F241">
        <v>1880938.21629745</v>
      </c>
      <c r="G241">
        <v>1940954.859994455</v>
      </c>
      <c r="H241">
        <v>1938683.843241428</v>
      </c>
      <c r="I241">
        <v>1862798.3046080959</v>
      </c>
      <c r="J241">
        <v>1912375.1833433891</v>
      </c>
      <c r="K241">
        <v>1938881.196874623</v>
      </c>
      <c r="L241">
        <v>1959227.074122279</v>
      </c>
      <c r="M241">
        <v>1926241.5396830239</v>
      </c>
      <c r="N241">
        <v>2009114.9069535639</v>
      </c>
      <c r="O241">
        <v>2164423.7703766502</v>
      </c>
      <c r="P241">
        <v>2289993.991867655</v>
      </c>
      <c r="Q241">
        <v>2393950.163621529</v>
      </c>
      <c r="R241">
        <v>2519094.6543423408</v>
      </c>
      <c r="S241">
        <v>2594045.88689818</v>
      </c>
      <c r="T241">
        <v>2705154.1556767821</v>
      </c>
      <c r="U241">
        <v>2731395.8371091001</v>
      </c>
      <c r="V241">
        <v>2821340.5033027991</v>
      </c>
      <c r="W241">
        <v>2852193.5635882062</v>
      </c>
      <c r="X241">
        <v>2960251.4984905468</v>
      </c>
      <c r="Y241">
        <v>3000153.9529290572</v>
      </c>
      <c r="Z241">
        <v>2639908.481193101</v>
      </c>
      <c r="AB241" s="4">
        <f t="shared" si="20"/>
        <v>23397078.47356556</v>
      </c>
      <c r="AC241" s="5">
        <f t="shared" si="21"/>
        <v>77</v>
      </c>
      <c r="AD241" s="6">
        <f t="shared" si="19"/>
        <v>0.61656443389222992</v>
      </c>
      <c r="AE241" s="6">
        <f t="shared" si="22"/>
        <v>0</v>
      </c>
      <c r="AF241" s="6"/>
    </row>
    <row r="242" spans="1:32" x14ac:dyDescent="0.25">
      <c r="A242" s="1">
        <v>241</v>
      </c>
      <c r="B242">
        <v>1757750.3998065749</v>
      </c>
      <c r="C242">
        <v>1934866.7576747821</v>
      </c>
      <c r="D242">
        <v>1971593.615781924</v>
      </c>
      <c r="E242">
        <v>1892724.103601007</v>
      </c>
      <c r="F242">
        <v>1983437.7292254239</v>
      </c>
      <c r="G242">
        <v>2019712.043501528</v>
      </c>
      <c r="H242">
        <v>1976215.4256680319</v>
      </c>
      <c r="I242">
        <v>1874323.9539798971</v>
      </c>
      <c r="J242">
        <v>1922621.6769623919</v>
      </c>
      <c r="K242">
        <v>1937388.246922493</v>
      </c>
      <c r="L242">
        <v>1939173.6043422711</v>
      </c>
      <c r="M242">
        <v>1883918.606874316</v>
      </c>
      <c r="N242">
        <v>1960301.703441825</v>
      </c>
      <c r="O242">
        <v>2108681.7717779679</v>
      </c>
      <c r="P242">
        <v>2217250.1660890011</v>
      </c>
      <c r="Q242">
        <v>2315376.8606392778</v>
      </c>
      <c r="R242">
        <v>2470443.2564039142</v>
      </c>
      <c r="S242">
        <v>2554315.7248669118</v>
      </c>
      <c r="T242">
        <v>2622357.595336298</v>
      </c>
      <c r="U242">
        <v>2635772.39544114</v>
      </c>
      <c r="V242">
        <v>2756755.611336391</v>
      </c>
      <c r="W242">
        <v>2752574.4171884959</v>
      </c>
      <c r="X242">
        <v>2829993.370850856</v>
      </c>
      <c r="Y242">
        <v>2863615.094677866</v>
      </c>
      <c r="Z242">
        <v>2568149.0681059361</v>
      </c>
      <c r="AB242" s="4">
        <f t="shared" si="20"/>
        <v>23595674.08298843</v>
      </c>
      <c r="AC242" s="5">
        <f t="shared" si="21"/>
        <v>66</v>
      </c>
      <c r="AD242" s="6">
        <f t="shared" si="19"/>
        <v>0.7538231993497585</v>
      </c>
      <c r="AE242" s="6">
        <f t="shared" si="22"/>
        <v>0</v>
      </c>
      <c r="AF242" s="6"/>
    </row>
    <row r="243" spans="1:32" x14ac:dyDescent="0.25">
      <c r="A243" s="1">
        <v>242</v>
      </c>
      <c r="B243">
        <v>1718867.1151191059</v>
      </c>
      <c r="C243">
        <v>1907952.2867657051</v>
      </c>
      <c r="D243">
        <v>1966416.2005777359</v>
      </c>
      <c r="E243">
        <v>1942677.657873506</v>
      </c>
      <c r="F243">
        <v>2052854.9085710261</v>
      </c>
      <c r="G243">
        <v>2088842.230642223</v>
      </c>
      <c r="H243">
        <v>2047964.3739348571</v>
      </c>
      <c r="I243">
        <v>1955872.5293263909</v>
      </c>
      <c r="J243">
        <v>2008946.505639944</v>
      </c>
      <c r="K243">
        <v>2042630.6052440631</v>
      </c>
      <c r="L243">
        <v>2049548.2322419861</v>
      </c>
      <c r="M243">
        <v>2009060.402604905</v>
      </c>
      <c r="N243">
        <v>2072443.0258762559</v>
      </c>
      <c r="O243">
        <v>2242823.4812371861</v>
      </c>
      <c r="P243">
        <v>2370907.4626452709</v>
      </c>
      <c r="Q243">
        <v>2401571.5449674069</v>
      </c>
      <c r="R243">
        <v>2522753.346425157</v>
      </c>
      <c r="S243">
        <v>2601766.547289806</v>
      </c>
      <c r="T243">
        <v>2679192.8752712221</v>
      </c>
      <c r="U243">
        <v>2762479.366068251</v>
      </c>
      <c r="V243">
        <v>2843891.0767351412</v>
      </c>
      <c r="W243">
        <v>2836077.7012472781</v>
      </c>
      <c r="X243">
        <v>2974665.1501405202</v>
      </c>
      <c r="Y243">
        <v>3033421.456686784</v>
      </c>
      <c r="Z243">
        <v>2666058.4514062498</v>
      </c>
      <c r="AB243" s="4">
        <f t="shared" si="20"/>
        <v>24404023.447809145</v>
      </c>
      <c r="AC243" s="5">
        <f t="shared" si="21"/>
        <v>34</v>
      </c>
      <c r="AD243" s="6">
        <f t="shared" si="19"/>
        <v>1.3125114613717868</v>
      </c>
      <c r="AE243" s="6">
        <f t="shared" si="22"/>
        <v>0</v>
      </c>
      <c r="AF243" s="6"/>
    </row>
    <row r="244" spans="1:32" x14ac:dyDescent="0.25">
      <c r="A244" s="1">
        <v>243</v>
      </c>
      <c r="B244">
        <v>1653404.3580215781</v>
      </c>
      <c r="C244">
        <v>1861109.090205498</v>
      </c>
      <c r="D244">
        <v>1915601.214625357</v>
      </c>
      <c r="E244">
        <v>1864081.8265647041</v>
      </c>
      <c r="F244">
        <v>1956740.920443234</v>
      </c>
      <c r="G244">
        <v>2003585.572287645</v>
      </c>
      <c r="H244">
        <v>2000310.2326837869</v>
      </c>
      <c r="I244">
        <v>1919389.360283656</v>
      </c>
      <c r="J244">
        <v>1960948.5564468601</v>
      </c>
      <c r="K244">
        <v>1983698.015555125</v>
      </c>
      <c r="L244">
        <v>1992025.3454323041</v>
      </c>
      <c r="M244">
        <v>1943096.6950695401</v>
      </c>
      <c r="N244">
        <v>1983432.6643716409</v>
      </c>
      <c r="O244">
        <v>2119781.8956720019</v>
      </c>
      <c r="P244">
        <v>2242564.923462329</v>
      </c>
      <c r="Q244">
        <v>2320873.5076531749</v>
      </c>
      <c r="R244">
        <v>2456609.0887952708</v>
      </c>
      <c r="S244">
        <v>2556742.0510498472</v>
      </c>
      <c r="T244">
        <v>2619187.5225644838</v>
      </c>
      <c r="U244">
        <v>2616611.8942160192</v>
      </c>
      <c r="V244">
        <v>2694590.6498439931</v>
      </c>
      <c r="W244">
        <v>2706045.8680878319</v>
      </c>
      <c r="X244">
        <v>2805955.2266010912</v>
      </c>
      <c r="Y244">
        <v>2866471.112615231</v>
      </c>
      <c r="Z244">
        <v>2546920.5872195452</v>
      </c>
      <c r="AB244" s="4">
        <f t="shared" si="20"/>
        <v>23553727.101610739</v>
      </c>
      <c r="AC244" s="5">
        <f t="shared" si="21"/>
        <v>69</v>
      </c>
      <c r="AD244" s="6">
        <f t="shared" si="19"/>
        <v>0.7248316677881913</v>
      </c>
      <c r="AE244" s="6">
        <f t="shared" si="22"/>
        <v>0</v>
      </c>
      <c r="AF244" s="6"/>
    </row>
    <row r="245" spans="1:32" x14ac:dyDescent="0.25">
      <c r="A245" s="1">
        <v>244</v>
      </c>
      <c r="B245">
        <v>1437116.1640380591</v>
      </c>
      <c r="C245">
        <v>1656665.831561812</v>
      </c>
      <c r="D245">
        <v>1707879.314178969</v>
      </c>
      <c r="E245">
        <v>1600766.629788758</v>
      </c>
      <c r="F245">
        <v>1679913.2995446229</v>
      </c>
      <c r="G245">
        <v>1733546.071322304</v>
      </c>
      <c r="H245">
        <v>1758269.0990273261</v>
      </c>
      <c r="I245">
        <v>1716665.4594903211</v>
      </c>
      <c r="J245">
        <v>1784651.07102205</v>
      </c>
      <c r="K245">
        <v>1824323.3157237801</v>
      </c>
      <c r="L245">
        <v>1867768.7549332429</v>
      </c>
      <c r="M245">
        <v>1828418.561536656</v>
      </c>
      <c r="N245">
        <v>1946807.952414067</v>
      </c>
      <c r="O245">
        <v>2108909.726466354</v>
      </c>
      <c r="P245">
        <v>2257495.07455339</v>
      </c>
      <c r="Q245">
        <v>2351331.426673586</v>
      </c>
      <c r="R245">
        <v>2482566.547069293</v>
      </c>
      <c r="S245">
        <v>2585837.150830497</v>
      </c>
      <c r="T245">
        <v>2677227.600793492</v>
      </c>
      <c r="U245">
        <v>2752861.7195320469</v>
      </c>
      <c r="V245">
        <v>2809430.207703792</v>
      </c>
      <c r="W245">
        <v>2861392.8413513592</v>
      </c>
      <c r="X245">
        <v>2987203.51966357</v>
      </c>
      <c r="Y245">
        <v>3078072.3403882738</v>
      </c>
      <c r="Z245">
        <v>2699537.2574899718</v>
      </c>
      <c r="AB245" s="4">
        <f t="shared" si="20"/>
        <v>22137479.706983294</v>
      </c>
      <c r="AC245" s="5">
        <f t="shared" si="21"/>
        <v>177</v>
      </c>
      <c r="AD245" s="6">
        <f t="shared" si="19"/>
        <v>-0.2540035115690944</v>
      </c>
      <c r="AE245" s="6">
        <f t="shared" si="22"/>
        <v>0</v>
      </c>
      <c r="AF245" s="6"/>
    </row>
    <row r="246" spans="1:32" x14ac:dyDescent="0.25">
      <c r="A246" s="1">
        <v>245</v>
      </c>
      <c r="B246">
        <v>1780698.6276133901</v>
      </c>
      <c r="C246">
        <v>1949333.5166722911</v>
      </c>
      <c r="D246">
        <v>1995767.005096674</v>
      </c>
      <c r="E246">
        <v>2001114.743582044</v>
      </c>
      <c r="F246">
        <v>2102234.6202691901</v>
      </c>
      <c r="G246">
        <v>2124272.4351017778</v>
      </c>
      <c r="H246">
        <v>2083460.534976722</v>
      </c>
      <c r="I246">
        <v>1975454.0918586899</v>
      </c>
      <c r="J246">
        <v>2019100.5182078979</v>
      </c>
      <c r="K246">
        <v>2051046.0490837451</v>
      </c>
      <c r="L246">
        <v>2042911.465349518</v>
      </c>
      <c r="M246">
        <v>1969178.839550989</v>
      </c>
      <c r="N246">
        <v>2020875.209190273</v>
      </c>
      <c r="O246">
        <v>2156597.6239149971</v>
      </c>
      <c r="P246">
        <v>2248845.3206257778</v>
      </c>
      <c r="Q246">
        <v>2353274.232232363</v>
      </c>
      <c r="R246">
        <v>2473691.0665508341</v>
      </c>
      <c r="S246">
        <v>2550803.3927599899</v>
      </c>
      <c r="T246">
        <v>2619556.4104226269</v>
      </c>
      <c r="U246">
        <v>2631553.061500669</v>
      </c>
      <c r="V246">
        <v>2711710.241695751</v>
      </c>
      <c r="W246">
        <v>2681779.0375227872</v>
      </c>
      <c r="X246">
        <v>2913557.541354585</v>
      </c>
      <c r="Y246">
        <v>2845139.194430341</v>
      </c>
      <c r="Z246">
        <v>2527643.8712765891</v>
      </c>
      <c r="AB246" s="4">
        <f t="shared" si="20"/>
        <v>24299269.007941503</v>
      </c>
      <c r="AC246" s="5">
        <f t="shared" si="21"/>
        <v>37</v>
      </c>
      <c r="AD246" s="6">
        <f t="shared" si="19"/>
        <v>1.240110741465581</v>
      </c>
      <c r="AE246" s="6">
        <f t="shared" si="22"/>
        <v>0</v>
      </c>
      <c r="AF246" s="6"/>
    </row>
    <row r="247" spans="1:32" x14ac:dyDescent="0.25">
      <c r="A247" s="1">
        <v>246</v>
      </c>
      <c r="B247">
        <v>1642386.6168966431</v>
      </c>
      <c r="C247">
        <v>1836036.69319538</v>
      </c>
      <c r="D247">
        <v>1884001.722978011</v>
      </c>
      <c r="E247">
        <v>1859407.7194536841</v>
      </c>
      <c r="F247">
        <v>1931953.4958869659</v>
      </c>
      <c r="G247">
        <v>1995251.0847752781</v>
      </c>
      <c r="H247">
        <v>1995467.3283255571</v>
      </c>
      <c r="I247">
        <v>1907831.9605896981</v>
      </c>
      <c r="J247">
        <v>1949356.6769474021</v>
      </c>
      <c r="K247">
        <v>1980390.5030058881</v>
      </c>
      <c r="L247">
        <v>1987659.239609499</v>
      </c>
      <c r="M247">
        <v>1928249.0984652019</v>
      </c>
      <c r="N247">
        <v>2003255.3636593451</v>
      </c>
      <c r="O247">
        <v>2138453.586352543</v>
      </c>
      <c r="P247">
        <v>2262541.2008607308</v>
      </c>
      <c r="Q247">
        <v>2375196.322308932</v>
      </c>
      <c r="R247">
        <v>2503327.3330057031</v>
      </c>
      <c r="S247">
        <v>2626327.7943978091</v>
      </c>
      <c r="T247">
        <v>2677382.9120540288</v>
      </c>
      <c r="U247">
        <v>2699139.9077534829</v>
      </c>
      <c r="V247">
        <v>2777693.161102097</v>
      </c>
      <c r="W247">
        <v>2777383.1538140369</v>
      </c>
      <c r="X247">
        <v>2871372.9401408979</v>
      </c>
      <c r="Y247">
        <v>2907919.051286329</v>
      </c>
      <c r="Z247">
        <v>2675318.2917676619</v>
      </c>
      <c r="AB247" s="4">
        <f t="shared" si="20"/>
        <v>23626206.054637913</v>
      </c>
      <c r="AC247" s="5">
        <f t="shared" si="21"/>
        <v>64</v>
      </c>
      <c r="AD247" s="6">
        <f t="shared" si="19"/>
        <v>0.77492528084980239</v>
      </c>
      <c r="AE247" s="6">
        <f t="shared" si="22"/>
        <v>0</v>
      </c>
      <c r="AF247" s="6"/>
    </row>
    <row r="248" spans="1:32" x14ac:dyDescent="0.25">
      <c r="A248" s="1">
        <v>247</v>
      </c>
      <c r="B248">
        <v>1560726.7803024689</v>
      </c>
      <c r="C248">
        <v>1783072.1155030071</v>
      </c>
      <c r="D248">
        <v>1829863.8672412981</v>
      </c>
      <c r="E248">
        <v>1750503.2957478811</v>
      </c>
      <c r="F248">
        <v>1849659.115477487</v>
      </c>
      <c r="G248">
        <v>1893327.4270459011</v>
      </c>
      <c r="H248">
        <v>1885433.1330200669</v>
      </c>
      <c r="I248">
        <v>1819819.635796936</v>
      </c>
      <c r="J248">
        <v>1891435.3051823741</v>
      </c>
      <c r="K248">
        <v>1927395.677262082</v>
      </c>
      <c r="L248">
        <v>1950327.2631605749</v>
      </c>
      <c r="M248">
        <v>1909986.681402277</v>
      </c>
      <c r="N248">
        <v>1984519.068070669</v>
      </c>
      <c r="O248">
        <v>2150849.3557766918</v>
      </c>
      <c r="P248">
        <v>2279053.145719517</v>
      </c>
      <c r="Q248">
        <v>2361692.8630584832</v>
      </c>
      <c r="R248">
        <v>2489778.8956738878</v>
      </c>
      <c r="S248">
        <v>2614946.8012968558</v>
      </c>
      <c r="T248">
        <v>2696207.060864402</v>
      </c>
      <c r="U248">
        <v>2722753.7483826298</v>
      </c>
      <c r="V248">
        <v>2824530.7281879899</v>
      </c>
      <c r="W248">
        <v>2844183.1490817759</v>
      </c>
      <c r="X248">
        <v>2920420.0461338898</v>
      </c>
      <c r="Y248">
        <v>2962155.8217503941</v>
      </c>
      <c r="Z248">
        <v>2753756.1132476921</v>
      </c>
      <c r="AB248" s="4">
        <f t="shared" si="20"/>
        <v>23124998.019904174</v>
      </c>
      <c r="AC248" s="5">
        <f t="shared" si="21"/>
        <v>95</v>
      </c>
      <c r="AD248" s="6">
        <f t="shared" si="19"/>
        <v>0.42851683665070944</v>
      </c>
      <c r="AE248" s="6">
        <f t="shared" si="22"/>
        <v>0</v>
      </c>
      <c r="AF248" s="6"/>
    </row>
    <row r="249" spans="1:32" x14ac:dyDescent="0.25">
      <c r="A249" s="1">
        <v>248</v>
      </c>
      <c r="B249">
        <v>1670357.7458363201</v>
      </c>
      <c r="C249">
        <v>1858591.099777082</v>
      </c>
      <c r="D249">
        <v>1882037.764246176</v>
      </c>
      <c r="E249">
        <v>1751733.4624972621</v>
      </c>
      <c r="F249">
        <v>1820979.453534195</v>
      </c>
      <c r="G249">
        <v>1858751.00987915</v>
      </c>
      <c r="H249">
        <v>1828303.652377428</v>
      </c>
      <c r="I249">
        <v>1752797.6303828619</v>
      </c>
      <c r="J249">
        <v>1803041.6843781699</v>
      </c>
      <c r="K249">
        <v>1830700.135165164</v>
      </c>
      <c r="L249">
        <v>1841632.1528820579</v>
      </c>
      <c r="M249">
        <v>1783459.719469192</v>
      </c>
      <c r="N249">
        <v>1879619.248893549</v>
      </c>
      <c r="O249">
        <v>2033164.895184448</v>
      </c>
      <c r="P249">
        <v>2157217.7880908898</v>
      </c>
      <c r="Q249">
        <v>2246770.6466660318</v>
      </c>
      <c r="R249">
        <v>2403170.6779273008</v>
      </c>
      <c r="S249">
        <v>2489162.2483008779</v>
      </c>
      <c r="T249">
        <v>2574814.158108972</v>
      </c>
      <c r="U249">
        <v>2586802.6349285208</v>
      </c>
      <c r="V249">
        <v>2632787.008201743</v>
      </c>
      <c r="W249">
        <v>2661745.911036415</v>
      </c>
      <c r="X249">
        <v>2795480.8442944721</v>
      </c>
      <c r="Y249">
        <v>2824418.9317439729</v>
      </c>
      <c r="Z249">
        <v>2526754.2122612461</v>
      </c>
      <c r="AB249" s="4">
        <f t="shared" si="20"/>
        <v>22428276.196980014</v>
      </c>
      <c r="AC249" s="5">
        <f t="shared" si="21"/>
        <v>152</v>
      </c>
      <c r="AD249" s="6">
        <f t="shared" si="19"/>
        <v>-5.3020381416691853E-2</v>
      </c>
      <c r="AE249" s="6">
        <f t="shared" si="22"/>
        <v>0</v>
      </c>
      <c r="AF249" s="6"/>
    </row>
    <row r="250" spans="1:32" x14ac:dyDescent="0.25">
      <c r="A250" s="1">
        <v>249</v>
      </c>
      <c r="B250">
        <v>1425597.715950134</v>
      </c>
      <c r="C250">
        <v>1674621.94861751</v>
      </c>
      <c r="D250">
        <v>1725171.0563954839</v>
      </c>
      <c r="E250">
        <v>1673049.4284294699</v>
      </c>
      <c r="F250">
        <v>1746746.455025608</v>
      </c>
      <c r="G250">
        <v>1786192.844818878</v>
      </c>
      <c r="H250">
        <v>1817500.4077828829</v>
      </c>
      <c r="I250">
        <v>1753949.8916246309</v>
      </c>
      <c r="J250">
        <v>1823385.035345451</v>
      </c>
      <c r="K250">
        <v>1857690.15677811</v>
      </c>
      <c r="L250">
        <v>1877719.2556892771</v>
      </c>
      <c r="M250">
        <v>1834385.3686449809</v>
      </c>
      <c r="N250">
        <v>1928442.1726029869</v>
      </c>
      <c r="O250">
        <v>2073525.8115426761</v>
      </c>
      <c r="P250">
        <v>2209183.3005995299</v>
      </c>
      <c r="Q250">
        <v>2311631.4949792731</v>
      </c>
      <c r="R250">
        <v>2445286.7201020559</v>
      </c>
      <c r="S250">
        <v>2542748.5698936582</v>
      </c>
      <c r="T250">
        <v>2613377.8148826989</v>
      </c>
      <c r="U250">
        <v>2647979.9257961381</v>
      </c>
      <c r="V250">
        <v>2730696.67560298</v>
      </c>
      <c r="W250">
        <v>2738131.377822096</v>
      </c>
      <c r="X250">
        <v>2870950.6115350961</v>
      </c>
      <c r="Y250">
        <v>2915553.59577752</v>
      </c>
      <c r="Z250">
        <v>2613921.425739584</v>
      </c>
      <c r="AB250" s="4">
        <f t="shared" si="20"/>
        <v>22217351.101092834</v>
      </c>
      <c r="AC250" s="5">
        <f t="shared" si="21"/>
        <v>169</v>
      </c>
      <c r="AD250" s="6">
        <f t="shared" si="19"/>
        <v>-0.19880063481514004</v>
      </c>
      <c r="AE250" s="6">
        <f t="shared" si="22"/>
        <v>0</v>
      </c>
      <c r="AF250" s="6"/>
    </row>
    <row r="251" spans="1:32" x14ac:dyDescent="0.25">
      <c r="A251" s="1">
        <v>250</v>
      </c>
      <c r="B251">
        <v>1474974.1950563639</v>
      </c>
      <c r="C251">
        <v>1677365.337813966</v>
      </c>
      <c r="D251">
        <v>1712257.8821779869</v>
      </c>
      <c r="E251">
        <v>1617576.909682069</v>
      </c>
      <c r="F251">
        <v>1667009.70511753</v>
      </c>
      <c r="G251">
        <v>1700411.0896723359</v>
      </c>
      <c r="H251">
        <v>1700764.6127612151</v>
      </c>
      <c r="I251">
        <v>1627384.983449023</v>
      </c>
      <c r="J251">
        <v>1685265.3014367509</v>
      </c>
      <c r="K251">
        <v>1702116.514066444</v>
      </c>
      <c r="L251">
        <v>1706449.5654926421</v>
      </c>
      <c r="M251">
        <v>1652442.5948980469</v>
      </c>
      <c r="N251">
        <v>1748017.1421903679</v>
      </c>
      <c r="O251">
        <v>1890130.798194445</v>
      </c>
      <c r="P251">
        <v>2029443.0105265281</v>
      </c>
      <c r="Q251">
        <v>2155541.6220524199</v>
      </c>
      <c r="R251">
        <v>2295308.0942482189</v>
      </c>
      <c r="S251">
        <v>2381397.5315269809</v>
      </c>
      <c r="T251">
        <v>2464258.1463725818</v>
      </c>
      <c r="U251">
        <v>2486982.9353791662</v>
      </c>
      <c r="V251">
        <v>2536950.8124267878</v>
      </c>
      <c r="W251">
        <v>2557288.730457895</v>
      </c>
      <c r="X251">
        <v>2703921.5153240701</v>
      </c>
      <c r="Y251">
        <v>2694730.829204991</v>
      </c>
      <c r="Z251">
        <v>2454030.0332774599</v>
      </c>
      <c r="AB251" s="4">
        <f t="shared" si="20"/>
        <v>20913743.63561061</v>
      </c>
      <c r="AC251" s="5">
        <f t="shared" si="21"/>
        <v>271</v>
      </c>
      <c r="AD251" s="6">
        <f t="shared" si="19"/>
        <v>-1.0997850617785208</v>
      </c>
      <c r="AE251" s="6">
        <f t="shared" si="22"/>
        <v>0</v>
      </c>
      <c r="AF251" s="6"/>
    </row>
    <row r="252" spans="1:32" x14ac:dyDescent="0.25">
      <c r="A252" s="1">
        <v>251</v>
      </c>
      <c r="B252">
        <v>1533075.73749118</v>
      </c>
      <c r="C252">
        <v>1725176.8138819961</v>
      </c>
      <c r="D252">
        <v>1756652.8738262409</v>
      </c>
      <c r="E252">
        <v>1716321.4953611901</v>
      </c>
      <c r="F252">
        <v>1770764.216548596</v>
      </c>
      <c r="G252">
        <v>1813524.5661058649</v>
      </c>
      <c r="H252">
        <v>1834788.6831444281</v>
      </c>
      <c r="I252">
        <v>1769481.9384487311</v>
      </c>
      <c r="J252">
        <v>1817751.4646628669</v>
      </c>
      <c r="K252">
        <v>1835963.4067331229</v>
      </c>
      <c r="L252">
        <v>1847660.697942324</v>
      </c>
      <c r="M252">
        <v>1790492.9662387699</v>
      </c>
      <c r="N252">
        <v>1867139.3075788959</v>
      </c>
      <c r="O252">
        <v>1991746.6808098599</v>
      </c>
      <c r="P252">
        <v>2122677.6206197329</v>
      </c>
      <c r="Q252">
        <v>2277239.2051011859</v>
      </c>
      <c r="R252">
        <v>2374778.4312521992</v>
      </c>
      <c r="S252">
        <v>2460335.3957532612</v>
      </c>
      <c r="T252">
        <v>2559153.842198641</v>
      </c>
      <c r="U252">
        <v>2560513.1526501919</v>
      </c>
      <c r="V252">
        <v>2630558.800545224</v>
      </c>
      <c r="W252">
        <v>2629510.2959003402</v>
      </c>
      <c r="X252">
        <v>2811795.1341402121</v>
      </c>
      <c r="Y252">
        <v>2806012.3365339488</v>
      </c>
      <c r="Z252">
        <v>2508745.1026443299</v>
      </c>
      <c r="AB252" s="4">
        <f t="shared" si="20"/>
        <v>22064063.923548002</v>
      </c>
      <c r="AC252" s="5">
        <f t="shared" si="21"/>
        <v>185</v>
      </c>
      <c r="AD252" s="6">
        <f t="shared" si="19"/>
        <v>-0.3047446121841067</v>
      </c>
      <c r="AE252" s="6">
        <f t="shared" si="22"/>
        <v>0</v>
      </c>
      <c r="AF252" s="6"/>
    </row>
    <row r="253" spans="1:32" x14ac:dyDescent="0.25">
      <c r="A253" s="1">
        <v>252</v>
      </c>
      <c r="B253">
        <v>1566185.4499810101</v>
      </c>
      <c r="C253">
        <v>1790278.9315251389</v>
      </c>
      <c r="D253">
        <v>1841810.8306722001</v>
      </c>
      <c r="E253">
        <v>1813177.2486915551</v>
      </c>
      <c r="F253">
        <v>1919795.7383720051</v>
      </c>
      <c r="G253">
        <v>1988933.571596168</v>
      </c>
      <c r="H253">
        <v>2005086.102201421</v>
      </c>
      <c r="I253">
        <v>1915992.0762997561</v>
      </c>
      <c r="J253">
        <v>1980799.2831869631</v>
      </c>
      <c r="K253">
        <v>2014952.0681554771</v>
      </c>
      <c r="L253">
        <v>2057368.6383862221</v>
      </c>
      <c r="M253">
        <v>2046423.823397161</v>
      </c>
      <c r="N253">
        <v>2097776.4770782632</v>
      </c>
      <c r="O253">
        <v>2254934.0178953032</v>
      </c>
      <c r="P253">
        <v>2380641.150026368</v>
      </c>
      <c r="Q253">
        <v>2433555.3820775249</v>
      </c>
      <c r="R253">
        <v>2554557.6069235499</v>
      </c>
      <c r="S253">
        <v>2642189.868206657</v>
      </c>
      <c r="T253">
        <v>2747158.367681968</v>
      </c>
      <c r="U253">
        <v>2761842.291305678</v>
      </c>
      <c r="V253">
        <v>2864942.8915650868</v>
      </c>
      <c r="W253">
        <v>2885074.064923788</v>
      </c>
      <c r="X253">
        <v>2986417.9418827668</v>
      </c>
      <c r="Y253">
        <v>3097517.5758486749</v>
      </c>
      <c r="Z253">
        <v>2733862.701410173</v>
      </c>
      <c r="AB253" s="4">
        <f t="shared" si="20"/>
        <v>23938386.860272195</v>
      </c>
      <c r="AC253" s="5">
        <f t="shared" si="21"/>
        <v>47</v>
      </c>
      <c r="AD253" s="6">
        <f t="shared" si="19"/>
        <v>0.99068811722580041</v>
      </c>
      <c r="AE253" s="6">
        <f t="shared" si="22"/>
        <v>0</v>
      </c>
      <c r="AF253" s="6"/>
    </row>
    <row r="254" spans="1:32" x14ac:dyDescent="0.25">
      <c r="A254" s="1">
        <v>253</v>
      </c>
      <c r="B254">
        <v>1676757.66177665</v>
      </c>
      <c r="C254">
        <v>1893328.1846487611</v>
      </c>
      <c r="D254">
        <v>1938473.921807467</v>
      </c>
      <c r="E254">
        <v>1894081.018279003</v>
      </c>
      <c r="F254">
        <v>1992402.633483039</v>
      </c>
      <c r="G254">
        <v>2043534.296007073</v>
      </c>
      <c r="H254">
        <v>2035133.745525701</v>
      </c>
      <c r="I254">
        <v>1972126.7112034641</v>
      </c>
      <c r="J254">
        <v>2044566.7677528099</v>
      </c>
      <c r="K254">
        <v>2075680.3223406761</v>
      </c>
      <c r="L254">
        <v>2093795.784197384</v>
      </c>
      <c r="M254">
        <v>2063084.004714034</v>
      </c>
      <c r="N254">
        <v>2125941.0538000721</v>
      </c>
      <c r="O254">
        <v>2276349.4104563599</v>
      </c>
      <c r="P254">
        <v>2416408.5622581751</v>
      </c>
      <c r="Q254">
        <v>2496560.4055701559</v>
      </c>
      <c r="R254">
        <v>2620384.8228987362</v>
      </c>
      <c r="S254">
        <v>2727753.5225920929</v>
      </c>
      <c r="T254">
        <v>2808436.7916446449</v>
      </c>
      <c r="U254">
        <v>2858151.5752605838</v>
      </c>
      <c r="V254">
        <v>2973085.4838463301</v>
      </c>
      <c r="W254">
        <v>2989742.8504836331</v>
      </c>
      <c r="X254">
        <v>3059549.379315956</v>
      </c>
      <c r="Y254">
        <v>3120299.0254358971</v>
      </c>
      <c r="Z254">
        <v>2786910.7747626482</v>
      </c>
      <c r="AB254" s="4">
        <f t="shared" si="20"/>
        <v>24664423.67474547</v>
      </c>
      <c r="AC254" s="5">
        <f t="shared" si="21"/>
        <v>30</v>
      </c>
      <c r="AD254" s="6">
        <f t="shared" si="19"/>
        <v>1.4924863046123258</v>
      </c>
      <c r="AE254" s="6">
        <f t="shared" si="22"/>
        <v>24664423.67474547</v>
      </c>
      <c r="AF254" s="6"/>
    </row>
    <row r="255" spans="1:32" x14ac:dyDescent="0.25">
      <c r="A255" s="1">
        <v>254</v>
      </c>
      <c r="B255">
        <v>1665253.8484387649</v>
      </c>
      <c r="C255">
        <v>1860806.9753329691</v>
      </c>
      <c r="D255">
        <v>1926266.9064541711</v>
      </c>
      <c r="E255">
        <v>1857203.2252232721</v>
      </c>
      <c r="F255">
        <v>1954768.6624804791</v>
      </c>
      <c r="G255">
        <v>1992558.975290467</v>
      </c>
      <c r="H255">
        <v>1996780.335082155</v>
      </c>
      <c r="I255">
        <v>1930271.200357361</v>
      </c>
      <c r="J255">
        <v>1989957.7835844541</v>
      </c>
      <c r="K255">
        <v>2013689.2051598099</v>
      </c>
      <c r="L255">
        <v>2043671.4132368991</v>
      </c>
      <c r="M255">
        <v>1980944.348488745</v>
      </c>
      <c r="N255">
        <v>2049250.2652489969</v>
      </c>
      <c r="O255">
        <v>2192755.2638106891</v>
      </c>
      <c r="P255">
        <v>2307515.1224417281</v>
      </c>
      <c r="Q255">
        <v>2370349.3334885072</v>
      </c>
      <c r="R255">
        <v>2483366.4949642108</v>
      </c>
      <c r="S255">
        <v>2581103.1612865529</v>
      </c>
      <c r="T255">
        <v>2661736.3681340269</v>
      </c>
      <c r="U255">
        <v>2687082.2444671132</v>
      </c>
      <c r="V255">
        <v>2774579.8188049761</v>
      </c>
      <c r="W255">
        <v>2795568.4731670008</v>
      </c>
      <c r="X255">
        <v>2907302.989363946</v>
      </c>
      <c r="Y255">
        <v>2949976.466189377</v>
      </c>
      <c r="Z255">
        <v>2658599.706136073</v>
      </c>
      <c r="AB255" s="4">
        <f t="shared" si="20"/>
        <v>23854525.626109973</v>
      </c>
      <c r="AC255" s="5">
        <f t="shared" si="21"/>
        <v>51</v>
      </c>
      <c r="AD255" s="6">
        <f t="shared" si="19"/>
        <v>0.93272767437259685</v>
      </c>
      <c r="AE255" s="6">
        <f t="shared" si="22"/>
        <v>0</v>
      </c>
      <c r="AF255" s="6"/>
    </row>
    <row r="256" spans="1:32" x14ac:dyDescent="0.25">
      <c r="A256" s="1">
        <v>255</v>
      </c>
      <c r="B256">
        <v>1439661.209633237</v>
      </c>
      <c r="C256">
        <v>1670776.965285985</v>
      </c>
      <c r="D256">
        <v>1730134.4698618669</v>
      </c>
      <c r="E256">
        <v>1647922.9721100901</v>
      </c>
      <c r="F256">
        <v>1721876.6880705981</v>
      </c>
      <c r="G256">
        <v>1774872.412721015</v>
      </c>
      <c r="H256">
        <v>1798175.0364974081</v>
      </c>
      <c r="I256">
        <v>1739269.316023669</v>
      </c>
      <c r="J256">
        <v>1800000.7237332601</v>
      </c>
      <c r="K256">
        <v>1829092.8073164569</v>
      </c>
      <c r="L256">
        <v>1853281.2418407551</v>
      </c>
      <c r="M256">
        <v>1813507.084074114</v>
      </c>
      <c r="N256">
        <v>1899862.172235182</v>
      </c>
      <c r="O256">
        <v>2054573.0416925501</v>
      </c>
      <c r="P256">
        <v>2179208.004828746</v>
      </c>
      <c r="Q256">
        <v>2285590.412775008</v>
      </c>
      <c r="R256">
        <v>2426012.3702906962</v>
      </c>
      <c r="S256">
        <v>2521434.8904228052</v>
      </c>
      <c r="T256">
        <v>2602701.5055150371</v>
      </c>
      <c r="U256">
        <v>2662368.340998068</v>
      </c>
      <c r="V256">
        <v>2744449.2053380832</v>
      </c>
      <c r="W256">
        <v>2753776.607062838</v>
      </c>
      <c r="X256">
        <v>2872246.3014131519</v>
      </c>
      <c r="Y256">
        <v>2891365.6860617339</v>
      </c>
      <c r="Z256">
        <v>2589507.3839425901</v>
      </c>
      <c r="AB256" s="4">
        <f t="shared" si="20"/>
        <v>22047920.773874354</v>
      </c>
      <c r="AC256" s="5">
        <f t="shared" si="21"/>
        <v>188</v>
      </c>
      <c r="AD256" s="6">
        <f t="shared" si="19"/>
        <v>-0.31590190212239017</v>
      </c>
      <c r="AE256" s="6">
        <f t="shared" si="22"/>
        <v>0</v>
      </c>
      <c r="AF256" s="6"/>
    </row>
    <row r="257" spans="1:32" x14ac:dyDescent="0.25">
      <c r="A257" s="1">
        <v>256</v>
      </c>
      <c r="B257">
        <v>1607505.903436108</v>
      </c>
      <c r="C257">
        <v>1807579.2143070761</v>
      </c>
      <c r="D257">
        <v>1835834.345801265</v>
      </c>
      <c r="E257">
        <v>1740268.2656175499</v>
      </c>
      <c r="F257">
        <v>1825143.7882859381</v>
      </c>
      <c r="G257">
        <v>1859088.2287038469</v>
      </c>
      <c r="H257">
        <v>1848607.8287188411</v>
      </c>
      <c r="I257">
        <v>1763810.769066927</v>
      </c>
      <c r="J257">
        <v>1807475.560094587</v>
      </c>
      <c r="K257">
        <v>1830162.035086107</v>
      </c>
      <c r="L257">
        <v>1841383.0096973639</v>
      </c>
      <c r="M257">
        <v>1780618.962875332</v>
      </c>
      <c r="N257">
        <v>1880046.5719619461</v>
      </c>
      <c r="O257">
        <v>2028528.956841591</v>
      </c>
      <c r="P257">
        <v>2161172.1708467412</v>
      </c>
      <c r="Q257">
        <v>2275307.2732899161</v>
      </c>
      <c r="R257">
        <v>2422910.974784472</v>
      </c>
      <c r="S257">
        <v>2466644.7727034059</v>
      </c>
      <c r="T257">
        <v>2561365.8988402672</v>
      </c>
      <c r="U257">
        <v>2591215.1767820679</v>
      </c>
      <c r="V257">
        <v>2645265.0619811788</v>
      </c>
      <c r="W257">
        <v>2666360.6401183349</v>
      </c>
      <c r="X257">
        <v>2778282.3414706541</v>
      </c>
      <c r="Y257">
        <v>2833265.3599594971</v>
      </c>
      <c r="Z257">
        <v>2499941.055773831</v>
      </c>
      <c r="AB257" s="4">
        <f t="shared" si="20"/>
        <v>22363059.539598446</v>
      </c>
      <c r="AC257" s="5">
        <f t="shared" si="21"/>
        <v>158</v>
      </c>
      <c r="AD257" s="6">
        <f t="shared" si="19"/>
        <v>-9.8094680417935592E-2</v>
      </c>
      <c r="AE257" s="6">
        <f t="shared" si="22"/>
        <v>0</v>
      </c>
      <c r="AF257" s="6"/>
    </row>
    <row r="258" spans="1:32" x14ac:dyDescent="0.25">
      <c r="A258" s="1">
        <v>257</v>
      </c>
      <c r="B258">
        <v>1702749.926883145</v>
      </c>
      <c r="C258">
        <v>1919568.0372667499</v>
      </c>
      <c r="D258">
        <v>1966869.5233890139</v>
      </c>
      <c r="E258">
        <v>1942291.2128141581</v>
      </c>
      <c r="F258">
        <v>2058466.982308038</v>
      </c>
      <c r="G258">
        <v>2124349.8056419352</v>
      </c>
      <c r="H258">
        <v>2119908.3914834168</v>
      </c>
      <c r="I258">
        <v>2006441.50730042</v>
      </c>
      <c r="J258">
        <v>2074091.395235949</v>
      </c>
      <c r="K258">
        <v>2116669.9182226481</v>
      </c>
      <c r="L258">
        <v>2161618.4968154989</v>
      </c>
      <c r="M258">
        <v>2120686.6883739759</v>
      </c>
      <c r="N258">
        <v>2144784.3040958019</v>
      </c>
      <c r="O258">
        <v>2318487.2787193931</v>
      </c>
      <c r="P258">
        <v>2466921.0299685351</v>
      </c>
      <c r="Q258">
        <v>2533922.7434695172</v>
      </c>
      <c r="R258">
        <v>2653407.4754773388</v>
      </c>
      <c r="S258">
        <v>2722109.0005843048</v>
      </c>
      <c r="T258">
        <v>2820591.4860827569</v>
      </c>
      <c r="U258">
        <v>2937621.0061405869</v>
      </c>
      <c r="V258">
        <v>3003482.1652899319</v>
      </c>
      <c r="W258">
        <v>3045238.1672908049</v>
      </c>
      <c r="X258">
        <v>3143492.6719162459</v>
      </c>
      <c r="Y258">
        <v>3236174.498527572</v>
      </c>
      <c r="Z258">
        <v>2818916.0454181358</v>
      </c>
      <c r="AB258" s="4">
        <f t="shared" si="20"/>
        <v>25182879.707081176</v>
      </c>
      <c r="AC258" s="5">
        <f t="shared" si="21"/>
        <v>16</v>
      </c>
      <c r="AD258" s="6">
        <f t="shared" ref="AD258:AD311" si="23">(AB258-$AI$8)/$AI$10</f>
        <v>1.8508156511130371</v>
      </c>
      <c r="AE258" s="6">
        <f t="shared" si="22"/>
        <v>25182879.707081176</v>
      </c>
      <c r="AF258" s="6"/>
    </row>
    <row r="259" spans="1:32" x14ac:dyDescent="0.25">
      <c r="A259" s="1">
        <v>258</v>
      </c>
      <c r="B259">
        <v>1874745.2858221771</v>
      </c>
      <c r="C259">
        <v>2026839.3026584501</v>
      </c>
      <c r="D259">
        <v>2073227.703774774</v>
      </c>
      <c r="E259">
        <v>2065304.8364586891</v>
      </c>
      <c r="F259">
        <v>2166309.0625594971</v>
      </c>
      <c r="G259">
        <v>2200373.1911007832</v>
      </c>
      <c r="H259">
        <v>2143041.5051102638</v>
      </c>
      <c r="I259">
        <v>2028419.6206020601</v>
      </c>
      <c r="J259">
        <v>2067205.0760121041</v>
      </c>
      <c r="K259">
        <v>2098029.582076062</v>
      </c>
      <c r="L259">
        <v>2111976.4423987712</v>
      </c>
      <c r="M259">
        <v>2070396.7305689461</v>
      </c>
      <c r="N259">
        <v>2104904.0620802268</v>
      </c>
      <c r="O259">
        <v>2269447.9019153519</v>
      </c>
      <c r="P259">
        <v>2361940.5629280331</v>
      </c>
      <c r="Q259">
        <v>2392910.636547633</v>
      </c>
      <c r="R259">
        <v>2547782.3600157639</v>
      </c>
      <c r="S259">
        <v>2643878.0650821901</v>
      </c>
      <c r="T259">
        <v>2717295.041576155</v>
      </c>
      <c r="U259">
        <v>2722618.6777127008</v>
      </c>
      <c r="V259">
        <v>2832950.4444387509</v>
      </c>
      <c r="W259">
        <v>2808934.443874165</v>
      </c>
      <c r="X259">
        <v>2923016.394168274</v>
      </c>
      <c r="Y259">
        <v>3041481.627230553</v>
      </c>
      <c r="Z259">
        <v>2634645.5286709652</v>
      </c>
      <c r="AB259" s="4">
        <f t="shared" ref="AB259:AB311" si="24">NPV(0.068,C259:X259)</f>
        <v>25134204.595543686</v>
      </c>
      <c r="AC259" s="5">
        <f t="shared" ref="AC259:AC311" si="25">_xlfn.RANK.AVG(AB259,$AB$2:$AB$311)</f>
        <v>17</v>
      </c>
      <c r="AD259" s="6">
        <f t="shared" si="23"/>
        <v>1.8171739923796997</v>
      </c>
      <c r="AE259" s="6">
        <f t="shared" ref="AE259:AE311" si="26">IF(AB259&gt;=PERCENTILE($AB$2:$AB$311,0.9),1,0)*AB259</f>
        <v>25134204.595543686</v>
      </c>
      <c r="AF259" s="6"/>
    </row>
    <row r="260" spans="1:32" x14ac:dyDescent="0.25">
      <c r="A260" s="1">
        <v>259</v>
      </c>
      <c r="B260">
        <v>1635643.362967344</v>
      </c>
      <c r="C260">
        <v>1818138.2159371229</v>
      </c>
      <c r="D260">
        <v>1856833.8137016131</v>
      </c>
      <c r="E260">
        <v>1814984.157750519</v>
      </c>
      <c r="F260">
        <v>1891553.291883352</v>
      </c>
      <c r="G260">
        <v>1925732.070408402</v>
      </c>
      <c r="H260">
        <v>1934584.7518258591</v>
      </c>
      <c r="I260">
        <v>1808466.499060638</v>
      </c>
      <c r="J260">
        <v>1856205.7916141329</v>
      </c>
      <c r="K260">
        <v>1860314.1850688481</v>
      </c>
      <c r="L260">
        <v>1872180.607982263</v>
      </c>
      <c r="M260">
        <v>1827627.714963116</v>
      </c>
      <c r="N260">
        <v>1835483.6780008581</v>
      </c>
      <c r="O260">
        <v>1978529.7478450341</v>
      </c>
      <c r="P260">
        <v>2110959.2662445819</v>
      </c>
      <c r="Q260">
        <v>2255724.0313949832</v>
      </c>
      <c r="R260">
        <v>2396588.5031277151</v>
      </c>
      <c r="S260">
        <v>2479471.60413583</v>
      </c>
      <c r="T260">
        <v>2577428.1632656022</v>
      </c>
      <c r="U260">
        <v>2534675.304515982</v>
      </c>
      <c r="V260">
        <v>2613953.495976917</v>
      </c>
      <c r="W260">
        <v>2627669.246109026</v>
      </c>
      <c r="X260">
        <v>2767128.5249829772</v>
      </c>
      <c r="Y260">
        <v>2738495.2316610571</v>
      </c>
      <c r="Z260">
        <v>2533177.4576922958</v>
      </c>
      <c r="AB260" s="4">
        <f t="shared" si="24"/>
        <v>22616221.191335645</v>
      </c>
      <c r="AC260" s="5">
        <f t="shared" si="25"/>
        <v>137</v>
      </c>
      <c r="AD260" s="6">
        <f t="shared" si="23"/>
        <v>7.6877243078350088E-2</v>
      </c>
      <c r="AE260" s="6">
        <f t="shared" si="26"/>
        <v>0</v>
      </c>
      <c r="AF260" s="6"/>
    </row>
    <row r="261" spans="1:32" x14ac:dyDescent="0.25">
      <c r="A261" s="1">
        <v>260</v>
      </c>
      <c r="B261">
        <v>1475614.4156318819</v>
      </c>
      <c r="C261">
        <v>1690615.731000857</v>
      </c>
      <c r="D261">
        <v>1727592.0966050171</v>
      </c>
      <c r="E261">
        <v>1650979.0422536179</v>
      </c>
      <c r="F261">
        <v>1749067.3061962901</v>
      </c>
      <c r="G261">
        <v>1796749.6829456741</v>
      </c>
      <c r="H261">
        <v>1788736.842649569</v>
      </c>
      <c r="I261">
        <v>1715823.0089667621</v>
      </c>
      <c r="J261">
        <v>1775765.4913954469</v>
      </c>
      <c r="K261">
        <v>1806003.3435264069</v>
      </c>
      <c r="L261">
        <v>1832444.4653059619</v>
      </c>
      <c r="M261">
        <v>1795110.798026986</v>
      </c>
      <c r="N261">
        <v>1901111.168155014</v>
      </c>
      <c r="O261">
        <v>2071395.4175870779</v>
      </c>
      <c r="P261">
        <v>2195838.4294412052</v>
      </c>
      <c r="Q261">
        <v>2301982.149727229</v>
      </c>
      <c r="R261">
        <v>2427373.2043785569</v>
      </c>
      <c r="S261">
        <v>2533048.657502085</v>
      </c>
      <c r="T261">
        <v>2605595.6522679972</v>
      </c>
      <c r="U261">
        <v>2642454.6253322298</v>
      </c>
      <c r="V261">
        <v>2718625.7265470009</v>
      </c>
      <c r="W261">
        <v>2749722.0471416912</v>
      </c>
      <c r="X261">
        <v>2829553.9621896492</v>
      </c>
      <c r="Y261">
        <v>2965636.3178533148</v>
      </c>
      <c r="Z261">
        <v>2566742.9381600288</v>
      </c>
      <c r="AB261" s="4">
        <f t="shared" si="24"/>
        <v>22037376.136509437</v>
      </c>
      <c r="AC261" s="5">
        <f t="shared" si="25"/>
        <v>190</v>
      </c>
      <c r="AD261" s="6">
        <f t="shared" si="23"/>
        <v>-0.3231897969107585</v>
      </c>
      <c r="AE261" s="6">
        <f t="shared" si="26"/>
        <v>0</v>
      </c>
      <c r="AF261" s="6"/>
    </row>
    <row r="262" spans="1:32" x14ac:dyDescent="0.25">
      <c r="A262" s="1">
        <v>261</v>
      </c>
      <c r="B262">
        <v>1665557.4721162061</v>
      </c>
      <c r="C262">
        <v>1858346.3501417111</v>
      </c>
      <c r="D262">
        <v>1923803.372614543</v>
      </c>
      <c r="E262">
        <v>1904052.045430101</v>
      </c>
      <c r="F262">
        <v>2009754.9979136069</v>
      </c>
      <c r="G262">
        <v>2076825.7070428641</v>
      </c>
      <c r="H262">
        <v>2087960.2867336031</v>
      </c>
      <c r="I262">
        <v>2013789.5596641561</v>
      </c>
      <c r="J262">
        <v>2071629.3518763441</v>
      </c>
      <c r="K262">
        <v>2124082.744468438</v>
      </c>
      <c r="L262">
        <v>2150905.6171318879</v>
      </c>
      <c r="M262">
        <v>2116248.675953038</v>
      </c>
      <c r="N262">
        <v>2184979.8598365691</v>
      </c>
      <c r="O262">
        <v>2338953.4274729439</v>
      </c>
      <c r="P262">
        <v>2470098.7052970822</v>
      </c>
      <c r="Q262">
        <v>2564752.2014958509</v>
      </c>
      <c r="R262">
        <v>2665531.0175961172</v>
      </c>
      <c r="S262">
        <v>2768084.2015211671</v>
      </c>
      <c r="T262">
        <v>2850662.8773869872</v>
      </c>
      <c r="U262">
        <v>2916908.4732765029</v>
      </c>
      <c r="V262">
        <v>3042642.863850513</v>
      </c>
      <c r="W262">
        <v>3066540.8195969551</v>
      </c>
      <c r="X262">
        <v>3164926.9639771511</v>
      </c>
      <c r="Y262">
        <v>3493633.835663402</v>
      </c>
      <c r="Z262">
        <v>2852316.2813108228</v>
      </c>
      <c r="AB262" s="4">
        <f t="shared" si="24"/>
        <v>25045951.137761973</v>
      </c>
      <c r="AC262" s="5">
        <f t="shared" si="25"/>
        <v>19</v>
      </c>
      <c r="AD262" s="6">
        <f t="shared" si="23"/>
        <v>1.7561778772204633</v>
      </c>
      <c r="AE262" s="6">
        <f t="shared" si="26"/>
        <v>25045951.137761973</v>
      </c>
      <c r="AF262" s="6"/>
    </row>
    <row r="263" spans="1:32" x14ac:dyDescent="0.25">
      <c r="A263" s="1">
        <v>262</v>
      </c>
      <c r="B263">
        <v>1537900.5733450691</v>
      </c>
      <c r="C263">
        <v>1766475.863983925</v>
      </c>
      <c r="D263">
        <v>1820461.123133634</v>
      </c>
      <c r="E263">
        <v>1785573.9420655789</v>
      </c>
      <c r="F263">
        <v>1873577.9731864301</v>
      </c>
      <c r="G263">
        <v>1924873.6463670649</v>
      </c>
      <c r="H263">
        <v>1941930.2702751211</v>
      </c>
      <c r="I263">
        <v>1866136.959205338</v>
      </c>
      <c r="J263">
        <v>1920091.1429624129</v>
      </c>
      <c r="K263">
        <v>1954311.195212326</v>
      </c>
      <c r="L263">
        <v>1964210.8124251959</v>
      </c>
      <c r="M263">
        <v>1917273.865908579</v>
      </c>
      <c r="N263">
        <v>1990125.9854868001</v>
      </c>
      <c r="O263">
        <v>2139403.3858361072</v>
      </c>
      <c r="P263">
        <v>2268246.8661037451</v>
      </c>
      <c r="Q263">
        <v>2341109.1277990602</v>
      </c>
      <c r="R263">
        <v>2474269.3716412401</v>
      </c>
      <c r="S263">
        <v>2568857.0275853989</v>
      </c>
      <c r="T263">
        <v>2645386.3268659948</v>
      </c>
      <c r="U263">
        <v>2692464.353938255</v>
      </c>
      <c r="V263">
        <v>2752856.7453492908</v>
      </c>
      <c r="W263">
        <v>2800398.459860086</v>
      </c>
      <c r="X263">
        <v>2891558.3960084729</v>
      </c>
      <c r="Y263">
        <v>2957238.687488615</v>
      </c>
      <c r="Z263">
        <v>2653119.496988263</v>
      </c>
      <c r="AB263" s="4">
        <f t="shared" si="24"/>
        <v>23184916.337702505</v>
      </c>
      <c r="AC263" s="5">
        <f t="shared" si="25"/>
        <v>90</v>
      </c>
      <c r="AD263" s="6">
        <f t="shared" si="23"/>
        <v>0.46992920398949978</v>
      </c>
      <c r="AE263" s="6">
        <f t="shared" si="26"/>
        <v>0</v>
      </c>
      <c r="AF263" s="6"/>
    </row>
    <row r="264" spans="1:32" x14ac:dyDescent="0.25">
      <c r="A264" s="1">
        <v>263</v>
      </c>
      <c r="B264">
        <v>1511341.5487431891</v>
      </c>
      <c r="C264">
        <v>1728580.540124879</v>
      </c>
      <c r="D264">
        <v>1773252.6992934281</v>
      </c>
      <c r="E264">
        <v>1740795.628171663</v>
      </c>
      <c r="F264">
        <v>1817816.4937462739</v>
      </c>
      <c r="G264">
        <v>1858032.288999585</v>
      </c>
      <c r="H264">
        <v>1887742.219952462</v>
      </c>
      <c r="I264">
        <v>1804055.7797177651</v>
      </c>
      <c r="J264">
        <v>1863923.8541134549</v>
      </c>
      <c r="K264">
        <v>1884125.698093619</v>
      </c>
      <c r="L264">
        <v>1901937.5874501651</v>
      </c>
      <c r="M264">
        <v>1860429.5210646959</v>
      </c>
      <c r="N264">
        <v>1926974.7109782971</v>
      </c>
      <c r="O264">
        <v>2055114.4010931931</v>
      </c>
      <c r="P264">
        <v>2179664.049878045</v>
      </c>
      <c r="Q264">
        <v>2283411.5670385011</v>
      </c>
      <c r="R264">
        <v>2413527.5167175299</v>
      </c>
      <c r="S264">
        <v>2501662.1443781261</v>
      </c>
      <c r="T264">
        <v>2576460.1274388731</v>
      </c>
      <c r="U264">
        <v>2598504.208243066</v>
      </c>
      <c r="V264">
        <v>2670510.1292556939</v>
      </c>
      <c r="W264">
        <v>2700817.1734178518</v>
      </c>
      <c r="X264">
        <v>2839907.0267478121</v>
      </c>
      <c r="Y264">
        <v>2870768.4061638382</v>
      </c>
      <c r="Z264">
        <v>2583943.513432154</v>
      </c>
      <c r="AB264" s="4">
        <f t="shared" si="24"/>
        <v>22501093.596007217</v>
      </c>
      <c r="AC264" s="5">
        <f t="shared" si="25"/>
        <v>146</v>
      </c>
      <c r="AD264" s="6">
        <f t="shared" si="23"/>
        <v>-2.6928524076288742E-3</v>
      </c>
      <c r="AE264" s="6">
        <f t="shared" si="26"/>
        <v>0</v>
      </c>
      <c r="AF264" s="6"/>
    </row>
    <row r="265" spans="1:32" x14ac:dyDescent="0.25">
      <c r="A265" s="1">
        <v>264</v>
      </c>
      <c r="B265">
        <v>1521276.1493515349</v>
      </c>
      <c r="C265">
        <v>1751618.440983271</v>
      </c>
      <c r="D265">
        <v>1821903.86234856</v>
      </c>
      <c r="E265">
        <v>1754702.1750408469</v>
      </c>
      <c r="F265">
        <v>1856328.5682787481</v>
      </c>
      <c r="G265">
        <v>1924739.8759790689</v>
      </c>
      <c r="H265">
        <v>1938109.128026404</v>
      </c>
      <c r="I265">
        <v>1867758.129537594</v>
      </c>
      <c r="J265">
        <v>1929528.1622143199</v>
      </c>
      <c r="K265">
        <v>1967573.30705405</v>
      </c>
      <c r="L265">
        <v>1991718.693123515</v>
      </c>
      <c r="M265">
        <v>1955699.6583776879</v>
      </c>
      <c r="N265">
        <v>2022729.0702277571</v>
      </c>
      <c r="O265">
        <v>2180477.1786767528</v>
      </c>
      <c r="P265">
        <v>2298691.5241902438</v>
      </c>
      <c r="Q265">
        <v>2371205.8648563931</v>
      </c>
      <c r="R265">
        <v>2507115.5496441368</v>
      </c>
      <c r="S265">
        <v>2617726.6755271479</v>
      </c>
      <c r="T265">
        <v>2707502.2250474971</v>
      </c>
      <c r="U265">
        <v>2741818.402771838</v>
      </c>
      <c r="V265">
        <v>2850582.479073931</v>
      </c>
      <c r="W265">
        <v>2875850.1767816721</v>
      </c>
      <c r="X265">
        <v>3000329.3372297441</v>
      </c>
      <c r="Y265">
        <v>3074095.3378063729</v>
      </c>
      <c r="Z265">
        <v>2704061.901090838</v>
      </c>
      <c r="AB265" s="4">
        <f t="shared" si="24"/>
        <v>23364758.593117319</v>
      </c>
      <c r="AC265" s="5">
        <f t="shared" si="25"/>
        <v>80</v>
      </c>
      <c r="AD265" s="6">
        <f t="shared" si="23"/>
        <v>0.59422664453750917</v>
      </c>
      <c r="AE265" s="6">
        <f t="shared" si="26"/>
        <v>0</v>
      </c>
      <c r="AF265" s="6"/>
    </row>
    <row r="266" spans="1:32" x14ac:dyDescent="0.25">
      <c r="A266" s="1">
        <v>265</v>
      </c>
      <c r="B266">
        <v>1594459.848629087</v>
      </c>
      <c r="C266">
        <v>1789875.3298180129</v>
      </c>
      <c r="D266">
        <v>1839338.2798345219</v>
      </c>
      <c r="E266">
        <v>1761936.8631812709</v>
      </c>
      <c r="F266">
        <v>1854240.0613898309</v>
      </c>
      <c r="G266">
        <v>1909236.5419271749</v>
      </c>
      <c r="H266">
        <v>1931544.648163185</v>
      </c>
      <c r="I266">
        <v>1847615.941229871</v>
      </c>
      <c r="J266">
        <v>1912000.0706609651</v>
      </c>
      <c r="K266">
        <v>1944606.884149269</v>
      </c>
      <c r="L266">
        <v>1970274.4354215229</v>
      </c>
      <c r="M266">
        <v>1920471.483180973</v>
      </c>
      <c r="N266">
        <v>1992834.855331508</v>
      </c>
      <c r="O266">
        <v>2156372.5099950819</v>
      </c>
      <c r="P266">
        <v>2284329.6208898379</v>
      </c>
      <c r="Q266">
        <v>2344283.3320283368</v>
      </c>
      <c r="R266">
        <v>2480492.4553562962</v>
      </c>
      <c r="S266">
        <v>2589111.7996042832</v>
      </c>
      <c r="T266">
        <v>2675963.6106395219</v>
      </c>
      <c r="U266">
        <v>2730482.9650710421</v>
      </c>
      <c r="V266">
        <v>2821836.0157995918</v>
      </c>
      <c r="W266">
        <v>2867375.7652353272</v>
      </c>
      <c r="X266">
        <v>2993823.205982917</v>
      </c>
      <c r="Y266">
        <v>3021044.1564972429</v>
      </c>
      <c r="Z266">
        <v>2676213.315083757</v>
      </c>
      <c r="AB266" s="4">
        <f t="shared" si="24"/>
        <v>23258166.987965405</v>
      </c>
      <c r="AC266" s="5">
        <f t="shared" si="25"/>
        <v>84</v>
      </c>
      <c r="AD266" s="6">
        <f t="shared" si="23"/>
        <v>0.52055617330299642</v>
      </c>
      <c r="AE266" s="6">
        <f t="shared" si="26"/>
        <v>0</v>
      </c>
      <c r="AF266" s="6"/>
    </row>
    <row r="267" spans="1:32" x14ac:dyDescent="0.25">
      <c r="A267" s="1">
        <v>266</v>
      </c>
      <c r="B267">
        <v>1528161.4348878949</v>
      </c>
      <c r="C267">
        <v>1753992.1758597831</v>
      </c>
      <c r="D267">
        <v>1791608.1002873131</v>
      </c>
      <c r="E267">
        <v>1693288.7650977401</v>
      </c>
      <c r="F267">
        <v>1747255.971471238</v>
      </c>
      <c r="G267">
        <v>1785214.9929663991</v>
      </c>
      <c r="H267">
        <v>1780115.250995825</v>
      </c>
      <c r="I267">
        <v>1717480.9610966151</v>
      </c>
      <c r="J267">
        <v>1767817.0810786381</v>
      </c>
      <c r="K267">
        <v>1787777.806396306</v>
      </c>
      <c r="L267">
        <v>1795684.3866710979</v>
      </c>
      <c r="M267">
        <v>1749805.667490039</v>
      </c>
      <c r="N267">
        <v>1851940.217106991</v>
      </c>
      <c r="O267">
        <v>1982060.472963996</v>
      </c>
      <c r="P267">
        <v>2106224.0662376038</v>
      </c>
      <c r="Q267">
        <v>2251671.4586119559</v>
      </c>
      <c r="R267">
        <v>2410355.3751955321</v>
      </c>
      <c r="S267">
        <v>2493801.0924496031</v>
      </c>
      <c r="T267">
        <v>2588016.5067394772</v>
      </c>
      <c r="U267">
        <v>2568406.3641103548</v>
      </c>
      <c r="V267">
        <v>2613665.4048724328</v>
      </c>
      <c r="W267">
        <v>2628813.8825224699</v>
      </c>
      <c r="X267">
        <v>2787406.24862563</v>
      </c>
      <c r="Y267">
        <v>2788977.7131186249</v>
      </c>
      <c r="Z267">
        <v>2584068.664269825</v>
      </c>
      <c r="AB267" s="4">
        <f t="shared" si="24"/>
        <v>21888781.389858849</v>
      </c>
      <c r="AC267" s="5">
        <f t="shared" si="25"/>
        <v>204</v>
      </c>
      <c r="AD267" s="6">
        <f t="shared" si="23"/>
        <v>-0.42589061460761307</v>
      </c>
      <c r="AE267" s="6">
        <f t="shared" si="26"/>
        <v>0</v>
      </c>
      <c r="AF267" s="6"/>
    </row>
    <row r="268" spans="1:32" x14ac:dyDescent="0.25">
      <c r="A268" s="1">
        <v>267</v>
      </c>
      <c r="B268">
        <v>1476296.3222014471</v>
      </c>
      <c r="C268">
        <v>1700384.6112413581</v>
      </c>
      <c r="D268">
        <v>1748172.30975732</v>
      </c>
      <c r="E268">
        <v>1676956.3164211549</v>
      </c>
      <c r="F268">
        <v>1750712.2422156411</v>
      </c>
      <c r="G268">
        <v>1798571.340906769</v>
      </c>
      <c r="H268">
        <v>1819546.681913428</v>
      </c>
      <c r="I268">
        <v>1748590.387390085</v>
      </c>
      <c r="J268">
        <v>1812170.963074421</v>
      </c>
      <c r="K268">
        <v>1839829.4035449431</v>
      </c>
      <c r="L268">
        <v>1848411.4902987441</v>
      </c>
      <c r="M268">
        <v>1804812.1001244639</v>
      </c>
      <c r="N268">
        <v>1876693.985736582</v>
      </c>
      <c r="O268">
        <v>2028444.495202268</v>
      </c>
      <c r="P268">
        <v>2152667.7309084008</v>
      </c>
      <c r="Q268">
        <v>2245233.485152388</v>
      </c>
      <c r="R268">
        <v>2374579.20338709</v>
      </c>
      <c r="S268">
        <v>2488673.4906749972</v>
      </c>
      <c r="T268">
        <v>2558030.1044225129</v>
      </c>
      <c r="U268">
        <v>2595862.363706639</v>
      </c>
      <c r="V268">
        <v>2667922.559733341</v>
      </c>
      <c r="W268">
        <v>2658312.4820765238</v>
      </c>
      <c r="X268">
        <v>2804399.266680832</v>
      </c>
      <c r="Y268">
        <v>2813630.013743985</v>
      </c>
      <c r="Z268">
        <v>2522312.4536049631</v>
      </c>
      <c r="AB268" s="4">
        <f t="shared" si="24"/>
        <v>22012094.151065093</v>
      </c>
      <c r="AC268" s="5">
        <f t="shared" si="25"/>
        <v>195</v>
      </c>
      <c r="AD268" s="6">
        <f t="shared" si="23"/>
        <v>-0.34066336604197173</v>
      </c>
      <c r="AE268" s="6">
        <f t="shared" si="26"/>
        <v>0</v>
      </c>
      <c r="AF268" s="6"/>
    </row>
    <row r="269" spans="1:32" x14ac:dyDescent="0.25">
      <c r="A269" s="1">
        <v>268</v>
      </c>
      <c r="B269">
        <v>1621239.4563936151</v>
      </c>
      <c r="C269">
        <v>1823218.029378721</v>
      </c>
      <c r="D269">
        <v>1863112.5319371659</v>
      </c>
      <c r="E269">
        <v>1803041.8820710811</v>
      </c>
      <c r="F269">
        <v>1894815.176634521</v>
      </c>
      <c r="G269">
        <v>1935259.7344440459</v>
      </c>
      <c r="H269">
        <v>1928821.075772187</v>
      </c>
      <c r="I269">
        <v>1843349.068893125</v>
      </c>
      <c r="J269">
        <v>1903100.8120498981</v>
      </c>
      <c r="K269">
        <v>1927028.6852937541</v>
      </c>
      <c r="L269">
        <v>1940766.8259814349</v>
      </c>
      <c r="M269">
        <v>1880985.114829672</v>
      </c>
      <c r="N269">
        <v>1932462.5203693269</v>
      </c>
      <c r="O269">
        <v>2080322.7224096309</v>
      </c>
      <c r="P269">
        <v>2205055.2174125379</v>
      </c>
      <c r="Q269">
        <v>2289047.2200054429</v>
      </c>
      <c r="R269">
        <v>2412262.8298088438</v>
      </c>
      <c r="S269">
        <v>2510211.39667799</v>
      </c>
      <c r="T269">
        <v>2594908.5607888768</v>
      </c>
      <c r="U269">
        <v>2632699.83494223</v>
      </c>
      <c r="V269">
        <v>2703022.5901029739</v>
      </c>
      <c r="W269">
        <v>2729572.8942783228</v>
      </c>
      <c r="X269">
        <v>2843116.3546969588</v>
      </c>
      <c r="Y269">
        <v>2928773.452576573</v>
      </c>
      <c r="Z269">
        <v>2571219.8417390771</v>
      </c>
      <c r="AB269" s="4">
        <f t="shared" si="24"/>
        <v>23023694.056569882</v>
      </c>
      <c r="AC269" s="5">
        <f t="shared" si="25"/>
        <v>109</v>
      </c>
      <c r="AD269" s="6">
        <f t="shared" si="23"/>
        <v>0.35850090334972667</v>
      </c>
      <c r="AE269" s="6">
        <f t="shared" si="26"/>
        <v>0</v>
      </c>
      <c r="AF269" s="6"/>
    </row>
    <row r="270" spans="1:32" x14ac:dyDescent="0.25">
      <c r="A270" s="1">
        <v>269</v>
      </c>
      <c r="B270">
        <v>1666989.4600391339</v>
      </c>
      <c r="C270">
        <v>1875295.8022771101</v>
      </c>
      <c r="D270">
        <v>1924284.8680286941</v>
      </c>
      <c r="E270">
        <v>1862216.877430331</v>
      </c>
      <c r="F270">
        <v>1966168.949030309</v>
      </c>
      <c r="G270">
        <v>2013790.987823969</v>
      </c>
      <c r="H270">
        <v>2014159.986413047</v>
      </c>
      <c r="I270">
        <v>1930045.0689102381</v>
      </c>
      <c r="J270">
        <v>1969982.1447807481</v>
      </c>
      <c r="K270">
        <v>2002634.29258323</v>
      </c>
      <c r="L270">
        <v>2013756.798336338</v>
      </c>
      <c r="M270">
        <v>1940906.285656489</v>
      </c>
      <c r="N270">
        <v>2007562.157003196</v>
      </c>
      <c r="O270">
        <v>2161689.688172427</v>
      </c>
      <c r="P270">
        <v>2286769.2681041639</v>
      </c>
      <c r="Q270">
        <v>2352405.6558273779</v>
      </c>
      <c r="R270">
        <v>2514752.4744214332</v>
      </c>
      <c r="S270">
        <v>2592885.4543378432</v>
      </c>
      <c r="T270">
        <v>2660594.766527486</v>
      </c>
      <c r="U270">
        <v>2685706.473771743</v>
      </c>
      <c r="V270">
        <v>2765163.1842347309</v>
      </c>
      <c r="W270">
        <v>2794156.2164159589</v>
      </c>
      <c r="X270">
        <v>2929363.617613147</v>
      </c>
      <c r="Y270">
        <v>2946348.1308534732</v>
      </c>
      <c r="Z270">
        <v>2616701.041547304</v>
      </c>
      <c r="AB270" s="4">
        <f t="shared" si="24"/>
        <v>23822536.207344912</v>
      </c>
      <c r="AC270" s="5">
        <f t="shared" si="25"/>
        <v>52</v>
      </c>
      <c r="AD270" s="6">
        <f t="shared" si="23"/>
        <v>0.91061828262845856</v>
      </c>
      <c r="AE270" s="6">
        <f t="shared" si="26"/>
        <v>0</v>
      </c>
      <c r="AF270" s="6"/>
    </row>
    <row r="271" spans="1:32" x14ac:dyDescent="0.25">
      <c r="A271" s="1">
        <v>270</v>
      </c>
      <c r="B271">
        <v>1599280.3971777831</v>
      </c>
      <c r="C271">
        <v>1787306.4074733399</v>
      </c>
      <c r="D271">
        <v>1845907.346895365</v>
      </c>
      <c r="E271">
        <v>1797021.8065009429</v>
      </c>
      <c r="F271">
        <v>1894713.7909858669</v>
      </c>
      <c r="G271">
        <v>1934172.924224878</v>
      </c>
      <c r="H271">
        <v>1932981.139682991</v>
      </c>
      <c r="I271">
        <v>1842553.2960733611</v>
      </c>
      <c r="J271">
        <v>1905245.482423936</v>
      </c>
      <c r="K271">
        <v>1933039.61988962</v>
      </c>
      <c r="L271">
        <v>1950292.463019548</v>
      </c>
      <c r="M271">
        <v>1908738.138111006</v>
      </c>
      <c r="N271">
        <v>1971974.109753482</v>
      </c>
      <c r="O271">
        <v>2129734.662780059</v>
      </c>
      <c r="P271">
        <v>2247601.2135050008</v>
      </c>
      <c r="Q271">
        <v>2296394.631837185</v>
      </c>
      <c r="R271">
        <v>2414980.756503867</v>
      </c>
      <c r="S271">
        <v>2480578.6031077611</v>
      </c>
      <c r="T271">
        <v>2581926.2977115349</v>
      </c>
      <c r="U271">
        <v>2642076.4824532652</v>
      </c>
      <c r="V271">
        <v>2705852.20293786</v>
      </c>
      <c r="W271">
        <v>2738829.3310297569</v>
      </c>
      <c r="X271">
        <v>2829031.7634868221</v>
      </c>
      <c r="Y271">
        <v>2914724.728912978</v>
      </c>
      <c r="Z271">
        <v>2546249.9719175892</v>
      </c>
      <c r="AB271" s="4">
        <f t="shared" si="24"/>
        <v>23042847.381105598</v>
      </c>
      <c r="AC271" s="5">
        <f t="shared" si="25"/>
        <v>108</v>
      </c>
      <c r="AD271" s="6">
        <f t="shared" si="23"/>
        <v>0.3717386667011911</v>
      </c>
      <c r="AE271" s="6">
        <f t="shared" si="26"/>
        <v>0</v>
      </c>
      <c r="AF271" s="6"/>
    </row>
    <row r="272" spans="1:32" x14ac:dyDescent="0.25">
      <c r="A272" s="1">
        <v>271</v>
      </c>
      <c r="B272">
        <v>1403651.1959847009</v>
      </c>
      <c r="C272">
        <v>1601101.5011620901</v>
      </c>
      <c r="D272">
        <v>1647216.175616709</v>
      </c>
      <c r="E272">
        <v>1550438.1710414051</v>
      </c>
      <c r="F272">
        <v>1575666.554631104</v>
      </c>
      <c r="G272">
        <v>1623108.525127603</v>
      </c>
      <c r="H272">
        <v>1626128.4177865579</v>
      </c>
      <c r="I272">
        <v>1583557.857179242</v>
      </c>
      <c r="J272">
        <v>1644298.4376150151</v>
      </c>
      <c r="K272">
        <v>1683992.1982147009</v>
      </c>
      <c r="L272">
        <v>1701737.6729799351</v>
      </c>
      <c r="M272">
        <v>1647915.0734453751</v>
      </c>
      <c r="N272">
        <v>1746756.6038212101</v>
      </c>
      <c r="O272">
        <v>1884075.877581544</v>
      </c>
      <c r="P272">
        <v>2013600.2664988311</v>
      </c>
      <c r="Q272">
        <v>2145472.88216788</v>
      </c>
      <c r="R272">
        <v>2272959.406965747</v>
      </c>
      <c r="S272">
        <v>2374128.0360638211</v>
      </c>
      <c r="T272">
        <v>2439875.497088979</v>
      </c>
      <c r="U272">
        <v>2459490.0383284842</v>
      </c>
      <c r="V272">
        <v>2524561.7072772039</v>
      </c>
      <c r="W272">
        <v>2536322.6249044701</v>
      </c>
      <c r="X272">
        <v>2688470.9805742139</v>
      </c>
      <c r="Y272">
        <v>2711357.0921625691</v>
      </c>
      <c r="Z272">
        <v>2435802.4366934951</v>
      </c>
      <c r="AB272" s="4">
        <f t="shared" si="24"/>
        <v>20436598.640858479</v>
      </c>
      <c r="AC272" s="5">
        <f t="shared" si="25"/>
        <v>291</v>
      </c>
      <c r="AD272" s="6">
        <f t="shared" si="23"/>
        <v>-1.4295624073816837</v>
      </c>
      <c r="AE272" s="6">
        <f t="shared" si="26"/>
        <v>0</v>
      </c>
      <c r="AF272" s="6"/>
    </row>
    <row r="273" spans="1:32" x14ac:dyDescent="0.25">
      <c r="A273" s="1">
        <v>272</v>
      </c>
      <c r="B273">
        <v>1531314.912009832</v>
      </c>
      <c r="C273">
        <v>1774667.207943962</v>
      </c>
      <c r="D273">
        <v>1822894.3212686591</v>
      </c>
      <c r="E273">
        <v>1760466.5339436941</v>
      </c>
      <c r="F273">
        <v>1828217.1680005619</v>
      </c>
      <c r="G273">
        <v>1884030.570949876</v>
      </c>
      <c r="H273">
        <v>1887086.6016359041</v>
      </c>
      <c r="I273">
        <v>1805931.202969952</v>
      </c>
      <c r="J273">
        <v>1851614.918311439</v>
      </c>
      <c r="K273">
        <v>1872744.6524655011</v>
      </c>
      <c r="L273">
        <v>1884905.517112873</v>
      </c>
      <c r="M273">
        <v>1832714.0170195331</v>
      </c>
      <c r="N273">
        <v>1924703.791176338</v>
      </c>
      <c r="O273">
        <v>2071085.2296728401</v>
      </c>
      <c r="P273">
        <v>2207595.87182278</v>
      </c>
      <c r="Q273">
        <v>2311033.8451076662</v>
      </c>
      <c r="R273">
        <v>2444283.3183001578</v>
      </c>
      <c r="S273">
        <v>2530925.1324801059</v>
      </c>
      <c r="T273">
        <v>2589816.193385147</v>
      </c>
      <c r="U273">
        <v>2600908.5722371051</v>
      </c>
      <c r="V273">
        <v>2647326.864644873</v>
      </c>
      <c r="W273">
        <v>2673814.0310159288</v>
      </c>
      <c r="X273">
        <v>2841501.6268194998</v>
      </c>
      <c r="Y273">
        <v>2810042.1627578018</v>
      </c>
      <c r="Z273">
        <v>2515425.1103051379</v>
      </c>
      <c r="AB273" s="4">
        <f t="shared" si="24"/>
        <v>22635152.99860644</v>
      </c>
      <c r="AC273" s="5">
        <f t="shared" si="25"/>
        <v>133</v>
      </c>
      <c r="AD273" s="6">
        <f t="shared" si="23"/>
        <v>8.9961905430255812E-2</v>
      </c>
      <c r="AE273" s="6">
        <f t="shared" si="26"/>
        <v>0</v>
      </c>
      <c r="AF273" s="6"/>
    </row>
    <row r="274" spans="1:32" x14ac:dyDescent="0.25">
      <c r="A274" s="1">
        <v>273</v>
      </c>
      <c r="B274">
        <v>1415601.110468707</v>
      </c>
      <c r="C274">
        <v>1638766.4333815351</v>
      </c>
      <c r="D274">
        <v>1671168.4711422939</v>
      </c>
      <c r="E274">
        <v>1556164.442528025</v>
      </c>
      <c r="F274">
        <v>1587254.14119485</v>
      </c>
      <c r="G274">
        <v>1652631.1863360349</v>
      </c>
      <c r="H274">
        <v>1667949.2160001921</v>
      </c>
      <c r="I274">
        <v>1634967.3960098319</v>
      </c>
      <c r="J274">
        <v>1678578.88337638</v>
      </c>
      <c r="K274">
        <v>1709805.111125448</v>
      </c>
      <c r="L274">
        <v>1739885.6519175579</v>
      </c>
      <c r="M274">
        <v>1704401.332428009</v>
      </c>
      <c r="N274">
        <v>1835653.023319562</v>
      </c>
      <c r="O274">
        <v>1976301.8273846849</v>
      </c>
      <c r="P274">
        <v>2115303.0555771822</v>
      </c>
      <c r="Q274">
        <v>2219165.6108710011</v>
      </c>
      <c r="R274">
        <v>2367058.0856921859</v>
      </c>
      <c r="S274">
        <v>2468535.4839968961</v>
      </c>
      <c r="T274">
        <v>2541221.6888575372</v>
      </c>
      <c r="U274">
        <v>2577837.0667367592</v>
      </c>
      <c r="V274">
        <v>2634569.150974656</v>
      </c>
      <c r="W274">
        <v>2665090.548908235</v>
      </c>
      <c r="X274">
        <v>2803892.886858183</v>
      </c>
      <c r="Y274">
        <v>2827251.5842881179</v>
      </c>
      <c r="Z274">
        <v>2542981.0356752332</v>
      </c>
      <c r="AB274" s="4">
        <f t="shared" si="24"/>
        <v>21035180.517029561</v>
      </c>
      <c r="AC274" s="5">
        <f t="shared" si="25"/>
        <v>260</v>
      </c>
      <c r="AD274" s="6">
        <f t="shared" si="23"/>
        <v>-1.0158543219549345</v>
      </c>
      <c r="AE274" s="6">
        <f t="shared" si="26"/>
        <v>0</v>
      </c>
      <c r="AF274" s="6"/>
    </row>
    <row r="275" spans="1:32" x14ac:dyDescent="0.25">
      <c r="A275" s="1">
        <v>274</v>
      </c>
      <c r="B275">
        <v>1649607.0184891471</v>
      </c>
      <c r="C275">
        <v>1864010.9323998061</v>
      </c>
      <c r="D275">
        <v>1925331.155162045</v>
      </c>
      <c r="E275">
        <v>1899804.1517026939</v>
      </c>
      <c r="F275">
        <v>1988452.831089447</v>
      </c>
      <c r="G275">
        <v>2059997.108266253</v>
      </c>
      <c r="H275">
        <v>2065142.458099744</v>
      </c>
      <c r="I275">
        <v>1976550.3796281901</v>
      </c>
      <c r="J275">
        <v>2022037.4728698831</v>
      </c>
      <c r="K275">
        <v>2054877.614293413</v>
      </c>
      <c r="L275">
        <v>2075143.0550577319</v>
      </c>
      <c r="M275">
        <v>2038082.6980212559</v>
      </c>
      <c r="N275">
        <v>2060567.0044081931</v>
      </c>
      <c r="O275">
        <v>2213835.3720242712</v>
      </c>
      <c r="P275">
        <v>2353189.0753963939</v>
      </c>
      <c r="Q275">
        <v>2435856.6371164531</v>
      </c>
      <c r="R275">
        <v>2637088.4661760591</v>
      </c>
      <c r="S275">
        <v>2625881.6840811721</v>
      </c>
      <c r="T275">
        <v>2723979.3755694218</v>
      </c>
      <c r="U275">
        <v>2781170.2831056388</v>
      </c>
      <c r="V275">
        <v>2851974.7588082189</v>
      </c>
      <c r="W275">
        <v>2831301.8484402942</v>
      </c>
      <c r="X275">
        <v>2930139.1767947539</v>
      </c>
      <c r="Y275">
        <v>3030088.8560269861</v>
      </c>
      <c r="Z275">
        <v>2686083.3528064201</v>
      </c>
      <c r="AB275" s="4">
        <f t="shared" si="24"/>
        <v>24333219.702460427</v>
      </c>
      <c r="AC275" s="5">
        <f t="shared" si="25"/>
        <v>36</v>
      </c>
      <c r="AD275" s="6">
        <f t="shared" si="23"/>
        <v>1.2635756631203723</v>
      </c>
      <c r="AE275" s="6">
        <f t="shared" si="26"/>
        <v>0</v>
      </c>
      <c r="AF275" s="6"/>
    </row>
    <row r="276" spans="1:32" x14ac:dyDescent="0.25">
      <c r="A276" s="1">
        <v>275</v>
      </c>
      <c r="B276">
        <v>1587937.7465688169</v>
      </c>
      <c r="C276">
        <v>1773308.4491833779</v>
      </c>
      <c r="D276">
        <v>1837954.6484078779</v>
      </c>
      <c r="E276">
        <v>1803122.542061826</v>
      </c>
      <c r="F276">
        <v>1884097.2548615681</v>
      </c>
      <c r="G276">
        <v>1941437.9626539899</v>
      </c>
      <c r="H276">
        <v>1946859.902184732</v>
      </c>
      <c r="I276">
        <v>1862038.1343188181</v>
      </c>
      <c r="J276">
        <v>1901409.1155107501</v>
      </c>
      <c r="K276">
        <v>1924416.810400109</v>
      </c>
      <c r="L276">
        <v>1957576.3778059669</v>
      </c>
      <c r="M276">
        <v>1911907.6928631121</v>
      </c>
      <c r="N276">
        <v>1974266.289494609</v>
      </c>
      <c r="O276">
        <v>2122705.7578878189</v>
      </c>
      <c r="P276">
        <v>2242692.2296479139</v>
      </c>
      <c r="Q276">
        <v>2336692.2300156732</v>
      </c>
      <c r="R276">
        <v>2480824.169016635</v>
      </c>
      <c r="S276">
        <v>2588841.3918465092</v>
      </c>
      <c r="T276">
        <v>2651999.2454558089</v>
      </c>
      <c r="U276">
        <v>2677400.20375842</v>
      </c>
      <c r="V276">
        <v>2736001.7316018329</v>
      </c>
      <c r="W276">
        <v>2744132.4125833749</v>
      </c>
      <c r="X276">
        <v>2867239.8561763191</v>
      </c>
      <c r="Y276">
        <v>2909474.4481647369</v>
      </c>
      <c r="Z276">
        <v>2599354.4257391291</v>
      </c>
      <c r="AB276" s="4">
        <f t="shared" si="24"/>
        <v>23164215.996550288</v>
      </c>
      <c r="AC276" s="5">
        <f t="shared" si="25"/>
        <v>91</v>
      </c>
      <c r="AD276" s="6">
        <f t="shared" si="23"/>
        <v>0.45562222469947422</v>
      </c>
      <c r="AE276" s="6">
        <f t="shared" si="26"/>
        <v>0</v>
      </c>
      <c r="AF276" s="6"/>
    </row>
    <row r="277" spans="1:32" x14ac:dyDescent="0.25">
      <c r="A277" s="1">
        <v>276</v>
      </c>
      <c r="B277">
        <v>1559365.296572479</v>
      </c>
      <c r="C277">
        <v>1803810.193224662</v>
      </c>
      <c r="D277">
        <v>1843708.7342831851</v>
      </c>
      <c r="E277">
        <v>1761649.021593808</v>
      </c>
      <c r="F277">
        <v>1835080.4925794131</v>
      </c>
      <c r="G277">
        <v>1886114.161051319</v>
      </c>
      <c r="H277">
        <v>1874774.742100171</v>
      </c>
      <c r="I277">
        <v>1803406.6881029541</v>
      </c>
      <c r="J277">
        <v>1847639.238260183</v>
      </c>
      <c r="K277">
        <v>1884409.2135833499</v>
      </c>
      <c r="L277">
        <v>1911028.8104691801</v>
      </c>
      <c r="M277">
        <v>1863882.8580058389</v>
      </c>
      <c r="N277">
        <v>1972115.583707033</v>
      </c>
      <c r="O277">
        <v>2114534.897481089</v>
      </c>
      <c r="P277">
        <v>2238992.5988997542</v>
      </c>
      <c r="Q277">
        <v>2364270.225227674</v>
      </c>
      <c r="R277">
        <v>2476174.02305145</v>
      </c>
      <c r="S277">
        <v>2585496.673115232</v>
      </c>
      <c r="T277">
        <v>2657328.301344709</v>
      </c>
      <c r="U277">
        <v>2669109.566770419</v>
      </c>
      <c r="V277">
        <v>2748460.6213372741</v>
      </c>
      <c r="W277">
        <v>2742040.845400379</v>
      </c>
      <c r="X277">
        <v>2890856.9456168641</v>
      </c>
      <c r="Y277">
        <v>2912160.562047089</v>
      </c>
      <c r="Z277">
        <v>2582538.575993075</v>
      </c>
      <c r="AB277" s="4">
        <f t="shared" si="24"/>
        <v>22908683.868857812</v>
      </c>
      <c r="AC277" s="5">
        <f t="shared" si="25"/>
        <v>116</v>
      </c>
      <c r="AD277" s="6">
        <f t="shared" si="23"/>
        <v>0.2790119537889949</v>
      </c>
      <c r="AE277" s="6">
        <f t="shared" si="26"/>
        <v>0</v>
      </c>
      <c r="AF277" s="6"/>
    </row>
    <row r="278" spans="1:32" x14ac:dyDescent="0.25">
      <c r="A278" s="1">
        <v>277</v>
      </c>
      <c r="B278">
        <v>1462798.635406876</v>
      </c>
      <c r="C278">
        <v>1677527.4109181219</v>
      </c>
      <c r="D278">
        <v>1733339.676550224</v>
      </c>
      <c r="E278">
        <v>1633757.112542422</v>
      </c>
      <c r="F278">
        <v>1676970.4983600711</v>
      </c>
      <c r="G278">
        <v>1725593.170071465</v>
      </c>
      <c r="H278">
        <v>1737495.0844612271</v>
      </c>
      <c r="I278">
        <v>1702947.616149578</v>
      </c>
      <c r="J278">
        <v>1750504.0140896919</v>
      </c>
      <c r="K278">
        <v>1785838.8365224239</v>
      </c>
      <c r="L278">
        <v>1807373.420295777</v>
      </c>
      <c r="M278">
        <v>1761796.7651648519</v>
      </c>
      <c r="N278">
        <v>1876555.0954124129</v>
      </c>
      <c r="O278">
        <v>2008939.0599439831</v>
      </c>
      <c r="P278">
        <v>2126258.1303732768</v>
      </c>
      <c r="Q278">
        <v>2223275.7792913532</v>
      </c>
      <c r="R278">
        <v>2361170.9931997722</v>
      </c>
      <c r="S278">
        <v>2475218.930740294</v>
      </c>
      <c r="T278">
        <v>2552744.3082070588</v>
      </c>
      <c r="U278">
        <v>2570285.7242875108</v>
      </c>
      <c r="V278">
        <v>2641239.410315753</v>
      </c>
      <c r="W278">
        <v>2651424.9799430538</v>
      </c>
      <c r="X278">
        <v>2815740.7371912668</v>
      </c>
      <c r="Y278">
        <v>2847742.4019554812</v>
      </c>
      <c r="Z278">
        <v>2547919.791510582</v>
      </c>
      <c r="AB278" s="4">
        <f t="shared" si="24"/>
        <v>21589221.398991182</v>
      </c>
      <c r="AC278" s="5">
        <f t="shared" si="25"/>
        <v>219</v>
      </c>
      <c r="AD278" s="6">
        <f t="shared" si="23"/>
        <v>-0.63293061235204207</v>
      </c>
      <c r="AE278" s="6">
        <f t="shared" si="26"/>
        <v>0</v>
      </c>
      <c r="AF278" s="6"/>
    </row>
    <row r="279" spans="1:32" x14ac:dyDescent="0.25">
      <c r="A279" s="1">
        <v>278</v>
      </c>
      <c r="B279">
        <v>1458860.2898720929</v>
      </c>
      <c r="C279">
        <v>1672458.8193885409</v>
      </c>
      <c r="D279">
        <v>1712476.319617128</v>
      </c>
      <c r="E279">
        <v>1589105.6171948649</v>
      </c>
      <c r="F279">
        <v>1639937.6067225691</v>
      </c>
      <c r="G279">
        <v>1676400.6303468931</v>
      </c>
      <c r="H279">
        <v>1646753.9787664241</v>
      </c>
      <c r="I279">
        <v>1607588.997239894</v>
      </c>
      <c r="J279">
        <v>1656754.6301781109</v>
      </c>
      <c r="K279">
        <v>1687819.894638529</v>
      </c>
      <c r="L279">
        <v>1711705.561953543</v>
      </c>
      <c r="M279">
        <v>1661892.861954493</v>
      </c>
      <c r="N279">
        <v>1783999.245054143</v>
      </c>
      <c r="O279">
        <v>1919868.063719213</v>
      </c>
      <c r="P279">
        <v>2035837.477101116</v>
      </c>
      <c r="Q279">
        <v>2145578.9935871069</v>
      </c>
      <c r="R279">
        <v>2289392.7948238109</v>
      </c>
      <c r="S279">
        <v>2402850.5814916752</v>
      </c>
      <c r="T279">
        <v>2476933.29596951</v>
      </c>
      <c r="U279">
        <v>2501582.3446855298</v>
      </c>
      <c r="V279">
        <v>2545815.8520724499</v>
      </c>
      <c r="W279">
        <v>2588521.9612323679</v>
      </c>
      <c r="X279">
        <v>2726842.8076102692</v>
      </c>
      <c r="Y279">
        <v>2747607.6161935078</v>
      </c>
      <c r="Z279">
        <v>2483080.7400364932</v>
      </c>
      <c r="AB279" s="4">
        <f t="shared" si="24"/>
        <v>20837985.396194421</v>
      </c>
      <c r="AC279" s="5">
        <f t="shared" si="25"/>
        <v>277</v>
      </c>
      <c r="AD279" s="6">
        <f t="shared" si="23"/>
        <v>-1.1521451438856762</v>
      </c>
      <c r="AE279" s="6">
        <f t="shared" si="26"/>
        <v>0</v>
      </c>
      <c r="AF279" s="6"/>
    </row>
    <row r="280" spans="1:32" x14ac:dyDescent="0.25">
      <c r="A280" s="1">
        <v>279</v>
      </c>
      <c r="B280">
        <v>1549684.0016881609</v>
      </c>
      <c r="C280">
        <v>1776693.455596599</v>
      </c>
      <c r="D280">
        <v>1847574.730350821</v>
      </c>
      <c r="E280">
        <v>1802350.223502731</v>
      </c>
      <c r="F280">
        <v>1878935.35798311</v>
      </c>
      <c r="G280">
        <v>1950864.6788720479</v>
      </c>
      <c r="H280">
        <v>1936439.7992859071</v>
      </c>
      <c r="I280">
        <v>1883892.0884600391</v>
      </c>
      <c r="J280">
        <v>1941403.945773883</v>
      </c>
      <c r="K280">
        <v>1983837.9659490781</v>
      </c>
      <c r="L280">
        <v>2015850.67249378</v>
      </c>
      <c r="M280">
        <v>1969191.623552362</v>
      </c>
      <c r="N280">
        <v>2055823.5143465551</v>
      </c>
      <c r="O280">
        <v>2228733.29203462</v>
      </c>
      <c r="P280">
        <v>2366881.6351419422</v>
      </c>
      <c r="Q280">
        <v>2417245.168688341</v>
      </c>
      <c r="R280">
        <v>2555459.162064753</v>
      </c>
      <c r="S280">
        <v>2638616.4279747889</v>
      </c>
      <c r="T280">
        <v>2716596.175079098</v>
      </c>
      <c r="U280">
        <v>2796727.7092810441</v>
      </c>
      <c r="V280">
        <v>2893764.524189834</v>
      </c>
      <c r="W280">
        <v>2901088.6115625012</v>
      </c>
      <c r="X280">
        <v>3021154.3039773721</v>
      </c>
      <c r="Y280">
        <v>3101701.1089052418</v>
      </c>
      <c r="Z280">
        <v>2751613.704182372</v>
      </c>
      <c r="AB280" s="4">
        <f t="shared" si="24"/>
        <v>23675036.998228457</v>
      </c>
      <c r="AC280" s="5">
        <f t="shared" si="25"/>
        <v>63</v>
      </c>
      <c r="AD280" s="6">
        <f t="shared" si="23"/>
        <v>0.80867464244365672</v>
      </c>
      <c r="AE280" s="6">
        <f t="shared" si="26"/>
        <v>0</v>
      </c>
      <c r="AF280" s="6"/>
    </row>
    <row r="281" spans="1:32" x14ac:dyDescent="0.25">
      <c r="A281" s="1">
        <v>280</v>
      </c>
      <c r="B281">
        <v>1615289.869199639</v>
      </c>
      <c r="C281">
        <v>1841325.465148547</v>
      </c>
      <c r="D281">
        <v>1931405.74500346</v>
      </c>
      <c r="E281">
        <v>1925998.6488724391</v>
      </c>
      <c r="F281">
        <v>2028692.4916727799</v>
      </c>
      <c r="G281">
        <v>2118371.4736065338</v>
      </c>
      <c r="H281">
        <v>2117687.3100548792</v>
      </c>
      <c r="I281">
        <v>2072325.5494388</v>
      </c>
      <c r="J281">
        <v>2118817.7811253378</v>
      </c>
      <c r="K281">
        <v>2172494.667395744</v>
      </c>
      <c r="L281">
        <v>2213568.954602736</v>
      </c>
      <c r="M281">
        <v>2174266.103398405</v>
      </c>
      <c r="N281">
        <v>2263353.8416146222</v>
      </c>
      <c r="O281">
        <v>2447046.4526922558</v>
      </c>
      <c r="P281">
        <v>2566370.3625154612</v>
      </c>
      <c r="Q281">
        <v>2594760.915873629</v>
      </c>
      <c r="R281">
        <v>2695740.5396694252</v>
      </c>
      <c r="S281">
        <v>2822800.041104564</v>
      </c>
      <c r="T281">
        <v>2900608.8998632999</v>
      </c>
      <c r="U281">
        <v>2982686.0658259802</v>
      </c>
      <c r="V281">
        <v>3083496.660328778</v>
      </c>
      <c r="W281">
        <v>3142650.8482276401</v>
      </c>
      <c r="X281">
        <v>3244237.473388948</v>
      </c>
      <c r="Y281">
        <v>3342802.6364451288</v>
      </c>
      <c r="Z281">
        <v>2929390.2560623381</v>
      </c>
      <c r="AB281" s="4">
        <f t="shared" si="24"/>
        <v>25513715.544206522</v>
      </c>
      <c r="AC281" s="5">
        <f t="shared" si="25"/>
        <v>10</v>
      </c>
      <c r="AD281" s="6">
        <f t="shared" si="23"/>
        <v>2.0794718570830351</v>
      </c>
      <c r="AE281" s="6">
        <f t="shared" si="26"/>
        <v>25513715.544206522</v>
      </c>
      <c r="AF281" s="6"/>
    </row>
    <row r="282" spans="1:32" x14ac:dyDescent="0.25">
      <c r="A282" s="1">
        <v>281</v>
      </c>
      <c r="B282">
        <v>1511781.680539791</v>
      </c>
      <c r="C282">
        <v>1723445.723012934</v>
      </c>
      <c r="D282">
        <v>1757509.7796670641</v>
      </c>
      <c r="E282">
        <v>1677032.1404441181</v>
      </c>
      <c r="F282">
        <v>1720163.3641321301</v>
      </c>
      <c r="G282">
        <v>1764373.326821384</v>
      </c>
      <c r="H282">
        <v>1767780.061583302</v>
      </c>
      <c r="I282">
        <v>1694084.3130270189</v>
      </c>
      <c r="J282">
        <v>1735615.1689837149</v>
      </c>
      <c r="K282">
        <v>1761344.696785114</v>
      </c>
      <c r="L282">
        <v>1779310.1667412729</v>
      </c>
      <c r="M282">
        <v>1718038.860332387</v>
      </c>
      <c r="N282">
        <v>1809480.9300993341</v>
      </c>
      <c r="O282">
        <v>1948852.7335538149</v>
      </c>
      <c r="P282">
        <v>2074774.358670556</v>
      </c>
      <c r="Q282">
        <v>2223477.148612095</v>
      </c>
      <c r="R282">
        <v>2390733.7821382531</v>
      </c>
      <c r="S282">
        <v>2467704.886646254</v>
      </c>
      <c r="T282">
        <v>2546919.9888849892</v>
      </c>
      <c r="U282">
        <v>2570447.5676178508</v>
      </c>
      <c r="V282">
        <v>2677094.3853701958</v>
      </c>
      <c r="W282">
        <v>2669301.9442382609</v>
      </c>
      <c r="X282">
        <v>2776238.2453024639</v>
      </c>
      <c r="Y282">
        <v>2794166.5666550891</v>
      </c>
      <c r="Z282">
        <v>2521313.9316724902</v>
      </c>
      <c r="AB282" s="4">
        <f t="shared" si="24"/>
        <v>21641271.235052794</v>
      </c>
      <c r="AC282" s="5">
        <f t="shared" si="25"/>
        <v>215</v>
      </c>
      <c r="AD282" s="6">
        <f t="shared" si="23"/>
        <v>-0.59695652278961264</v>
      </c>
      <c r="AE282" s="6">
        <f t="shared" si="26"/>
        <v>0</v>
      </c>
      <c r="AF282" s="6"/>
    </row>
    <row r="283" spans="1:32" x14ac:dyDescent="0.25">
      <c r="A283" s="1">
        <v>282</v>
      </c>
      <c r="B283">
        <v>1516905.1668424271</v>
      </c>
      <c r="C283">
        <v>1710337.7091245421</v>
      </c>
      <c r="D283">
        <v>1755683.451069403</v>
      </c>
      <c r="E283">
        <v>1705767.1255357009</v>
      </c>
      <c r="F283">
        <v>1756865.1105487079</v>
      </c>
      <c r="G283">
        <v>1808591.3725928529</v>
      </c>
      <c r="H283">
        <v>1819889.249780514</v>
      </c>
      <c r="I283">
        <v>1722703.6969548899</v>
      </c>
      <c r="J283">
        <v>1768518.480193106</v>
      </c>
      <c r="K283">
        <v>1799616.7143904259</v>
      </c>
      <c r="L283">
        <v>1817203.9583747471</v>
      </c>
      <c r="M283">
        <v>1765788.685263599</v>
      </c>
      <c r="N283">
        <v>1851849.841445118</v>
      </c>
      <c r="O283">
        <v>1973692.382580295</v>
      </c>
      <c r="P283">
        <v>2117317.052027401</v>
      </c>
      <c r="Q283">
        <v>2214597.925756874</v>
      </c>
      <c r="R283">
        <v>2333313.059608622</v>
      </c>
      <c r="S283">
        <v>2423929.240356816</v>
      </c>
      <c r="T283">
        <v>2493334.9936402859</v>
      </c>
      <c r="U283">
        <v>2529513.104563985</v>
      </c>
      <c r="V283">
        <v>2573711.0208004429</v>
      </c>
      <c r="W283">
        <v>2543018.3534685862</v>
      </c>
      <c r="X283">
        <v>2737332.5467354921</v>
      </c>
      <c r="Y283">
        <v>2667444.9682650501</v>
      </c>
      <c r="Z283">
        <v>2551963.8010500199</v>
      </c>
      <c r="AB283" s="4">
        <f t="shared" si="24"/>
        <v>21759932.627209298</v>
      </c>
      <c r="AC283" s="5">
        <f t="shared" si="25"/>
        <v>209</v>
      </c>
      <c r="AD283" s="6">
        <f t="shared" si="23"/>
        <v>-0.51494405412424149</v>
      </c>
      <c r="AE283" s="6">
        <f t="shared" si="26"/>
        <v>0</v>
      </c>
      <c r="AF283" s="6"/>
    </row>
    <row r="284" spans="1:32" x14ac:dyDescent="0.25">
      <c r="A284" s="1">
        <v>283</v>
      </c>
      <c r="B284">
        <v>1622581.3800553789</v>
      </c>
      <c r="C284">
        <v>1799562.4358334001</v>
      </c>
      <c r="D284">
        <v>1844187.7871396579</v>
      </c>
      <c r="E284">
        <v>1811677.763458014</v>
      </c>
      <c r="F284">
        <v>1855752.9525883191</v>
      </c>
      <c r="G284">
        <v>1876671.9482833119</v>
      </c>
      <c r="H284">
        <v>1841431.964224112</v>
      </c>
      <c r="I284">
        <v>1730311.4611037159</v>
      </c>
      <c r="J284">
        <v>1753047.256737066</v>
      </c>
      <c r="K284">
        <v>1768628.972824621</v>
      </c>
      <c r="L284">
        <v>1764245.9960512321</v>
      </c>
      <c r="M284">
        <v>1688952.8253312111</v>
      </c>
      <c r="N284">
        <v>1780195.376435373</v>
      </c>
      <c r="O284">
        <v>1872198.9462272481</v>
      </c>
      <c r="P284">
        <v>2004613.4373580611</v>
      </c>
      <c r="Q284">
        <v>2165603.994347326</v>
      </c>
      <c r="R284">
        <v>2319684.0113040828</v>
      </c>
      <c r="S284">
        <v>2410346.3391561219</v>
      </c>
      <c r="T284">
        <v>2483972.9917485709</v>
      </c>
      <c r="U284">
        <v>2432007.6173569299</v>
      </c>
      <c r="V284">
        <v>2545425.610702903</v>
      </c>
      <c r="W284">
        <v>2523633.4554685792</v>
      </c>
      <c r="X284">
        <v>2730616.0418297038</v>
      </c>
      <c r="Y284">
        <v>2679939.3704574429</v>
      </c>
      <c r="Z284">
        <v>2525150.1244055121</v>
      </c>
      <c r="AB284" s="4">
        <f t="shared" si="24"/>
        <v>21868500.802833844</v>
      </c>
      <c r="AC284" s="5">
        <f t="shared" si="25"/>
        <v>206</v>
      </c>
      <c r="AD284" s="6">
        <f t="shared" si="23"/>
        <v>-0.43990748207963709</v>
      </c>
      <c r="AE284" s="6">
        <f t="shared" si="26"/>
        <v>0</v>
      </c>
      <c r="AF284" s="6"/>
    </row>
    <row r="285" spans="1:32" x14ac:dyDescent="0.25">
      <c r="A285" s="1">
        <v>284</v>
      </c>
      <c r="B285">
        <v>1459654.2902078361</v>
      </c>
      <c r="C285">
        <v>1671347.595046151</v>
      </c>
      <c r="D285">
        <v>1717756.191702453</v>
      </c>
      <c r="E285">
        <v>1643817.3781648341</v>
      </c>
      <c r="F285">
        <v>1690352.686726589</v>
      </c>
      <c r="G285">
        <v>1727057.0426194861</v>
      </c>
      <c r="H285">
        <v>1739346.8152661461</v>
      </c>
      <c r="I285">
        <v>1670952.9308082969</v>
      </c>
      <c r="J285">
        <v>1707199.362099851</v>
      </c>
      <c r="K285">
        <v>1725918.0486135371</v>
      </c>
      <c r="L285">
        <v>1739169.610812854</v>
      </c>
      <c r="M285">
        <v>1681646.1085993371</v>
      </c>
      <c r="N285">
        <v>1766184.8144543311</v>
      </c>
      <c r="O285">
        <v>1917327.111660528</v>
      </c>
      <c r="P285">
        <v>2056468.959527937</v>
      </c>
      <c r="Q285">
        <v>2246357.2480141032</v>
      </c>
      <c r="R285">
        <v>2415565.3661577608</v>
      </c>
      <c r="S285">
        <v>2520522.4554539332</v>
      </c>
      <c r="T285">
        <v>2541672.9848212549</v>
      </c>
      <c r="U285">
        <v>2563353.1484429049</v>
      </c>
      <c r="V285">
        <v>2643532.8779462432</v>
      </c>
      <c r="W285">
        <v>2603013.102503805</v>
      </c>
      <c r="X285">
        <v>2790915.0289288708</v>
      </c>
      <c r="Y285">
        <v>2799759.5057500759</v>
      </c>
      <c r="Z285">
        <v>2499363.9837228539</v>
      </c>
      <c r="AB285" s="4">
        <f t="shared" si="24"/>
        <v>21340286.354043711</v>
      </c>
      <c r="AC285" s="5">
        <f t="shared" si="25"/>
        <v>238</v>
      </c>
      <c r="AD285" s="6">
        <f t="shared" si="23"/>
        <v>-0.80498132912216591</v>
      </c>
      <c r="AE285" s="6">
        <f t="shared" si="26"/>
        <v>0</v>
      </c>
      <c r="AF285" s="6"/>
    </row>
    <row r="286" spans="1:32" x14ac:dyDescent="0.25">
      <c r="A286" s="1">
        <v>285</v>
      </c>
      <c r="B286">
        <v>1327745.369614237</v>
      </c>
      <c r="C286">
        <v>1543546.521829583</v>
      </c>
      <c r="D286">
        <v>1571960.7884440841</v>
      </c>
      <c r="E286">
        <v>1460329.031206097</v>
      </c>
      <c r="F286">
        <v>1474893.203528855</v>
      </c>
      <c r="G286">
        <v>1502111.6134223321</v>
      </c>
      <c r="H286">
        <v>1515673.072626068</v>
      </c>
      <c r="I286">
        <v>1479971.298609172</v>
      </c>
      <c r="J286">
        <v>1534965.796358861</v>
      </c>
      <c r="K286">
        <v>1561029.5772320961</v>
      </c>
      <c r="L286">
        <v>1574736.0567145019</v>
      </c>
      <c r="M286">
        <v>1530053.8153242969</v>
      </c>
      <c r="N286">
        <v>1657789.6394897371</v>
      </c>
      <c r="O286">
        <v>1784586.0644544819</v>
      </c>
      <c r="P286">
        <v>1919920.302009556</v>
      </c>
      <c r="Q286">
        <v>2083401.2548427689</v>
      </c>
      <c r="R286">
        <v>2240817.602031616</v>
      </c>
      <c r="S286">
        <v>2336457.228274588</v>
      </c>
      <c r="T286">
        <v>2416216.909920265</v>
      </c>
      <c r="U286">
        <v>2442603.8768192111</v>
      </c>
      <c r="V286">
        <v>2496752.0028053839</v>
      </c>
      <c r="W286">
        <v>2522798.063984469</v>
      </c>
      <c r="X286">
        <v>2720970.4223343548</v>
      </c>
      <c r="Y286">
        <v>2700074.603102149</v>
      </c>
      <c r="Z286">
        <v>2446752.8615361061</v>
      </c>
      <c r="AB286" s="4">
        <f t="shared" si="24"/>
        <v>19500927.742683601</v>
      </c>
      <c r="AC286" s="5">
        <f t="shared" si="25"/>
        <v>310</v>
      </c>
      <c r="AD286" s="6">
        <f t="shared" si="23"/>
        <v>-2.0762485689299814</v>
      </c>
      <c r="AE286" s="6">
        <f t="shared" si="26"/>
        <v>0</v>
      </c>
      <c r="AF286" s="6"/>
    </row>
    <row r="287" spans="1:32" x14ac:dyDescent="0.25">
      <c r="A287" s="1">
        <v>286</v>
      </c>
      <c r="B287">
        <v>1466608.560819773</v>
      </c>
      <c r="C287">
        <v>1676661.937987857</v>
      </c>
      <c r="D287">
        <v>1725857.4798092479</v>
      </c>
      <c r="E287">
        <v>1628952.0280114759</v>
      </c>
      <c r="F287">
        <v>1686424.5154971569</v>
      </c>
      <c r="G287">
        <v>1733504.6179442341</v>
      </c>
      <c r="H287">
        <v>1736902.559198874</v>
      </c>
      <c r="I287">
        <v>1672431.5931885501</v>
      </c>
      <c r="J287">
        <v>1724613.2497810349</v>
      </c>
      <c r="K287">
        <v>1753108.3646699381</v>
      </c>
      <c r="L287">
        <v>1760844.705925673</v>
      </c>
      <c r="M287">
        <v>1703462.9539802831</v>
      </c>
      <c r="N287">
        <v>1806099.858631853</v>
      </c>
      <c r="O287">
        <v>1943333.296465436</v>
      </c>
      <c r="P287">
        <v>2067247.9207069781</v>
      </c>
      <c r="Q287">
        <v>2218562.5861746459</v>
      </c>
      <c r="R287">
        <v>2355042.149434282</v>
      </c>
      <c r="S287">
        <v>2438871.6680706721</v>
      </c>
      <c r="T287">
        <v>2532395.0206925669</v>
      </c>
      <c r="U287">
        <v>2543535.8336868761</v>
      </c>
      <c r="V287">
        <v>2629473.2036678689</v>
      </c>
      <c r="W287">
        <v>2613790.0230967449</v>
      </c>
      <c r="X287">
        <v>2744440.631510857</v>
      </c>
      <c r="Y287">
        <v>2762000.9091422809</v>
      </c>
      <c r="Z287">
        <v>2521329.7323913299</v>
      </c>
      <c r="AB287" s="4">
        <f t="shared" si="24"/>
        <v>21342997.060926963</v>
      </c>
      <c r="AC287" s="5">
        <f t="shared" si="25"/>
        <v>237</v>
      </c>
      <c r="AD287" s="6">
        <f t="shared" si="23"/>
        <v>-0.80310783211287351</v>
      </c>
      <c r="AE287" s="6">
        <f t="shared" si="26"/>
        <v>0</v>
      </c>
      <c r="AF287" s="6"/>
    </row>
    <row r="288" spans="1:32" x14ac:dyDescent="0.25">
      <c r="A288" s="1">
        <v>287</v>
      </c>
      <c r="B288">
        <v>1357245.000365241</v>
      </c>
      <c r="C288">
        <v>1586924.108778974</v>
      </c>
      <c r="D288">
        <v>1624707.91878345</v>
      </c>
      <c r="E288">
        <v>1550034.3003556251</v>
      </c>
      <c r="F288">
        <v>1577913.4225615519</v>
      </c>
      <c r="G288">
        <v>1625533.6134555929</v>
      </c>
      <c r="H288">
        <v>1652966.236505073</v>
      </c>
      <c r="I288">
        <v>1606838.0877403759</v>
      </c>
      <c r="J288">
        <v>1653926.311010987</v>
      </c>
      <c r="K288">
        <v>1680657.167426486</v>
      </c>
      <c r="L288">
        <v>1701428.7866570691</v>
      </c>
      <c r="M288">
        <v>1652803.978950249</v>
      </c>
      <c r="N288">
        <v>1755300.4833676729</v>
      </c>
      <c r="O288">
        <v>1862885.504092651</v>
      </c>
      <c r="P288">
        <v>1989700.8557357651</v>
      </c>
      <c r="Q288">
        <v>2157192.1971937339</v>
      </c>
      <c r="R288">
        <v>2279821.0364964409</v>
      </c>
      <c r="S288">
        <v>2387197.0822708649</v>
      </c>
      <c r="T288">
        <v>2465104.919760617</v>
      </c>
      <c r="U288">
        <v>2471211.429330172</v>
      </c>
      <c r="V288">
        <v>2550769.52888426</v>
      </c>
      <c r="W288">
        <v>2577395.718738249</v>
      </c>
      <c r="X288">
        <v>2711190.959474884</v>
      </c>
      <c r="Y288">
        <v>2732583.4576596762</v>
      </c>
      <c r="Z288">
        <v>2510277.0182268079</v>
      </c>
      <c r="AB288" s="4">
        <f t="shared" si="24"/>
        <v>20475719.495740306</v>
      </c>
      <c r="AC288" s="5">
        <f t="shared" si="25"/>
        <v>289</v>
      </c>
      <c r="AD288" s="6">
        <f t="shared" si="23"/>
        <v>-1.4025241447517731</v>
      </c>
      <c r="AE288" s="6">
        <f t="shared" si="26"/>
        <v>0</v>
      </c>
      <c r="AF288" s="6"/>
    </row>
    <row r="289" spans="1:32" x14ac:dyDescent="0.25">
      <c r="A289" s="1">
        <v>288</v>
      </c>
      <c r="B289">
        <v>1536618.5153906341</v>
      </c>
      <c r="C289">
        <v>1766664.5588057991</v>
      </c>
      <c r="D289">
        <v>1804219.2835655389</v>
      </c>
      <c r="E289">
        <v>1746741.221500787</v>
      </c>
      <c r="F289">
        <v>1804824.071164679</v>
      </c>
      <c r="G289">
        <v>1842504.204214507</v>
      </c>
      <c r="H289">
        <v>1838854.641537108</v>
      </c>
      <c r="I289">
        <v>1756229.6954410209</v>
      </c>
      <c r="J289">
        <v>1805670.397214639</v>
      </c>
      <c r="K289">
        <v>1822621.494454596</v>
      </c>
      <c r="L289">
        <v>1824793.0555631591</v>
      </c>
      <c r="M289">
        <v>1768093.7204186211</v>
      </c>
      <c r="N289">
        <v>1843080.033663223</v>
      </c>
      <c r="O289">
        <v>1967564.414216565</v>
      </c>
      <c r="P289">
        <v>2087119.059079861</v>
      </c>
      <c r="Q289">
        <v>2244727.8908598651</v>
      </c>
      <c r="R289">
        <v>2356791.4965648311</v>
      </c>
      <c r="S289">
        <v>2490747.376455687</v>
      </c>
      <c r="T289">
        <v>2557851.6546669402</v>
      </c>
      <c r="U289">
        <v>2544879.2478170809</v>
      </c>
      <c r="V289">
        <v>2610435.8147036461</v>
      </c>
      <c r="W289">
        <v>2624084.810487981</v>
      </c>
      <c r="X289">
        <v>2738948.6533574569</v>
      </c>
      <c r="Y289">
        <v>2760370.5983109642</v>
      </c>
      <c r="Z289">
        <v>2568136.806668757</v>
      </c>
      <c r="AB289" s="4">
        <f t="shared" si="24"/>
        <v>22101178.75841349</v>
      </c>
      <c r="AC289" s="5">
        <f t="shared" si="25"/>
        <v>182</v>
      </c>
      <c r="AD289" s="6">
        <f t="shared" si="23"/>
        <v>-0.27909280432893119</v>
      </c>
      <c r="AE289" s="6">
        <f t="shared" si="26"/>
        <v>0</v>
      </c>
      <c r="AF289" s="6"/>
    </row>
    <row r="290" spans="1:32" x14ac:dyDescent="0.25">
      <c r="A290" s="1">
        <v>289</v>
      </c>
      <c r="B290">
        <v>1496297.667554481</v>
      </c>
      <c r="C290">
        <v>1704289.86681278</v>
      </c>
      <c r="D290">
        <v>1741983.73198125</v>
      </c>
      <c r="E290">
        <v>1679836.943562638</v>
      </c>
      <c r="F290">
        <v>1740587.1037770831</v>
      </c>
      <c r="G290">
        <v>1796813.5247309171</v>
      </c>
      <c r="H290">
        <v>1796631.2345991591</v>
      </c>
      <c r="I290">
        <v>1733222.4383916899</v>
      </c>
      <c r="J290">
        <v>1784075.358393051</v>
      </c>
      <c r="K290">
        <v>1812465.4245725849</v>
      </c>
      <c r="L290">
        <v>1824952.968512699</v>
      </c>
      <c r="M290">
        <v>1783893.597257592</v>
      </c>
      <c r="N290">
        <v>1890972.2760216501</v>
      </c>
      <c r="O290">
        <v>2018810.0778645561</v>
      </c>
      <c r="P290">
        <v>2149013.5187833039</v>
      </c>
      <c r="Q290">
        <v>2292149.5692581921</v>
      </c>
      <c r="R290">
        <v>2425094.1272646538</v>
      </c>
      <c r="S290">
        <v>2531049.3399901991</v>
      </c>
      <c r="T290">
        <v>2586438.537166398</v>
      </c>
      <c r="U290">
        <v>2610735.8250209452</v>
      </c>
      <c r="V290">
        <v>2729948.4889658522</v>
      </c>
      <c r="W290">
        <v>2709604.4148755888</v>
      </c>
      <c r="X290">
        <v>2824352.7496026768</v>
      </c>
      <c r="Y290">
        <v>2846378.8411727468</v>
      </c>
      <c r="Z290">
        <v>2575876.7118017222</v>
      </c>
      <c r="AB290" s="4">
        <f t="shared" si="24"/>
        <v>22021545.261999931</v>
      </c>
      <c r="AC290" s="5">
        <f t="shared" si="25"/>
        <v>192</v>
      </c>
      <c r="AD290" s="6">
        <f t="shared" si="23"/>
        <v>-0.33413125879706346</v>
      </c>
      <c r="AE290" s="6">
        <f t="shared" si="26"/>
        <v>0</v>
      </c>
      <c r="AF290" s="6"/>
    </row>
    <row r="291" spans="1:32" x14ac:dyDescent="0.25">
      <c r="A291" s="1">
        <v>290</v>
      </c>
      <c r="B291">
        <v>1583453.9945839839</v>
      </c>
      <c r="C291">
        <v>1773644.9851505819</v>
      </c>
      <c r="D291">
        <v>1836443.5262299259</v>
      </c>
      <c r="E291">
        <v>1799074.596666585</v>
      </c>
      <c r="F291">
        <v>1858834.762646249</v>
      </c>
      <c r="G291">
        <v>1902633.6366907</v>
      </c>
      <c r="H291">
        <v>1872111.543358499</v>
      </c>
      <c r="I291">
        <v>1795411.6326884259</v>
      </c>
      <c r="J291">
        <v>1825066.1659485621</v>
      </c>
      <c r="K291">
        <v>1837250.4017310131</v>
      </c>
      <c r="L291">
        <v>1842254.4247878201</v>
      </c>
      <c r="M291">
        <v>1787845.0191974179</v>
      </c>
      <c r="N291">
        <v>1871988.466168582</v>
      </c>
      <c r="O291">
        <v>1996975.5476944889</v>
      </c>
      <c r="P291">
        <v>2093383.3044015281</v>
      </c>
      <c r="Q291">
        <v>2220165.7897647852</v>
      </c>
      <c r="R291">
        <v>2340367.9593990101</v>
      </c>
      <c r="S291">
        <v>2490031.736297294</v>
      </c>
      <c r="T291">
        <v>2510587.8717148658</v>
      </c>
      <c r="U291">
        <v>2517091.4322018311</v>
      </c>
      <c r="V291">
        <v>2585931.5041645039</v>
      </c>
      <c r="W291">
        <v>2583952.2709826399</v>
      </c>
      <c r="X291">
        <v>2830135.6466848282</v>
      </c>
      <c r="Y291">
        <v>2750473.7153968499</v>
      </c>
      <c r="Z291">
        <v>2526099.962291304</v>
      </c>
      <c r="AB291" s="4">
        <f t="shared" si="24"/>
        <v>22344393.488073003</v>
      </c>
      <c r="AC291" s="5">
        <f t="shared" si="25"/>
        <v>161</v>
      </c>
      <c r="AD291" s="6">
        <f t="shared" si="23"/>
        <v>-0.11099566647595863</v>
      </c>
      <c r="AE291" s="6">
        <f t="shared" si="26"/>
        <v>0</v>
      </c>
      <c r="AF291" s="6"/>
    </row>
    <row r="292" spans="1:32" x14ac:dyDescent="0.25">
      <c r="A292" s="1">
        <v>291</v>
      </c>
      <c r="B292">
        <v>1617672.0191417499</v>
      </c>
      <c r="C292">
        <v>1809564.167909492</v>
      </c>
      <c r="D292">
        <v>1840142.056312192</v>
      </c>
      <c r="E292">
        <v>1774062.351931676</v>
      </c>
      <c r="F292">
        <v>1852506.5846057469</v>
      </c>
      <c r="G292">
        <v>1902446.4611456729</v>
      </c>
      <c r="H292">
        <v>1881491.7283101571</v>
      </c>
      <c r="I292">
        <v>1783567.8568101311</v>
      </c>
      <c r="J292">
        <v>1817243.414173445</v>
      </c>
      <c r="K292">
        <v>1843105.39866982</v>
      </c>
      <c r="L292">
        <v>1854942.5777461871</v>
      </c>
      <c r="M292">
        <v>1796839.7303481279</v>
      </c>
      <c r="N292">
        <v>1860507.8613305951</v>
      </c>
      <c r="O292">
        <v>1980654.4990468491</v>
      </c>
      <c r="P292">
        <v>2128244.4717516722</v>
      </c>
      <c r="Q292">
        <v>2232139.5208853511</v>
      </c>
      <c r="R292">
        <v>2415507.2014423651</v>
      </c>
      <c r="S292">
        <v>2465597.6557347248</v>
      </c>
      <c r="T292">
        <v>2519803.057520547</v>
      </c>
      <c r="U292">
        <v>2541351.2171484139</v>
      </c>
      <c r="V292">
        <v>2574450.3194329548</v>
      </c>
      <c r="W292">
        <v>2580238.569043397</v>
      </c>
      <c r="X292">
        <v>2725871.0193668818</v>
      </c>
      <c r="Y292">
        <v>2739386.649002993</v>
      </c>
      <c r="Z292">
        <v>2496196.902494255</v>
      </c>
      <c r="AB292" s="4">
        <f t="shared" si="24"/>
        <v>22369801.085776906</v>
      </c>
      <c r="AC292" s="5">
        <f t="shared" si="25"/>
        <v>156</v>
      </c>
      <c r="AD292" s="6">
        <f t="shared" si="23"/>
        <v>-9.3435280804724422E-2</v>
      </c>
      <c r="AE292" s="6">
        <f t="shared" si="26"/>
        <v>0</v>
      </c>
      <c r="AF292" s="6"/>
    </row>
    <row r="293" spans="1:32" x14ac:dyDescent="0.25">
      <c r="A293" s="1">
        <v>292</v>
      </c>
      <c r="B293">
        <v>1446191.3870849421</v>
      </c>
      <c r="C293">
        <v>1688449.891521594</v>
      </c>
      <c r="D293">
        <v>1741360.3386791651</v>
      </c>
      <c r="E293">
        <v>1726259.698838074</v>
      </c>
      <c r="F293">
        <v>1778596.8124207749</v>
      </c>
      <c r="G293">
        <v>1830800.6310741471</v>
      </c>
      <c r="H293">
        <v>1858786.2140410771</v>
      </c>
      <c r="I293">
        <v>1778078.1041453891</v>
      </c>
      <c r="J293">
        <v>1829476.408346137</v>
      </c>
      <c r="K293">
        <v>1853407.5382699459</v>
      </c>
      <c r="L293">
        <v>1882143.74003779</v>
      </c>
      <c r="M293">
        <v>1845471.114735492</v>
      </c>
      <c r="N293">
        <v>1916065.9301717051</v>
      </c>
      <c r="O293">
        <v>2050693.104901443</v>
      </c>
      <c r="P293">
        <v>2180949.8482871838</v>
      </c>
      <c r="Q293">
        <v>2300811.2527353182</v>
      </c>
      <c r="R293">
        <v>2466173.3614337621</v>
      </c>
      <c r="S293">
        <v>2542305.4845120232</v>
      </c>
      <c r="T293">
        <v>2615231.9547551861</v>
      </c>
      <c r="U293">
        <v>2625128.880586165</v>
      </c>
      <c r="V293">
        <v>2711412.0297230822</v>
      </c>
      <c r="W293">
        <v>2720411.3579250081</v>
      </c>
      <c r="X293">
        <v>2839583.6970880488</v>
      </c>
      <c r="Y293">
        <v>2878882.3668145002</v>
      </c>
      <c r="Z293">
        <v>2596534.6995040532</v>
      </c>
      <c r="AB293" s="4">
        <f t="shared" si="24"/>
        <v>22350261.101626635</v>
      </c>
      <c r="AC293" s="5">
        <f t="shared" si="25"/>
        <v>160</v>
      </c>
      <c r="AD293" s="6">
        <f t="shared" si="23"/>
        <v>-0.10694028280008643</v>
      </c>
      <c r="AE293" s="6">
        <f t="shared" si="26"/>
        <v>0</v>
      </c>
      <c r="AF293" s="6"/>
    </row>
    <row r="294" spans="1:32" x14ac:dyDescent="0.25">
      <c r="A294" s="1">
        <v>293</v>
      </c>
      <c r="B294">
        <v>1715496.4666974901</v>
      </c>
      <c r="C294">
        <v>1901884.4538940049</v>
      </c>
      <c r="D294">
        <v>1948980.3729322869</v>
      </c>
      <c r="E294">
        <v>1893291.0901521309</v>
      </c>
      <c r="F294">
        <v>1982172.127817753</v>
      </c>
      <c r="G294">
        <v>2023069.294209349</v>
      </c>
      <c r="H294">
        <v>2010238.4002629991</v>
      </c>
      <c r="I294">
        <v>1892325.25290461</v>
      </c>
      <c r="J294">
        <v>1939102.3228270949</v>
      </c>
      <c r="K294">
        <v>1962054.365032916</v>
      </c>
      <c r="L294">
        <v>1985673.32114564</v>
      </c>
      <c r="M294">
        <v>1948280.126840401</v>
      </c>
      <c r="N294">
        <v>2005619.937170479</v>
      </c>
      <c r="O294">
        <v>2138847.938516099</v>
      </c>
      <c r="P294">
        <v>2281403.4705987219</v>
      </c>
      <c r="Q294">
        <v>2345239.62709925</v>
      </c>
      <c r="R294">
        <v>2494204.3750878782</v>
      </c>
      <c r="S294">
        <v>2566056.311498879</v>
      </c>
      <c r="T294">
        <v>2620441.2461480689</v>
      </c>
      <c r="U294">
        <v>2656365.8996102349</v>
      </c>
      <c r="V294">
        <v>2712397.1941723181</v>
      </c>
      <c r="W294">
        <v>2776208.5593106449</v>
      </c>
      <c r="X294">
        <v>2807249.552613704</v>
      </c>
      <c r="Y294">
        <v>2849104.8722573691</v>
      </c>
      <c r="Z294">
        <v>2486047.9008353101</v>
      </c>
      <c r="AB294" s="4">
        <f t="shared" si="24"/>
        <v>23736047.231347874</v>
      </c>
      <c r="AC294" s="5">
        <f t="shared" si="25"/>
        <v>57</v>
      </c>
      <c r="AD294" s="6">
        <f t="shared" si="23"/>
        <v>0.85084168381271352</v>
      </c>
      <c r="AE294" s="6">
        <f t="shared" si="26"/>
        <v>0</v>
      </c>
      <c r="AF294" s="6"/>
    </row>
    <row r="295" spans="1:32" x14ac:dyDescent="0.25">
      <c r="A295" s="1">
        <v>294</v>
      </c>
      <c r="B295">
        <v>1461318.8140919451</v>
      </c>
      <c r="C295">
        <v>1686915.154854435</v>
      </c>
      <c r="D295">
        <v>1728515.6089319771</v>
      </c>
      <c r="E295">
        <v>1581482.0626148649</v>
      </c>
      <c r="F295">
        <v>1632125.8760142319</v>
      </c>
      <c r="G295">
        <v>1679797.4744115879</v>
      </c>
      <c r="H295">
        <v>1676382.123841092</v>
      </c>
      <c r="I295">
        <v>1636079.6363644269</v>
      </c>
      <c r="J295">
        <v>1704355.8792680891</v>
      </c>
      <c r="K295">
        <v>1729254.947592441</v>
      </c>
      <c r="L295">
        <v>1743787.5105149101</v>
      </c>
      <c r="M295">
        <v>1698533.029225609</v>
      </c>
      <c r="N295">
        <v>1812507.268830545</v>
      </c>
      <c r="O295">
        <v>1943414.7958088559</v>
      </c>
      <c r="P295">
        <v>2074776.9413460081</v>
      </c>
      <c r="Q295">
        <v>2201425.12032915</v>
      </c>
      <c r="R295">
        <v>2340163.3272969201</v>
      </c>
      <c r="S295">
        <v>2431869.472514437</v>
      </c>
      <c r="T295">
        <v>2507942.1952756108</v>
      </c>
      <c r="U295">
        <v>2532092.487767281</v>
      </c>
      <c r="V295">
        <v>2599985.6634198488</v>
      </c>
      <c r="W295">
        <v>2609793.2025164999</v>
      </c>
      <c r="X295">
        <v>2773564.1757623809</v>
      </c>
      <c r="Y295">
        <v>2776884.6048630318</v>
      </c>
      <c r="Z295">
        <v>2520943.8219838561</v>
      </c>
      <c r="AB295" s="4">
        <f t="shared" si="24"/>
        <v>21114710.776709031</v>
      </c>
      <c r="AC295" s="5">
        <f t="shared" si="25"/>
        <v>248</v>
      </c>
      <c r="AD295" s="6">
        <f t="shared" si="23"/>
        <v>-0.960887219248868</v>
      </c>
      <c r="AE295" s="6">
        <f t="shared" si="26"/>
        <v>0</v>
      </c>
      <c r="AF295" s="6"/>
    </row>
    <row r="296" spans="1:32" x14ac:dyDescent="0.25">
      <c r="A296" s="1">
        <v>295</v>
      </c>
      <c r="B296">
        <v>1670005.226735729</v>
      </c>
      <c r="C296">
        <v>1863895.4297519629</v>
      </c>
      <c r="D296">
        <v>1920029.4180125401</v>
      </c>
      <c r="E296">
        <v>1849572.726048725</v>
      </c>
      <c r="F296">
        <v>1947163.5654952009</v>
      </c>
      <c r="G296">
        <v>2013263.1358423331</v>
      </c>
      <c r="H296">
        <v>1989035.602217067</v>
      </c>
      <c r="I296">
        <v>1892582.169443598</v>
      </c>
      <c r="J296">
        <v>1936761.668226996</v>
      </c>
      <c r="K296">
        <v>1965715.8160408931</v>
      </c>
      <c r="L296">
        <v>1988106.966783928</v>
      </c>
      <c r="M296">
        <v>1948927.5462452821</v>
      </c>
      <c r="N296">
        <v>2030351.8430186459</v>
      </c>
      <c r="O296">
        <v>2188979.0205752691</v>
      </c>
      <c r="P296">
        <v>2301967.1306816582</v>
      </c>
      <c r="Q296">
        <v>2379890.9854553798</v>
      </c>
      <c r="R296">
        <v>2534663.6209121239</v>
      </c>
      <c r="S296">
        <v>2636902.449968203</v>
      </c>
      <c r="T296">
        <v>2667033.7983491402</v>
      </c>
      <c r="U296">
        <v>2717629.7239535931</v>
      </c>
      <c r="V296">
        <v>2785059.946747886</v>
      </c>
      <c r="W296">
        <v>2847521.00351742</v>
      </c>
      <c r="X296">
        <v>2930166.034482698</v>
      </c>
      <c r="Y296">
        <v>2937245.721656567</v>
      </c>
      <c r="Z296">
        <v>2631596.0872039022</v>
      </c>
      <c r="AB296" s="4">
        <f t="shared" si="24"/>
        <v>23782381.832150955</v>
      </c>
      <c r="AC296" s="5">
        <f t="shared" si="25"/>
        <v>53</v>
      </c>
      <c r="AD296" s="6">
        <f t="shared" si="23"/>
        <v>0.88286570550523902</v>
      </c>
      <c r="AE296" s="6">
        <f t="shared" si="26"/>
        <v>0</v>
      </c>
      <c r="AF296" s="6"/>
    </row>
    <row r="297" spans="1:32" x14ac:dyDescent="0.25">
      <c r="A297" s="1">
        <v>296</v>
      </c>
      <c r="B297">
        <v>1588899.62574253</v>
      </c>
      <c r="C297">
        <v>1803668.369302379</v>
      </c>
      <c r="D297">
        <v>1864924.651814328</v>
      </c>
      <c r="E297">
        <v>1848910.284630805</v>
      </c>
      <c r="F297">
        <v>1926357.768422781</v>
      </c>
      <c r="G297">
        <v>1991795.8427723651</v>
      </c>
      <c r="H297">
        <v>1981648.4759795039</v>
      </c>
      <c r="I297">
        <v>1913634.797975847</v>
      </c>
      <c r="J297">
        <v>1969074.1234967089</v>
      </c>
      <c r="K297">
        <v>2009747.689277116</v>
      </c>
      <c r="L297">
        <v>2029255.3120136859</v>
      </c>
      <c r="M297">
        <v>1996496.5279643671</v>
      </c>
      <c r="N297">
        <v>2073972.4953698509</v>
      </c>
      <c r="O297">
        <v>2227342.1595981242</v>
      </c>
      <c r="P297">
        <v>2352261.0385829951</v>
      </c>
      <c r="Q297">
        <v>2454202.2722328999</v>
      </c>
      <c r="R297">
        <v>2602494.4136733669</v>
      </c>
      <c r="S297">
        <v>2683725.5198815488</v>
      </c>
      <c r="T297">
        <v>2765500.4236815502</v>
      </c>
      <c r="U297">
        <v>2827112.5056020292</v>
      </c>
      <c r="V297">
        <v>2886543.2453255602</v>
      </c>
      <c r="W297">
        <v>2913778.8583368198</v>
      </c>
      <c r="X297">
        <v>3027966.4756964822</v>
      </c>
      <c r="Y297">
        <v>3079040.0795404082</v>
      </c>
      <c r="Z297">
        <v>2703959.9098066171</v>
      </c>
      <c r="AB297" s="4">
        <f t="shared" si="24"/>
        <v>23993016.219345827</v>
      </c>
      <c r="AC297" s="5">
        <f t="shared" si="25"/>
        <v>46</v>
      </c>
      <c r="AD297" s="6">
        <f t="shared" si="23"/>
        <v>1.0284450364546462</v>
      </c>
      <c r="AE297" s="6">
        <f t="shared" si="26"/>
        <v>0</v>
      </c>
      <c r="AF297" s="6"/>
    </row>
    <row r="298" spans="1:32" x14ac:dyDescent="0.25">
      <c r="A298" s="1">
        <v>297</v>
      </c>
      <c r="B298">
        <v>1574878.069413306</v>
      </c>
      <c r="C298">
        <v>1776968.300812769</v>
      </c>
      <c r="D298">
        <v>1811126.6515781989</v>
      </c>
      <c r="E298">
        <v>1719677.245215886</v>
      </c>
      <c r="F298">
        <v>1784646.932947292</v>
      </c>
      <c r="G298">
        <v>1833693.6517978229</v>
      </c>
      <c r="H298">
        <v>1829674.527409812</v>
      </c>
      <c r="I298">
        <v>1751514.773155801</v>
      </c>
      <c r="J298">
        <v>1796220.7737414259</v>
      </c>
      <c r="K298">
        <v>1809579.679220069</v>
      </c>
      <c r="L298">
        <v>1809663.9606067571</v>
      </c>
      <c r="M298">
        <v>1751822.6113183349</v>
      </c>
      <c r="N298">
        <v>1851684.1982574731</v>
      </c>
      <c r="O298">
        <v>1991348.7223842719</v>
      </c>
      <c r="P298">
        <v>2111140.3153496608</v>
      </c>
      <c r="Q298">
        <v>2260553.8709780448</v>
      </c>
      <c r="R298">
        <v>2406095.0748150032</v>
      </c>
      <c r="S298">
        <v>2552346.8211980229</v>
      </c>
      <c r="T298">
        <v>2584646.1447703731</v>
      </c>
      <c r="U298">
        <v>2618678.5347877848</v>
      </c>
      <c r="V298">
        <v>2661908.7527287421</v>
      </c>
      <c r="W298">
        <v>2633553.7482458688</v>
      </c>
      <c r="X298">
        <v>2798038.78267689</v>
      </c>
      <c r="Y298">
        <v>2783585.6157305129</v>
      </c>
      <c r="Z298">
        <v>2541703.528024198</v>
      </c>
      <c r="AB298" s="4">
        <f t="shared" si="24"/>
        <v>22161380.988754753</v>
      </c>
      <c r="AC298" s="5">
        <f t="shared" si="25"/>
        <v>174</v>
      </c>
      <c r="AD298" s="6">
        <f t="shared" si="23"/>
        <v>-0.23748421167955133</v>
      </c>
      <c r="AE298" s="6">
        <f t="shared" si="26"/>
        <v>0</v>
      </c>
      <c r="AF298" s="6"/>
    </row>
    <row r="299" spans="1:32" x14ac:dyDescent="0.25">
      <c r="A299" s="1">
        <v>298</v>
      </c>
      <c r="B299">
        <v>1460099.5828985821</v>
      </c>
      <c r="C299">
        <v>1655734.7457561649</v>
      </c>
      <c r="D299">
        <v>1674865.868278241</v>
      </c>
      <c r="E299">
        <v>1575450.3677086099</v>
      </c>
      <c r="F299">
        <v>1618763.5379645471</v>
      </c>
      <c r="G299">
        <v>1652220.3809516111</v>
      </c>
      <c r="H299">
        <v>1668585.2814484839</v>
      </c>
      <c r="I299">
        <v>1604698.151438649</v>
      </c>
      <c r="J299">
        <v>1669514.501311121</v>
      </c>
      <c r="K299">
        <v>1681182.709298569</v>
      </c>
      <c r="L299">
        <v>1690335.044973494</v>
      </c>
      <c r="M299">
        <v>1643133.479917617</v>
      </c>
      <c r="N299">
        <v>1751312.477150419</v>
      </c>
      <c r="O299">
        <v>1891616.7550730931</v>
      </c>
      <c r="P299">
        <v>1999363.6037808871</v>
      </c>
      <c r="Q299">
        <v>2155672.7432054779</v>
      </c>
      <c r="R299">
        <v>2308777.6785236481</v>
      </c>
      <c r="S299">
        <v>2384371.7645455222</v>
      </c>
      <c r="T299">
        <v>2523108.4472552268</v>
      </c>
      <c r="U299">
        <v>2506877.9827896012</v>
      </c>
      <c r="V299">
        <v>2580726.7485678759</v>
      </c>
      <c r="W299">
        <v>2580060.624544682</v>
      </c>
      <c r="X299">
        <v>2783453.5385780698</v>
      </c>
      <c r="Y299">
        <v>2774873.656707149</v>
      </c>
      <c r="Z299">
        <v>2475912.356858382</v>
      </c>
      <c r="AB299" s="4">
        <f t="shared" si="24"/>
        <v>20740369.249343604</v>
      </c>
      <c r="AC299" s="5">
        <f t="shared" si="25"/>
        <v>282</v>
      </c>
      <c r="AD299" s="6">
        <f t="shared" si="23"/>
        <v>-1.2196122537800052</v>
      </c>
      <c r="AE299" s="6">
        <f t="shared" si="26"/>
        <v>0</v>
      </c>
      <c r="AF299" s="6"/>
    </row>
    <row r="300" spans="1:32" x14ac:dyDescent="0.25">
      <c r="A300" s="1">
        <v>299</v>
      </c>
      <c r="B300">
        <v>1820808.209576241</v>
      </c>
      <c r="C300">
        <v>2019019.005409728</v>
      </c>
      <c r="D300">
        <v>2086019.3528243201</v>
      </c>
      <c r="E300">
        <v>2063062.5555890549</v>
      </c>
      <c r="F300">
        <v>2166183.84601558</v>
      </c>
      <c r="G300">
        <v>2194218.9376606918</v>
      </c>
      <c r="H300">
        <v>2155176.144992616</v>
      </c>
      <c r="I300">
        <v>2050174.2832151239</v>
      </c>
      <c r="J300">
        <v>2083388.5946643411</v>
      </c>
      <c r="K300">
        <v>2105986.26047068</v>
      </c>
      <c r="L300">
        <v>2115676.177929841</v>
      </c>
      <c r="M300">
        <v>2066201.1385046551</v>
      </c>
      <c r="N300">
        <v>2120561.9532691389</v>
      </c>
      <c r="O300">
        <v>2259936.0437324392</v>
      </c>
      <c r="P300">
        <v>2373787.6583673991</v>
      </c>
      <c r="Q300">
        <v>2426468.2620212901</v>
      </c>
      <c r="R300">
        <v>2563963.9458414069</v>
      </c>
      <c r="S300">
        <v>2673052.9631158379</v>
      </c>
      <c r="T300">
        <v>2820057.5261346139</v>
      </c>
      <c r="U300">
        <v>2791409.5338154971</v>
      </c>
      <c r="V300">
        <v>2916567.395041198</v>
      </c>
      <c r="W300">
        <v>2891467.9938895791</v>
      </c>
      <c r="X300">
        <v>3001255.5917318631</v>
      </c>
      <c r="Y300">
        <v>3032907.866894593</v>
      </c>
      <c r="Z300">
        <v>2669850.4697379731</v>
      </c>
      <c r="AB300" s="4">
        <f t="shared" si="24"/>
        <v>25315671.718928564</v>
      </c>
      <c r="AC300" s="5">
        <f t="shared" si="25"/>
        <v>13</v>
      </c>
      <c r="AD300" s="6">
        <f t="shared" si="23"/>
        <v>1.9425944555980019</v>
      </c>
      <c r="AE300" s="6">
        <f t="shared" si="26"/>
        <v>25315671.718928564</v>
      </c>
      <c r="AF300" s="6"/>
    </row>
    <row r="301" spans="1:32" x14ac:dyDescent="0.25">
      <c r="A301" s="1">
        <v>300</v>
      </c>
      <c r="B301">
        <v>1625341.4333006199</v>
      </c>
      <c r="C301">
        <v>1808865.954063205</v>
      </c>
      <c r="D301">
        <v>1858275.0879020181</v>
      </c>
      <c r="E301">
        <v>1800393.843078733</v>
      </c>
      <c r="F301">
        <v>1872299.775435193</v>
      </c>
      <c r="G301">
        <v>1918827.7919952951</v>
      </c>
      <c r="H301">
        <v>1926773.310481434</v>
      </c>
      <c r="I301">
        <v>1840169.3042341061</v>
      </c>
      <c r="J301">
        <v>1883875.9222056279</v>
      </c>
      <c r="K301">
        <v>1910653.5270331239</v>
      </c>
      <c r="L301">
        <v>1921995.7122324039</v>
      </c>
      <c r="M301">
        <v>1875024.107328332</v>
      </c>
      <c r="N301">
        <v>1952629.8643635609</v>
      </c>
      <c r="O301">
        <v>2109250.900228302</v>
      </c>
      <c r="P301">
        <v>2226735.739526486</v>
      </c>
      <c r="Q301">
        <v>2308069.3858889989</v>
      </c>
      <c r="R301">
        <v>2439578.6371867959</v>
      </c>
      <c r="S301">
        <v>2561373.9883014332</v>
      </c>
      <c r="T301">
        <v>2659712.9088810659</v>
      </c>
      <c r="U301">
        <v>2670056.7362907869</v>
      </c>
      <c r="V301">
        <v>2746090.5968841938</v>
      </c>
      <c r="W301">
        <v>2748995.945418539</v>
      </c>
      <c r="X301">
        <v>2871588.7592878048</v>
      </c>
      <c r="Y301">
        <v>2923781.6151656411</v>
      </c>
      <c r="Z301">
        <v>2584453.8052743361</v>
      </c>
      <c r="AB301" s="4">
        <f t="shared" si="24"/>
        <v>23055389.905027106</v>
      </c>
      <c r="AC301" s="5">
        <f t="shared" si="25"/>
        <v>102</v>
      </c>
      <c r="AD301" s="6">
        <f t="shared" si="23"/>
        <v>0.38040739484775354</v>
      </c>
      <c r="AE301" s="6">
        <f t="shared" si="26"/>
        <v>0</v>
      </c>
      <c r="AF301" s="6"/>
    </row>
    <row r="302" spans="1:32" x14ac:dyDescent="0.25">
      <c r="A302" s="1">
        <v>301</v>
      </c>
      <c r="B302">
        <v>1574470.8658167759</v>
      </c>
      <c r="C302">
        <v>1755689.419271434</v>
      </c>
      <c r="D302">
        <v>1759132.303231254</v>
      </c>
      <c r="E302">
        <v>1647893.4740302609</v>
      </c>
      <c r="F302">
        <v>1690938.4742189399</v>
      </c>
      <c r="G302">
        <v>1704273.564339902</v>
      </c>
      <c r="H302">
        <v>1690341.987758447</v>
      </c>
      <c r="I302">
        <v>1615309.2831618709</v>
      </c>
      <c r="J302">
        <v>1662818.4858747681</v>
      </c>
      <c r="K302">
        <v>1685564.6844458249</v>
      </c>
      <c r="L302">
        <v>1691469.80284136</v>
      </c>
      <c r="M302">
        <v>1622250.1674660069</v>
      </c>
      <c r="N302">
        <v>1738290.88706193</v>
      </c>
      <c r="O302">
        <v>1868585.035854467</v>
      </c>
      <c r="P302">
        <v>2001313.4756881089</v>
      </c>
      <c r="Q302">
        <v>2197824.3815159001</v>
      </c>
      <c r="R302">
        <v>2376091.2358399578</v>
      </c>
      <c r="S302">
        <v>2472139.664112234</v>
      </c>
      <c r="T302">
        <v>2583568.1931833839</v>
      </c>
      <c r="U302">
        <v>2607876.2719045458</v>
      </c>
      <c r="V302">
        <v>2678387.5428210371</v>
      </c>
      <c r="W302">
        <v>2633917.6655110139</v>
      </c>
      <c r="X302">
        <v>2751589.2672324199</v>
      </c>
      <c r="Y302">
        <v>2794556.5516718412</v>
      </c>
      <c r="Z302">
        <v>2474866.847981595</v>
      </c>
      <c r="AB302" s="4">
        <f t="shared" si="24"/>
        <v>21203159.037634537</v>
      </c>
      <c r="AC302" s="5">
        <f t="shared" si="25"/>
        <v>243</v>
      </c>
      <c r="AD302" s="6">
        <f t="shared" si="23"/>
        <v>-0.89975646647552809</v>
      </c>
      <c r="AE302" s="6">
        <f t="shared" si="26"/>
        <v>0</v>
      </c>
      <c r="AF302" s="6"/>
    </row>
    <row r="303" spans="1:32" x14ac:dyDescent="0.25">
      <c r="A303" s="1">
        <v>302</v>
      </c>
      <c r="B303">
        <v>1337965.0340357081</v>
      </c>
      <c r="C303">
        <v>1547539.700185939</v>
      </c>
      <c r="D303">
        <v>1576034.826702445</v>
      </c>
      <c r="E303">
        <v>1498133.932073511</v>
      </c>
      <c r="F303">
        <v>1524911.4734739601</v>
      </c>
      <c r="G303">
        <v>1547647.538629621</v>
      </c>
      <c r="H303">
        <v>1587933.4805251269</v>
      </c>
      <c r="I303">
        <v>1539667.279664204</v>
      </c>
      <c r="J303">
        <v>1596419.937434138</v>
      </c>
      <c r="K303">
        <v>1634975.3064886041</v>
      </c>
      <c r="L303">
        <v>1641456.8544707899</v>
      </c>
      <c r="M303">
        <v>1586250.135690917</v>
      </c>
      <c r="N303">
        <v>1690415.656776058</v>
      </c>
      <c r="O303">
        <v>1796438.4504670389</v>
      </c>
      <c r="P303">
        <v>1931166.626962685</v>
      </c>
      <c r="Q303">
        <v>2115193.5519704558</v>
      </c>
      <c r="R303">
        <v>2272367.66586274</v>
      </c>
      <c r="S303">
        <v>2379600.0120880981</v>
      </c>
      <c r="T303">
        <v>2457766.775078556</v>
      </c>
      <c r="U303">
        <v>2461285.3379934388</v>
      </c>
      <c r="V303">
        <v>2532465.103135068</v>
      </c>
      <c r="W303">
        <v>2526291.6691181138</v>
      </c>
      <c r="X303">
        <v>2743001.7968777958</v>
      </c>
      <c r="Y303">
        <v>2723543.446118508</v>
      </c>
      <c r="Z303">
        <v>2491082.5638949</v>
      </c>
      <c r="AB303" s="4">
        <f t="shared" si="24"/>
        <v>19930871.751509354</v>
      </c>
      <c r="AC303" s="5">
        <f t="shared" si="25"/>
        <v>305</v>
      </c>
      <c r="AD303" s="6">
        <f t="shared" si="23"/>
        <v>-1.7790940445234227</v>
      </c>
      <c r="AE303" s="6">
        <f t="shared" si="26"/>
        <v>0</v>
      </c>
      <c r="AF303" s="6"/>
    </row>
    <row r="304" spans="1:32" x14ac:dyDescent="0.25">
      <c r="A304" s="1">
        <v>303</v>
      </c>
      <c r="B304">
        <v>1603772.398113128</v>
      </c>
      <c r="C304">
        <v>1788555.511564258</v>
      </c>
      <c r="D304">
        <v>1821269.2711355861</v>
      </c>
      <c r="E304">
        <v>1802218.0472068379</v>
      </c>
      <c r="F304">
        <v>1873883.127291535</v>
      </c>
      <c r="G304">
        <v>1890528.5648812</v>
      </c>
      <c r="H304">
        <v>1873130.232843457</v>
      </c>
      <c r="I304">
        <v>1770790.561248512</v>
      </c>
      <c r="J304">
        <v>1814582.6005165339</v>
      </c>
      <c r="K304">
        <v>1827821.309043169</v>
      </c>
      <c r="L304">
        <v>1841026.6758736451</v>
      </c>
      <c r="M304">
        <v>1779336.602877998</v>
      </c>
      <c r="N304">
        <v>1879304.0508849281</v>
      </c>
      <c r="O304">
        <v>2024283.65475676</v>
      </c>
      <c r="P304">
        <v>2134140.8551772749</v>
      </c>
      <c r="Q304">
        <v>2233320.6472301702</v>
      </c>
      <c r="R304">
        <v>2377884.4077151241</v>
      </c>
      <c r="S304">
        <v>2494674.467604137</v>
      </c>
      <c r="T304">
        <v>2569472.9311064272</v>
      </c>
      <c r="U304">
        <v>2537092.3845534879</v>
      </c>
      <c r="V304">
        <v>2599449.8308010469</v>
      </c>
      <c r="W304">
        <v>2592115.4041581401</v>
      </c>
      <c r="X304">
        <v>2755810.617739805</v>
      </c>
      <c r="Y304">
        <v>2740535.4447779269</v>
      </c>
      <c r="Z304">
        <v>2545771.9580857782</v>
      </c>
      <c r="AB304" s="4">
        <f t="shared" si="24"/>
        <v>22382085.445180092</v>
      </c>
      <c r="AC304" s="5">
        <f t="shared" si="25"/>
        <v>154</v>
      </c>
      <c r="AD304" s="6">
        <f t="shared" si="23"/>
        <v>-8.4944982298036195E-2</v>
      </c>
      <c r="AE304" s="6">
        <f t="shared" si="26"/>
        <v>0</v>
      </c>
      <c r="AF304" s="6"/>
    </row>
    <row r="305" spans="1:32" x14ac:dyDescent="0.25">
      <c r="A305" s="1">
        <v>304</v>
      </c>
      <c r="B305">
        <v>1546154.0852304311</v>
      </c>
      <c r="C305">
        <v>1764609.4643439851</v>
      </c>
      <c r="D305">
        <v>1811308.375964876</v>
      </c>
      <c r="E305">
        <v>1745961.3505289741</v>
      </c>
      <c r="F305">
        <v>1809963.074354938</v>
      </c>
      <c r="G305">
        <v>1850166.0894894579</v>
      </c>
      <c r="H305">
        <v>1870370.489555812</v>
      </c>
      <c r="I305">
        <v>1802408.9803008579</v>
      </c>
      <c r="J305">
        <v>1852334.1649043111</v>
      </c>
      <c r="K305">
        <v>1875569.872042842</v>
      </c>
      <c r="L305">
        <v>1888076.2666285101</v>
      </c>
      <c r="M305">
        <v>1834791.8926812329</v>
      </c>
      <c r="N305">
        <v>1905896.550815545</v>
      </c>
      <c r="O305">
        <v>2034493.178535531</v>
      </c>
      <c r="P305">
        <v>2151035.8247865108</v>
      </c>
      <c r="Q305">
        <v>2274117.7845543721</v>
      </c>
      <c r="R305">
        <v>2403210.6690237718</v>
      </c>
      <c r="S305">
        <v>2489238.153198557</v>
      </c>
      <c r="T305">
        <v>2591760.7429840202</v>
      </c>
      <c r="U305">
        <v>2575492.731192397</v>
      </c>
      <c r="V305">
        <v>2718663.7867585942</v>
      </c>
      <c r="W305">
        <v>2659756.318930327</v>
      </c>
      <c r="X305">
        <v>2800817.0975456578</v>
      </c>
      <c r="Y305">
        <v>2797136.9307468799</v>
      </c>
      <c r="Z305">
        <v>2535208.5045687789</v>
      </c>
      <c r="AB305" s="4">
        <f t="shared" si="24"/>
        <v>22467434.64640072</v>
      </c>
      <c r="AC305" s="5">
        <f t="shared" si="25"/>
        <v>149</v>
      </c>
      <c r="AD305" s="6">
        <f t="shared" si="23"/>
        <v>-2.5956135432922658E-2</v>
      </c>
      <c r="AE305" s="6">
        <f t="shared" si="26"/>
        <v>0</v>
      </c>
      <c r="AF305" s="6"/>
    </row>
    <row r="306" spans="1:32" x14ac:dyDescent="0.25">
      <c r="A306" s="1">
        <v>305</v>
      </c>
      <c r="B306">
        <v>1590587.7444146159</v>
      </c>
      <c r="C306">
        <v>1808178.4000964679</v>
      </c>
      <c r="D306">
        <v>1839098.7468140949</v>
      </c>
      <c r="E306">
        <v>1723890.8131840341</v>
      </c>
      <c r="F306">
        <v>1817396.8695200039</v>
      </c>
      <c r="G306">
        <v>1866940.674169326</v>
      </c>
      <c r="H306">
        <v>1865207.7869426941</v>
      </c>
      <c r="I306">
        <v>1809074.9139377291</v>
      </c>
      <c r="J306">
        <v>1867226.877350701</v>
      </c>
      <c r="K306">
        <v>1892838.340809871</v>
      </c>
      <c r="L306">
        <v>1925040.7832730301</v>
      </c>
      <c r="M306">
        <v>1883988.5987288931</v>
      </c>
      <c r="N306">
        <v>1977330.490621896</v>
      </c>
      <c r="O306">
        <v>2141543.0341578261</v>
      </c>
      <c r="P306">
        <v>2271805.6676486302</v>
      </c>
      <c r="Q306">
        <v>2358124.0247771512</v>
      </c>
      <c r="R306">
        <v>2505249.391697302</v>
      </c>
      <c r="S306">
        <v>2601089.017695128</v>
      </c>
      <c r="T306">
        <v>2681671.244364128</v>
      </c>
      <c r="U306">
        <v>2714047.2025856739</v>
      </c>
      <c r="V306">
        <v>2811430.0403597821</v>
      </c>
      <c r="W306">
        <v>2822768.2361410409</v>
      </c>
      <c r="X306">
        <v>2932114.4511351581</v>
      </c>
      <c r="Y306">
        <v>2964472.301490318</v>
      </c>
      <c r="Z306">
        <v>2637319.3120223288</v>
      </c>
      <c r="AB306" s="4">
        <f t="shared" si="24"/>
        <v>22987784.500485167</v>
      </c>
      <c r="AC306" s="5">
        <f t="shared" si="25"/>
        <v>111</v>
      </c>
      <c r="AD306" s="6">
        <f t="shared" si="23"/>
        <v>0.33368212034319644</v>
      </c>
      <c r="AE306" s="6">
        <f t="shared" si="26"/>
        <v>0</v>
      </c>
      <c r="AF306" s="6"/>
    </row>
    <row r="307" spans="1:32" x14ac:dyDescent="0.25">
      <c r="A307" s="1">
        <v>306</v>
      </c>
      <c r="B307">
        <v>1645908.250974996</v>
      </c>
      <c r="C307">
        <v>1872989.4912644059</v>
      </c>
      <c r="D307">
        <v>1927260.7695741309</v>
      </c>
      <c r="E307">
        <v>1874046.9345540081</v>
      </c>
      <c r="F307">
        <v>1981351.7059092061</v>
      </c>
      <c r="G307">
        <v>2036160.5357322879</v>
      </c>
      <c r="H307">
        <v>2055283.5494539009</v>
      </c>
      <c r="I307">
        <v>1981592.35276662</v>
      </c>
      <c r="J307">
        <v>2048489.622415249</v>
      </c>
      <c r="K307">
        <v>2088241.8006489309</v>
      </c>
      <c r="L307">
        <v>2120343.0811493681</v>
      </c>
      <c r="M307">
        <v>2085569.5716737469</v>
      </c>
      <c r="N307">
        <v>2154755.6725957142</v>
      </c>
      <c r="O307">
        <v>2306502.459463486</v>
      </c>
      <c r="P307">
        <v>2441460.215419489</v>
      </c>
      <c r="Q307">
        <v>2534569.8824634482</v>
      </c>
      <c r="R307">
        <v>2662002.1283969218</v>
      </c>
      <c r="S307">
        <v>2786571.0193624101</v>
      </c>
      <c r="T307">
        <v>2860525.980568212</v>
      </c>
      <c r="U307">
        <v>2898830.168949171</v>
      </c>
      <c r="V307">
        <v>3032214.4672419052</v>
      </c>
      <c r="W307">
        <v>3068581.928047643</v>
      </c>
      <c r="X307">
        <v>3147701.1078084088</v>
      </c>
      <c r="Y307">
        <v>3211682.708304821</v>
      </c>
      <c r="Z307">
        <v>2838255.461917486</v>
      </c>
      <c r="AB307" s="4">
        <f t="shared" si="24"/>
        <v>24826562.19265708</v>
      </c>
      <c r="AC307" s="5">
        <f t="shared" si="25"/>
        <v>25</v>
      </c>
      <c r="AD307" s="6">
        <f t="shared" si="23"/>
        <v>1.6045478595799052</v>
      </c>
      <c r="AE307" s="6">
        <f t="shared" si="26"/>
        <v>24826562.19265708</v>
      </c>
      <c r="AF307" s="6"/>
    </row>
    <row r="308" spans="1:32" x14ac:dyDescent="0.25">
      <c r="A308" s="1">
        <v>307</v>
      </c>
      <c r="B308">
        <v>1611210.7325172471</v>
      </c>
      <c r="C308">
        <v>1801586.8146430219</v>
      </c>
      <c r="D308">
        <v>1827113.0935139069</v>
      </c>
      <c r="E308">
        <v>1718932.015743661</v>
      </c>
      <c r="F308">
        <v>1788809.604836178</v>
      </c>
      <c r="G308">
        <v>1830352.6726778811</v>
      </c>
      <c r="H308">
        <v>1817402.4771666939</v>
      </c>
      <c r="I308">
        <v>1734996.141296563</v>
      </c>
      <c r="J308">
        <v>1772106.8832057461</v>
      </c>
      <c r="K308">
        <v>1793163.772322868</v>
      </c>
      <c r="L308">
        <v>1794579.1081987489</v>
      </c>
      <c r="M308">
        <v>1729720.4348016321</v>
      </c>
      <c r="N308">
        <v>1821396.248717502</v>
      </c>
      <c r="O308">
        <v>1955098.88595357</v>
      </c>
      <c r="P308">
        <v>2080603.255797944</v>
      </c>
      <c r="Q308">
        <v>2201950.233914413</v>
      </c>
      <c r="R308">
        <v>2351433.1333987298</v>
      </c>
      <c r="S308">
        <v>2463650.205467456</v>
      </c>
      <c r="T308">
        <v>2524528.7058832329</v>
      </c>
      <c r="U308">
        <v>2552072.8691610852</v>
      </c>
      <c r="V308">
        <v>2650928.1370522282</v>
      </c>
      <c r="W308">
        <v>2646921.847135108</v>
      </c>
      <c r="X308">
        <v>2741820.9039540119</v>
      </c>
      <c r="Y308">
        <v>2749721.9721085681</v>
      </c>
      <c r="Z308">
        <v>2521889.051395244</v>
      </c>
      <c r="AB308" s="4">
        <f t="shared" si="24"/>
        <v>21976556.5693877</v>
      </c>
      <c r="AC308" s="5">
        <f t="shared" si="25"/>
        <v>198</v>
      </c>
      <c r="AD308" s="6">
        <f t="shared" si="23"/>
        <v>-0.36522506004195604</v>
      </c>
      <c r="AE308" s="6">
        <f t="shared" si="26"/>
        <v>0</v>
      </c>
      <c r="AF308" s="6"/>
    </row>
    <row r="309" spans="1:32" x14ac:dyDescent="0.25">
      <c r="A309" s="1">
        <v>308</v>
      </c>
      <c r="B309">
        <v>1584585.463636409</v>
      </c>
      <c r="C309">
        <v>1781453.7201107631</v>
      </c>
      <c r="D309">
        <v>1818121.6993130271</v>
      </c>
      <c r="E309">
        <v>1799394.3139734541</v>
      </c>
      <c r="F309">
        <v>1885374.597348192</v>
      </c>
      <c r="G309">
        <v>1926604.461133769</v>
      </c>
      <c r="H309">
        <v>1944279.5078278959</v>
      </c>
      <c r="I309">
        <v>1809280.3007250649</v>
      </c>
      <c r="J309">
        <v>1853689.0253152309</v>
      </c>
      <c r="K309">
        <v>1869087.4514613361</v>
      </c>
      <c r="L309">
        <v>1882377.091641915</v>
      </c>
      <c r="M309">
        <v>1819819.9366008709</v>
      </c>
      <c r="N309">
        <v>1849334.345799617</v>
      </c>
      <c r="O309">
        <v>1987266.6742679491</v>
      </c>
      <c r="P309">
        <v>2110639.470786788</v>
      </c>
      <c r="Q309">
        <v>2292037.3979650042</v>
      </c>
      <c r="R309">
        <v>2394348.2805521688</v>
      </c>
      <c r="S309">
        <v>2480549.6257336801</v>
      </c>
      <c r="T309">
        <v>2532057.1321865451</v>
      </c>
      <c r="U309">
        <v>2544488.9149467479</v>
      </c>
      <c r="V309">
        <v>2599588.7615367132</v>
      </c>
      <c r="W309">
        <v>2580625.5130865471</v>
      </c>
      <c r="X309">
        <v>2724874.505216192</v>
      </c>
      <c r="Y309">
        <v>2733836.2508045309</v>
      </c>
      <c r="Z309">
        <v>2488603.699677784</v>
      </c>
      <c r="AB309" s="4">
        <f t="shared" si="24"/>
        <v>22529224.813322917</v>
      </c>
      <c r="AC309" s="5">
        <f t="shared" si="25"/>
        <v>143</v>
      </c>
      <c r="AD309" s="6">
        <f t="shared" si="23"/>
        <v>1.6749954866869535E-2</v>
      </c>
      <c r="AE309" s="6">
        <f t="shared" si="26"/>
        <v>0</v>
      </c>
      <c r="AF309" s="6"/>
    </row>
    <row r="310" spans="1:32" x14ac:dyDescent="0.25">
      <c r="A310" s="1">
        <v>309</v>
      </c>
      <c r="B310">
        <v>1558893.6052678251</v>
      </c>
      <c r="C310">
        <v>1753218.991513445</v>
      </c>
      <c r="D310">
        <v>1782989.3360163651</v>
      </c>
      <c r="E310">
        <v>1694607.56174849</v>
      </c>
      <c r="F310">
        <v>1769746.3584491741</v>
      </c>
      <c r="G310">
        <v>1795783.4909123229</v>
      </c>
      <c r="H310">
        <v>1779779.4692635019</v>
      </c>
      <c r="I310">
        <v>1702142.5563203639</v>
      </c>
      <c r="J310">
        <v>1757108.781985261</v>
      </c>
      <c r="K310">
        <v>1767483.8351263499</v>
      </c>
      <c r="L310">
        <v>1788105.7318611301</v>
      </c>
      <c r="M310">
        <v>1728373.917747437</v>
      </c>
      <c r="N310">
        <v>1806671.540796333</v>
      </c>
      <c r="O310">
        <v>1953558.063556663</v>
      </c>
      <c r="P310">
        <v>2049483.075631253</v>
      </c>
      <c r="Q310">
        <v>2203511.6772759808</v>
      </c>
      <c r="R310">
        <v>2383058.272537265</v>
      </c>
      <c r="S310">
        <v>2443807.919713438</v>
      </c>
      <c r="T310">
        <v>2550555.3236661321</v>
      </c>
      <c r="U310">
        <v>2538378.205357987</v>
      </c>
      <c r="V310">
        <v>2606071.1634558998</v>
      </c>
      <c r="W310">
        <v>2602376.5245413021</v>
      </c>
      <c r="X310">
        <v>2771818.42904867</v>
      </c>
      <c r="Y310">
        <v>2739711.3559459662</v>
      </c>
      <c r="Z310">
        <v>2529561.4386030058</v>
      </c>
      <c r="AB310" s="4">
        <f t="shared" si="24"/>
        <v>21733208.43982305</v>
      </c>
      <c r="AC310" s="5">
        <f t="shared" si="25"/>
        <v>210</v>
      </c>
      <c r="AD310" s="6">
        <f t="shared" si="23"/>
        <v>-0.53341439684305525</v>
      </c>
      <c r="AE310" s="6">
        <f t="shared" si="26"/>
        <v>0</v>
      </c>
      <c r="AF310" s="6"/>
    </row>
    <row r="311" spans="1:32" x14ac:dyDescent="0.25">
      <c r="A311" s="1">
        <v>310</v>
      </c>
      <c r="B311">
        <v>1506187.875716879</v>
      </c>
      <c r="C311">
        <v>1699539.9095140679</v>
      </c>
      <c r="D311">
        <v>1723800.6822823021</v>
      </c>
      <c r="E311">
        <v>1647172.2490682891</v>
      </c>
      <c r="F311">
        <v>1710072.9458030199</v>
      </c>
      <c r="G311">
        <v>1738372.6513254461</v>
      </c>
      <c r="H311">
        <v>1741889.356506123</v>
      </c>
      <c r="I311">
        <v>1651898.3234579121</v>
      </c>
      <c r="J311">
        <v>1693850.5315792109</v>
      </c>
      <c r="K311">
        <v>1706680.435488716</v>
      </c>
      <c r="L311">
        <v>1705373.9655499561</v>
      </c>
      <c r="M311">
        <v>1644438.8672109039</v>
      </c>
      <c r="N311">
        <v>1738886.482292345</v>
      </c>
      <c r="O311">
        <v>1873500.3468902011</v>
      </c>
      <c r="P311">
        <v>1990552.8595566431</v>
      </c>
      <c r="Q311">
        <v>2117265.9292758349</v>
      </c>
      <c r="R311">
        <v>2294723.9465463548</v>
      </c>
      <c r="S311">
        <v>2383372.9729400021</v>
      </c>
      <c r="T311">
        <v>2497506.3562829178</v>
      </c>
      <c r="U311">
        <v>2458120.05210577</v>
      </c>
      <c r="V311">
        <v>2580563.02071511</v>
      </c>
      <c r="W311">
        <v>2574829.7549692262</v>
      </c>
      <c r="X311">
        <v>2748244.8007628452</v>
      </c>
      <c r="Y311">
        <v>2744494.9073704788</v>
      </c>
      <c r="Z311">
        <v>2521285.3996151369</v>
      </c>
      <c r="AB311" s="4">
        <f t="shared" si="24"/>
        <v>21063587.362806089</v>
      </c>
      <c r="AC311" s="5">
        <f t="shared" si="25"/>
        <v>258</v>
      </c>
      <c r="AD311" s="6">
        <f t="shared" si="23"/>
        <v>-0.99622101488858172</v>
      </c>
      <c r="AE311" s="6">
        <f t="shared" si="26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7">C1</f>
        <v>2024</v>
      </c>
      <c r="D313" s="11" t="str">
        <f t="shared" si="27"/>
        <v>2025</v>
      </c>
      <c r="E313" s="11" t="str">
        <f t="shared" si="27"/>
        <v>2026</v>
      </c>
      <c r="F313" s="11" t="str">
        <f t="shared" si="27"/>
        <v>2027</v>
      </c>
      <c r="G313" s="11" t="str">
        <f t="shared" si="27"/>
        <v>2028</v>
      </c>
      <c r="H313" s="11" t="str">
        <f t="shared" si="27"/>
        <v>2029</v>
      </c>
      <c r="I313" s="11" t="str">
        <f t="shared" si="27"/>
        <v>2030</v>
      </c>
      <c r="J313" s="11" t="str">
        <f t="shared" si="27"/>
        <v>2031</v>
      </c>
      <c r="K313" s="11" t="str">
        <f t="shared" si="27"/>
        <v>2032</v>
      </c>
      <c r="L313" s="11" t="str">
        <f t="shared" si="27"/>
        <v>2033</v>
      </c>
      <c r="M313" s="11" t="str">
        <f t="shared" si="27"/>
        <v>2034</v>
      </c>
      <c r="N313" s="11" t="str">
        <f t="shared" si="27"/>
        <v>2035</v>
      </c>
      <c r="O313" s="11" t="str">
        <f t="shared" si="27"/>
        <v>2036</v>
      </c>
      <c r="P313" s="11" t="str">
        <f t="shared" si="27"/>
        <v>2037</v>
      </c>
      <c r="Q313" s="11" t="str">
        <f t="shared" si="27"/>
        <v>2038</v>
      </c>
      <c r="R313" s="11" t="str">
        <f t="shared" si="27"/>
        <v>2039</v>
      </c>
      <c r="S313" s="11" t="str">
        <f t="shared" si="27"/>
        <v>2040</v>
      </c>
      <c r="T313" s="11" t="str">
        <f t="shared" si="27"/>
        <v>2041</v>
      </c>
      <c r="U313" s="11" t="str">
        <f t="shared" si="27"/>
        <v>2042</v>
      </c>
      <c r="V313" s="11" t="str">
        <f t="shared" si="27"/>
        <v>2043</v>
      </c>
      <c r="W313" s="11" t="str">
        <f t="shared" si="27"/>
        <v>2044</v>
      </c>
      <c r="X313" s="11" t="str">
        <f t="shared" si="27"/>
        <v>2045</v>
      </c>
      <c r="Y313" s="11" t="str">
        <f t="shared" si="27"/>
        <v>2046</v>
      </c>
      <c r="Z313" s="11" t="str">
        <f t="shared" si="27"/>
        <v>2047</v>
      </c>
    </row>
    <row r="314" spans="1:32" x14ac:dyDescent="0.25">
      <c r="A314" t="s">
        <v>30</v>
      </c>
      <c r="B314" s="8">
        <f>PERCENTILE(B$2:B$311,0.25)</f>
        <v>1468709.0192068443</v>
      </c>
      <c r="C314" s="8">
        <f t="shared" ref="C314:Z314" si="28">PERCENTILE(C$2:C$311,0.25)</f>
        <v>1688674.1462528782</v>
      </c>
      <c r="D314" s="8">
        <f t="shared" si="28"/>
        <v>1731131.7764034672</v>
      </c>
      <c r="E314" s="8">
        <f t="shared" si="28"/>
        <v>1641109.1599540408</v>
      </c>
      <c r="F314" s="8">
        <f t="shared" si="28"/>
        <v>1691444.9364121244</v>
      </c>
      <c r="G314" s="8">
        <f t="shared" si="28"/>
        <v>1733514.9812887516</v>
      </c>
      <c r="H314" s="8">
        <f t="shared" si="28"/>
        <v>1738996.80828777</v>
      </c>
      <c r="I314" s="8">
        <f t="shared" si="28"/>
        <v>1671502.6149079457</v>
      </c>
      <c r="J314" s="8">
        <f t="shared" si="28"/>
        <v>1721521.0696291076</v>
      </c>
      <c r="K314" s="8">
        <f t="shared" si="28"/>
        <v>1744011.1137532634</v>
      </c>
      <c r="L314" s="8">
        <f t="shared" si="28"/>
        <v>1756097.94558389</v>
      </c>
      <c r="M314" s="8">
        <f t="shared" si="28"/>
        <v>1703604.7061674381</v>
      </c>
      <c r="N314" s="8">
        <f t="shared" si="28"/>
        <v>1807684.6478968961</v>
      </c>
      <c r="O314" s="8">
        <f t="shared" si="28"/>
        <v>1948802.726676503</v>
      </c>
      <c r="P314" s="8">
        <f t="shared" si="28"/>
        <v>2071041.4915731624</v>
      </c>
      <c r="Q314" s="8">
        <f t="shared" si="28"/>
        <v>2204309.72353114</v>
      </c>
      <c r="R314" s="8">
        <f t="shared" si="28"/>
        <v>2354173.4070075923</v>
      </c>
      <c r="S314" s="8">
        <f t="shared" si="28"/>
        <v>2448905.4746513353</v>
      </c>
      <c r="T314" s="8">
        <f t="shared" si="28"/>
        <v>2527775.5400779448</v>
      </c>
      <c r="U314" s="8">
        <f t="shared" si="28"/>
        <v>2535758.6621363801</v>
      </c>
      <c r="V314" s="8">
        <f t="shared" si="28"/>
        <v>2610075.8664031206</v>
      </c>
      <c r="W314" s="8">
        <f t="shared" si="28"/>
        <v>2610585.2146493597</v>
      </c>
      <c r="X314" s="8">
        <f t="shared" si="28"/>
        <v>2757462.9837807296</v>
      </c>
      <c r="Y314" s="8">
        <f t="shared" si="28"/>
        <v>2774220.64383537</v>
      </c>
      <c r="Z314" s="8">
        <f t="shared" si="28"/>
        <v>2507810.1343070972</v>
      </c>
    </row>
    <row r="315" spans="1:32" x14ac:dyDescent="0.25">
      <c r="A315" t="s">
        <v>28</v>
      </c>
      <c r="B315" s="8">
        <f>MIN(B$2:B$311)</f>
        <v>1265554.6085502929</v>
      </c>
      <c r="C315" s="8">
        <f t="shared" ref="C315:Z315" si="29">MIN(C$2:C$311)</f>
        <v>1490487.157778675</v>
      </c>
      <c r="D315" s="8">
        <f t="shared" si="29"/>
        <v>1534131.9621144061</v>
      </c>
      <c r="E315" s="8">
        <f t="shared" si="29"/>
        <v>1445672.688474668</v>
      </c>
      <c r="F315" s="8">
        <f t="shared" si="29"/>
        <v>1464012.0314905811</v>
      </c>
      <c r="G315" s="8">
        <f t="shared" si="29"/>
        <v>1495678.7082055849</v>
      </c>
      <c r="H315" s="8">
        <f t="shared" si="29"/>
        <v>1508353.7710359551</v>
      </c>
      <c r="I315" s="8">
        <f t="shared" si="29"/>
        <v>1472565.7279031179</v>
      </c>
      <c r="J315" s="8">
        <f t="shared" si="29"/>
        <v>1530740.6001265829</v>
      </c>
      <c r="K315" s="8">
        <f t="shared" si="29"/>
        <v>1555968.5482911561</v>
      </c>
      <c r="L315" s="8">
        <f t="shared" si="29"/>
        <v>1562633.835275037</v>
      </c>
      <c r="M315" s="8">
        <f t="shared" si="29"/>
        <v>1511559.044306959</v>
      </c>
      <c r="N315" s="8">
        <f t="shared" si="29"/>
        <v>1646900.612692534</v>
      </c>
      <c r="O315" s="8">
        <f t="shared" si="29"/>
        <v>1764127.3906206619</v>
      </c>
      <c r="P315" s="8">
        <f t="shared" si="29"/>
        <v>1910020.5300171911</v>
      </c>
      <c r="Q315" s="8">
        <f t="shared" si="29"/>
        <v>2083401.2548427689</v>
      </c>
      <c r="R315" s="8">
        <f t="shared" si="29"/>
        <v>2234637.15980352</v>
      </c>
      <c r="S315" s="8">
        <f t="shared" si="29"/>
        <v>2336457.228274588</v>
      </c>
      <c r="T315" s="8">
        <f t="shared" si="29"/>
        <v>2416216.909920265</v>
      </c>
      <c r="U315" s="8">
        <f t="shared" si="29"/>
        <v>2432007.6173569299</v>
      </c>
      <c r="V315" s="8">
        <f t="shared" si="29"/>
        <v>2491857.5975667932</v>
      </c>
      <c r="W315" s="8">
        <f t="shared" si="29"/>
        <v>2493663.556314053</v>
      </c>
      <c r="X315" s="8">
        <f t="shared" si="29"/>
        <v>2660675.57453587</v>
      </c>
      <c r="Y315" s="8">
        <f t="shared" si="29"/>
        <v>2667444.9682650501</v>
      </c>
      <c r="Z315" s="8">
        <f t="shared" si="29"/>
        <v>2422049.2549621412</v>
      </c>
    </row>
    <row r="316" spans="1:32" x14ac:dyDescent="0.25">
      <c r="A316" t="s">
        <v>31</v>
      </c>
      <c r="B316" s="8">
        <f>MEDIAN(B$2:B$311)</f>
        <v>1542025.7509539756</v>
      </c>
      <c r="C316" s="8">
        <f t="shared" ref="C316:Z316" si="30">MEDIAN(C$2:C$311)</f>
        <v>1760027.641077087</v>
      </c>
      <c r="D316" s="8">
        <f t="shared" si="30"/>
        <v>1806543.1056903536</v>
      </c>
      <c r="E316" s="8">
        <f t="shared" si="30"/>
        <v>1740090.121727092</v>
      </c>
      <c r="F316" s="8">
        <f t="shared" si="30"/>
        <v>1811145.5973254205</v>
      </c>
      <c r="G316" s="8">
        <f t="shared" si="30"/>
        <v>1856009.1350840037</v>
      </c>
      <c r="H316" s="8">
        <f t="shared" si="30"/>
        <v>1857923.9398081824</v>
      </c>
      <c r="I316" s="8">
        <f t="shared" si="30"/>
        <v>1775597.0608562224</v>
      </c>
      <c r="J316" s="8">
        <f t="shared" si="30"/>
        <v>1822957.9492480755</v>
      </c>
      <c r="K316" s="8">
        <f t="shared" si="30"/>
        <v>1847576.759370008</v>
      </c>
      <c r="L316" s="8">
        <f t="shared" si="30"/>
        <v>1859939.0361598281</v>
      </c>
      <c r="M316" s="8">
        <f t="shared" si="30"/>
        <v>1814312.8797886425</v>
      </c>
      <c r="N316" s="8">
        <f t="shared" si="30"/>
        <v>1892785.3155332129</v>
      </c>
      <c r="O316" s="8">
        <f t="shared" si="30"/>
        <v>2033782.1884414046</v>
      </c>
      <c r="P316" s="8">
        <f t="shared" si="30"/>
        <v>2158115.4679914862</v>
      </c>
      <c r="Q316" s="8">
        <f t="shared" si="30"/>
        <v>2283433.039639066</v>
      </c>
      <c r="R316" s="8">
        <f t="shared" si="30"/>
        <v>2418276.8341582296</v>
      </c>
      <c r="S316" s="8">
        <f t="shared" si="30"/>
        <v>2508344.1441537747</v>
      </c>
      <c r="T316" s="8">
        <f t="shared" si="30"/>
        <v>2587535.584131253</v>
      </c>
      <c r="U316" s="8">
        <f t="shared" si="30"/>
        <v>2603561.7643681276</v>
      </c>
      <c r="V316" s="8">
        <f t="shared" si="30"/>
        <v>2681356.3672570251</v>
      </c>
      <c r="W316" s="8">
        <f t="shared" si="30"/>
        <v>2688602.9958496671</v>
      </c>
      <c r="X316" s="8">
        <f t="shared" si="30"/>
        <v>2806143.4588520983</v>
      </c>
      <c r="Y316" s="8">
        <f t="shared" si="30"/>
        <v>2836057.2689141147</v>
      </c>
      <c r="Z316" s="8">
        <f t="shared" si="30"/>
        <v>2546211.3480129451</v>
      </c>
    </row>
    <row r="317" spans="1:32" x14ac:dyDescent="0.25">
      <c r="A317" t="s">
        <v>29</v>
      </c>
      <c r="B317" s="8">
        <f>MAX(B$2:B$311)</f>
        <v>2019999.433270639</v>
      </c>
      <c r="C317" s="8">
        <f t="shared" ref="C317:Z317" si="31">MAX(C$2:C$311)</f>
        <v>2149691.5646603601</v>
      </c>
      <c r="D317" s="8">
        <f t="shared" si="31"/>
        <v>2203577.3565805089</v>
      </c>
      <c r="E317" s="8">
        <f t="shared" si="31"/>
        <v>2241395.9562707311</v>
      </c>
      <c r="F317" s="8">
        <f t="shared" si="31"/>
        <v>2337916.2265481022</v>
      </c>
      <c r="G317" s="8">
        <f t="shared" si="31"/>
        <v>2378226.5926105781</v>
      </c>
      <c r="H317" s="8">
        <f t="shared" si="31"/>
        <v>2298764.1574383029</v>
      </c>
      <c r="I317" s="8">
        <f t="shared" si="31"/>
        <v>2195523.2196105942</v>
      </c>
      <c r="J317" s="8">
        <f t="shared" si="31"/>
        <v>2236470.7539140661</v>
      </c>
      <c r="K317" s="8">
        <f t="shared" si="31"/>
        <v>2281033.1714452738</v>
      </c>
      <c r="L317" s="8">
        <f t="shared" si="31"/>
        <v>2308923.0329349241</v>
      </c>
      <c r="M317" s="8">
        <f t="shared" si="31"/>
        <v>2279579.384992891</v>
      </c>
      <c r="N317" s="8">
        <f t="shared" si="31"/>
        <v>2323749.5742938141</v>
      </c>
      <c r="O317" s="8">
        <f t="shared" si="31"/>
        <v>2482704.9598735441</v>
      </c>
      <c r="P317" s="8">
        <f t="shared" si="31"/>
        <v>2610560.791343899</v>
      </c>
      <c r="Q317" s="8">
        <f t="shared" si="31"/>
        <v>2695271.6337740119</v>
      </c>
      <c r="R317" s="8">
        <f t="shared" si="31"/>
        <v>2791559.0685709822</v>
      </c>
      <c r="S317" s="8">
        <f t="shared" si="31"/>
        <v>2906246.4635217772</v>
      </c>
      <c r="T317" s="8">
        <f t="shared" si="31"/>
        <v>2974487.4975905311</v>
      </c>
      <c r="U317" s="8">
        <f t="shared" si="31"/>
        <v>3084196.459418545</v>
      </c>
      <c r="V317" s="8">
        <f t="shared" si="31"/>
        <v>3206016.976444656</v>
      </c>
      <c r="W317" s="8">
        <f t="shared" si="31"/>
        <v>3265913.4096600641</v>
      </c>
      <c r="X317" s="8">
        <f t="shared" si="31"/>
        <v>3360449.1039781659</v>
      </c>
      <c r="Y317" s="8">
        <f t="shared" si="31"/>
        <v>3493633.835663402</v>
      </c>
      <c r="Z317" s="8">
        <f t="shared" si="31"/>
        <v>3043980.170019357</v>
      </c>
    </row>
    <row r="318" spans="1:32" x14ac:dyDescent="0.25">
      <c r="A318" t="s">
        <v>32</v>
      </c>
      <c r="B318" s="8">
        <f>PERCENTILE(B$2:B$311,0.75)</f>
        <v>1620840.0548471422</v>
      </c>
      <c r="C318" s="8">
        <f t="shared" ref="C318:Z318" si="32">PERCENTILE(C$2:C$311,0.75)</f>
        <v>1817706.2509270436</v>
      </c>
      <c r="D318" s="8">
        <f t="shared" si="32"/>
        <v>1869357.8828695749</v>
      </c>
      <c r="E318" s="8">
        <f t="shared" si="32"/>
        <v>1817680.7949046716</v>
      </c>
      <c r="F318" s="8">
        <f t="shared" si="32"/>
        <v>1904288.2177105441</v>
      </c>
      <c r="G318" s="8">
        <f t="shared" si="32"/>
        <v>1951843.9191184896</v>
      </c>
      <c r="H318" s="8">
        <f t="shared" si="32"/>
        <v>1948084.328458254</v>
      </c>
      <c r="I318" s="8">
        <f t="shared" si="32"/>
        <v>1869302.065430982</v>
      </c>
      <c r="J318" s="8">
        <f t="shared" si="32"/>
        <v>1916817.6062122914</v>
      </c>
      <c r="K318" s="8">
        <f t="shared" si="32"/>
        <v>1947777.4772954066</v>
      </c>
      <c r="L318" s="8">
        <f t="shared" si="32"/>
        <v>1968758.5296724411</v>
      </c>
      <c r="M318" s="8">
        <f t="shared" si="32"/>
        <v>1927459.6864966722</v>
      </c>
      <c r="N318" s="8">
        <f t="shared" si="32"/>
        <v>1994840.0898189263</v>
      </c>
      <c r="O318" s="8">
        <f t="shared" si="32"/>
        <v>2144259.0376139628</v>
      </c>
      <c r="P318" s="8">
        <f t="shared" si="32"/>
        <v>2269617.8838818809</v>
      </c>
      <c r="Q318" s="8">
        <f t="shared" si="32"/>
        <v>2358089.9340315405</v>
      </c>
      <c r="R318" s="8">
        <f t="shared" si="32"/>
        <v>2489395.226742601</v>
      </c>
      <c r="S318" s="8">
        <f t="shared" si="32"/>
        <v>2587710.9515167363</v>
      </c>
      <c r="T318" s="8">
        <f t="shared" si="32"/>
        <v>2658087.4772831341</v>
      </c>
      <c r="U318" s="8">
        <f t="shared" si="32"/>
        <v>2694920.22654405</v>
      </c>
      <c r="V318" s="8">
        <f t="shared" si="32"/>
        <v>2774226.0511272913</v>
      </c>
      <c r="W318" s="8">
        <f t="shared" si="32"/>
        <v>2793746.2194265993</v>
      </c>
      <c r="X318" s="8">
        <f t="shared" si="32"/>
        <v>2913193.6324165687</v>
      </c>
      <c r="Y318" s="8">
        <f t="shared" si="32"/>
        <v>2961437.3846125235</v>
      </c>
      <c r="Z318" s="8">
        <f t="shared" si="32"/>
        <v>2627131.8163955268</v>
      </c>
    </row>
    <row r="319" spans="1:32" x14ac:dyDescent="0.25">
      <c r="A319" t="s">
        <v>35</v>
      </c>
      <c r="B319" s="8">
        <f>PERCENTILE(B$2:B$311,0.9)</f>
        <v>1719036.1811142119</v>
      </c>
      <c r="C319" s="8">
        <f t="shared" ref="C319:Z319" si="33">PERCENTILE(C$2:C$311,0.9)</f>
        <v>1907540.7943957981</v>
      </c>
      <c r="D319" s="8">
        <f t="shared" si="33"/>
        <v>1959131.2565290197</v>
      </c>
      <c r="E319" s="8">
        <f t="shared" si="33"/>
        <v>1924436.9841276575</v>
      </c>
      <c r="F319" s="8">
        <f t="shared" si="33"/>
        <v>2026578.027829201</v>
      </c>
      <c r="G319" s="8">
        <f t="shared" si="33"/>
        <v>2081023.0801917447</v>
      </c>
      <c r="H319" s="8">
        <f t="shared" si="33"/>
        <v>2063324.9078998484</v>
      </c>
      <c r="I319" s="8">
        <f t="shared" si="33"/>
        <v>1971676.9580620395</v>
      </c>
      <c r="J319" s="8">
        <f t="shared" si="33"/>
        <v>2022897.8412740806</v>
      </c>
      <c r="K319" s="8">
        <f t="shared" si="33"/>
        <v>2054905.1790869501</v>
      </c>
      <c r="L319" s="8">
        <f t="shared" si="33"/>
        <v>2091314.7781465345</v>
      </c>
      <c r="M319" s="8">
        <f t="shared" si="33"/>
        <v>2046905.620913927</v>
      </c>
      <c r="N319" s="8">
        <f t="shared" si="33"/>
        <v>2098326.8713157079</v>
      </c>
      <c r="O319" s="8">
        <f t="shared" si="33"/>
        <v>2256810.6750253048</v>
      </c>
      <c r="P319" s="8">
        <f t="shared" si="33"/>
        <v>2381000.0818396043</v>
      </c>
      <c r="Q319" s="8">
        <f t="shared" si="33"/>
        <v>2454352.7649718085</v>
      </c>
      <c r="R319" s="8">
        <f t="shared" si="33"/>
        <v>2581069.8142478545</v>
      </c>
      <c r="S319" s="8">
        <f t="shared" si="33"/>
        <v>2679967.9052381692</v>
      </c>
      <c r="T319" s="8">
        <f t="shared" si="33"/>
        <v>2765704.0342169856</v>
      </c>
      <c r="U319" s="8">
        <f t="shared" si="33"/>
        <v>2812800.8798087039</v>
      </c>
      <c r="V319" s="8">
        <f t="shared" si="33"/>
        <v>2893428.1547399666</v>
      </c>
      <c r="W319" s="8">
        <f t="shared" si="33"/>
        <v>2918298.9401415172</v>
      </c>
      <c r="X319" s="8">
        <f t="shared" si="33"/>
        <v>3028371.5979872821</v>
      </c>
      <c r="Y319" s="8">
        <f t="shared" si="33"/>
        <v>3102006.4482920752</v>
      </c>
      <c r="Z319" s="8">
        <f t="shared" si="33"/>
        <v>2751827.9450889039</v>
      </c>
    </row>
    <row r="320" spans="1:32" x14ac:dyDescent="0.25">
      <c r="A320" t="s">
        <v>55</v>
      </c>
      <c r="B320" s="8">
        <f>AVERAGE(B$2:B$311)</f>
        <v>1553108.2133991516</v>
      </c>
      <c r="C320" s="8">
        <f t="shared" ref="C320:Z320" si="34">AVERAGE(C$2:C$311)</f>
        <v>1762397.9956711901</v>
      </c>
      <c r="D320" s="8">
        <f t="shared" si="34"/>
        <v>1809000.4652088303</v>
      </c>
      <c r="E320" s="8">
        <f t="shared" si="34"/>
        <v>1742615.69225136</v>
      </c>
      <c r="F320" s="8">
        <f t="shared" si="34"/>
        <v>1811263.1914853984</v>
      </c>
      <c r="G320" s="8">
        <f t="shared" si="34"/>
        <v>1858239.4914209635</v>
      </c>
      <c r="H320" s="8">
        <f t="shared" si="34"/>
        <v>1855416.5375120689</v>
      </c>
      <c r="I320" s="8">
        <f t="shared" si="34"/>
        <v>1781354.0761429397</v>
      </c>
      <c r="J320" s="8">
        <f t="shared" si="34"/>
        <v>1830690.5840240156</v>
      </c>
      <c r="K320" s="8">
        <f t="shared" si="34"/>
        <v>1857774.9480207756</v>
      </c>
      <c r="L320" s="8">
        <f t="shared" si="34"/>
        <v>1875787.9683983675</v>
      </c>
      <c r="M320" s="8">
        <f t="shared" si="34"/>
        <v>1827154.354953377</v>
      </c>
      <c r="N320" s="8">
        <f t="shared" si="34"/>
        <v>1910342.5033728173</v>
      </c>
      <c r="O320" s="8">
        <f t="shared" si="34"/>
        <v>2053586.1728273307</v>
      </c>
      <c r="P320" s="8">
        <f t="shared" si="34"/>
        <v>2180567.5700864838</v>
      </c>
      <c r="Q320" s="8">
        <f t="shared" si="34"/>
        <v>2290739.88818995</v>
      </c>
      <c r="R320" s="8">
        <f t="shared" si="34"/>
        <v>2430965.6890247944</v>
      </c>
      <c r="S320" s="8">
        <f t="shared" si="34"/>
        <v>2527878.6467873491</v>
      </c>
      <c r="T320" s="8">
        <f t="shared" si="34"/>
        <v>2605472.1343816728</v>
      </c>
      <c r="U320" s="8">
        <f t="shared" si="34"/>
        <v>2629105.7762773577</v>
      </c>
      <c r="V320" s="8">
        <f t="shared" si="34"/>
        <v>2708663.5243080221</v>
      </c>
      <c r="W320" s="8">
        <f t="shared" si="34"/>
        <v>2720638.5422170255</v>
      </c>
      <c r="X320" s="8">
        <f t="shared" si="34"/>
        <v>2847905.0687622721</v>
      </c>
      <c r="Y320" s="8">
        <f t="shared" si="34"/>
        <v>2883074.8438240825</v>
      </c>
      <c r="Z320" s="8">
        <f t="shared" si="34"/>
        <v>2581014.403124752</v>
      </c>
    </row>
    <row r="321" spans="1:26" x14ac:dyDescent="0.25">
      <c r="A321" t="s">
        <v>56</v>
      </c>
      <c r="B321" s="8">
        <f>_xlfn.STDEV.P(B$2:B$311)</f>
        <v>121955.10402769916</v>
      </c>
      <c r="C321" s="8">
        <f t="shared" ref="C321:Z321" si="35">_xlfn.STDEV.P(C$2:C$311)</f>
        <v>109709.31860429846</v>
      </c>
      <c r="D321" s="8">
        <f t="shared" si="35"/>
        <v>114285.53191817996</v>
      </c>
      <c r="E321" s="8">
        <f t="shared" si="35"/>
        <v>138761.12632491835</v>
      </c>
      <c r="F321" s="8">
        <f t="shared" si="35"/>
        <v>159379.11242677938</v>
      </c>
      <c r="G321" s="8">
        <f t="shared" si="35"/>
        <v>163487.18546805845</v>
      </c>
      <c r="H321" s="8">
        <f t="shared" si="35"/>
        <v>154995.54932533746</v>
      </c>
      <c r="I321" s="8">
        <f t="shared" si="35"/>
        <v>140893.98813466405</v>
      </c>
      <c r="J321" s="8">
        <f t="shared" si="35"/>
        <v>140166.22323316583</v>
      </c>
      <c r="K321" s="8">
        <f t="shared" si="35"/>
        <v>144380.51788415259</v>
      </c>
      <c r="L321" s="8">
        <f t="shared" si="35"/>
        <v>148597.55274709774</v>
      </c>
      <c r="M321" s="8">
        <f t="shared" si="35"/>
        <v>153869.65378800372</v>
      </c>
      <c r="N321" s="8">
        <f t="shared" si="35"/>
        <v>135337.80172483719</v>
      </c>
      <c r="O321" s="8">
        <f t="shared" si="35"/>
        <v>144394.89796837632</v>
      </c>
      <c r="P321" s="8">
        <f t="shared" si="35"/>
        <v>143424.63401971685</v>
      </c>
      <c r="Q321" s="8">
        <f t="shared" si="35"/>
        <v>114410.21690982673</v>
      </c>
      <c r="R321" s="8">
        <f t="shared" si="35"/>
        <v>105192.11087076846</v>
      </c>
      <c r="S321" s="8">
        <f t="shared" si="35"/>
        <v>106233.42684159073</v>
      </c>
      <c r="T321" s="8">
        <f t="shared" si="35"/>
        <v>106121.80057574499</v>
      </c>
      <c r="U321" s="8">
        <f t="shared" si="35"/>
        <v>125154.44583936174</v>
      </c>
      <c r="V321" s="8">
        <f t="shared" si="35"/>
        <v>132980.6773405562</v>
      </c>
      <c r="W321" s="8">
        <f t="shared" si="35"/>
        <v>141913.5338298569</v>
      </c>
      <c r="X321" s="8">
        <f t="shared" si="35"/>
        <v>124910.56284578166</v>
      </c>
      <c r="Y321" s="8">
        <f t="shared" si="35"/>
        <v>149702.91425537242</v>
      </c>
      <c r="Z321" s="8">
        <f t="shared" si="35"/>
        <v>109098.81207084456</v>
      </c>
    </row>
  </sheetData>
  <sortState ref="AN15:AN30">
    <sortCondition ref="AN15"/>
  </sortState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34"/>
  <sheetViews>
    <sheetView topLeftCell="T1" zoomScale="80" zoomScaleNormal="80" workbookViewId="0">
      <selection activeCell="AH13" sqref="AH13:AN34"/>
    </sheetView>
  </sheetViews>
  <sheetFormatPr defaultRowHeight="15" x14ac:dyDescent="0.25"/>
  <cols>
    <col min="2" max="2" width="12.42578125" bestFit="1" customWidth="1"/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 t="s">
        <v>25</v>
      </c>
      <c r="AC1" s="3" t="s">
        <v>26</v>
      </c>
      <c r="AD1" s="3" t="s">
        <v>27</v>
      </c>
      <c r="AE1" s="7" t="s">
        <v>34</v>
      </c>
      <c r="AF1" s="3"/>
      <c r="AH1" s="10" t="s">
        <v>82</v>
      </c>
    </row>
    <row r="2" spans="1:38" x14ac:dyDescent="0.25">
      <c r="A2" s="1">
        <v>1</v>
      </c>
      <c r="B2">
        <v>6671642.3968000598</v>
      </c>
      <c r="C2">
        <v>6301528.5802856227</v>
      </c>
      <c r="D2">
        <v>5852122.2503552213</v>
      </c>
      <c r="E2">
        <v>3120951.199480942</v>
      </c>
      <c r="F2">
        <v>3649310.6703726281</v>
      </c>
      <c r="G2">
        <v>3464847.085259595</v>
      </c>
      <c r="H2">
        <v>3009052.3621390439</v>
      </c>
      <c r="I2">
        <v>2454192.9002463198</v>
      </c>
      <c r="J2">
        <v>2175397.6518133278</v>
      </c>
      <c r="K2">
        <v>2019825.822651247</v>
      </c>
      <c r="L2">
        <v>1917678.605968375</v>
      </c>
      <c r="M2">
        <v>1783060.061263527</v>
      </c>
      <c r="N2">
        <v>1383699.435519611</v>
      </c>
      <c r="O2">
        <v>1412362.2191609209</v>
      </c>
      <c r="P2">
        <v>1267247.0114484541</v>
      </c>
      <c r="Q2">
        <v>881357.02778475219</v>
      </c>
      <c r="R2">
        <v>811177.89250267367</v>
      </c>
      <c r="S2">
        <v>725776.63748839404</v>
      </c>
      <c r="T2">
        <v>697361.61568252847</v>
      </c>
      <c r="U2">
        <v>641700.17813758063</v>
      </c>
      <c r="V2">
        <v>580852.81363637827</v>
      </c>
      <c r="W2">
        <v>540672.3253083314</v>
      </c>
      <c r="X2">
        <v>309968.58076495607</v>
      </c>
      <c r="Y2">
        <v>387568.89043066383</v>
      </c>
      <c r="Z2">
        <v>262529.16604547959</v>
      </c>
      <c r="AB2" s="20">
        <f>NPV(0.068,C2:X2)</f>
        <v>30072126.259258684</v>
      </c>
      <c r="AC2" s="5">
        <f>_xlfn.RANK.AVG(AB2,$AB$2:$AB$311)</f>
        <v>205</v>
      </c>
      <c r="AD2" s="6">
        <f t="shared" ref="AD2:AD65" si="0">(AB2-$AI$8)/$AI$10</f>
        <v>-0.41918687884243799</v>
      </c>
      <c r="AE2" s="6">
        <f>IF(AB2&gt;=PERCENTILE($AB$2:$AB$311,0.9),1,0)*AB2</f>
        <v>0</v>
      </c>
      <c r="AF2" s="6"/>
      <c r="AH2" t="s">
        <v>30</v>
      </c>
      <c r="AI2" s="8">
        <f>PERCENTILE($AB$2:$AB$311,0.25)</f>
        <v>27590720.736658469</v>
      </c>
    </row>
    <row r="3" spans="1:38" x14ac:dyDescent="0.25">
      <c r="A3" s="1">
        <v>2</v>
      </c>
      <c r="B3">
        <v>5860587.0712531796</v>
      </c>
      <c r="C3">
        <v>5506938.5145831341</v>
      </c>
      <c r="D3">
        <v>5105901.9228501935</v>
      </c>
      <c r="E3">
        <v>2176903.1293691052</v>
      </c>
      <c r="F3">
        <v>2613023.9860292831</v>
      </c>
      <c r="G3">
        <v>2319223.0424040272</v>
      </c>
      <c r="H3">
        <v>1764436.4576835909</v>
      </c>
      <c r="I3">
        <v>1327060.7909071839</v>
      </c>
      <c r="J3">
        <v>1156343.124246645</v>
      </c>
      <c r="K3">
        <v>1051222.3581213411</v>
      </c>
      <c r="L3">
        <v>912145.56186717609</v>
      </c>
      <c r="M3">
        <v>754257.57625541033</v>
      </c>
      <c r="N3">
        <v>584090.30026141438</v>
      </c>
      <c r="O3">
        <v>627660.48780874233</v>
      </c>
      <c r="P3">
        <v>528690.89071138739</v>
      </c>
      <c r="Q3">
        <v>332219.46040218748</v>
      </c>
      <c r="R3">
        <v>320318.28986585152</v>
      </c>
      <c r="S3">
        <v>301781.24057936762</v>
      </c>
      <c r="T3">
        <v>277782.38574223471</v>
      </c>
      <c r="U3">
        <v>247780.2993759338</v>
      </c>
      <c r="V3">
        <v>187965.2676937262</v>
      </c>
      <c r="W3">
        <v>171224.8611289121</v>
      </c>
      <c r="X3">
        <v>129633.71045179199</v>
      </c>
      <c r="Y3">
        <v>119097.3168480343</v>
      </c>
      <c r="Z3">
        <v>125838.8789846561</v>
      </c>
      <c r="AB3" s="20">
        <f t="shared" ref="AB3:AB66" si="1">NPV(0.068,C3:X3)</f>
        <v>20583241.521807685</v>
      </c>
      <c r="AC3" s="5">
        <f t="shared" ref="AC3:AC66" si="2">_xlfn.RANK.AVG(AB3,$AB$2:$AB$311)</f>
        <v>298</v>
      </c>
      <c r="AD3" s="6">
        <f t="shared" si="0"/>
        <v>-1.7236065320973597</v>
      </c>
      <c r="AE3" s="6">
        <f t="shared" ref="AE3:AE66" si="3">IF(AB3&gt;=PERCENTILE($AB$2:$AB$311,0.9),1,0)*AB3</f>
        <v>0</v>
      </c>
      <c r="AF3" s="6"/>
      <c r="AH3" t="s">
        <v>28</v>
      </c>
      <c r="AI3" s="8">
        <f>MIN(AB2:AB311)</f>
        <v>16673456.735451251</v>
      </c>
    </row>
    <row r="4" spans="1:38" x14ac:dyDescent="0.25">
      <c r="A4" s="1">
        <v>3</v>
      </c>
      <c r="B4">
        <v>6201188.8123813197</v>
      </c>
      <c r="C4">
        <v>5767941.4145794129</v>
      </c>
      <c r="D4">
        <v>5375691.7415162083</v>
      </c>
      <c r="E4">
        <v>2498673.6125512351</v>
      </c>
      <c r="F4">
        <v>2997383.449170596</v>
      </c>
      <c r="G4">
        <v>2775448.3857998732</v>
      </c>
      <c r="H4">
        <v>2283315.198980723</v>
      </c>
      <c r="I4">
        <v>1722005.932155991</v>
      </c>
      <c r="J4">
        <v>1486772.1686929271</v>
      </c>
      <c r="K4">
        <v>1413381.316998482</v>
      </c>
      <c r="L4">
        <v>1256112.453851287</v>
      </c>
      <c r="M4">
        <v>1076783.0805101609</v>
      </c>
      <c r="N4">
        <v>666703.39785288076</v>
      </c>
      <c r="O4">
        <v>650797.03048578009</v>
      </c>
      <c r="P4">
        <v>601138.68624190032</v>
      </c>
      <c r="Q4">
        <v>401562.61214570131</v>
      </c>
      <c r="R4">
        <v>361929.09743144322</v>
      </c>
      <c r="S4">
        <v>305406.74085043481</v>
      </c>
      <c r="T4">
        <v>314450.12502971501</v>
      </c>
      <c r="U4">
        <v>346882.0444784243</v>
      </c>
      <c r="V4">
        <v>293054.76367964683</v>
      </c>
      <c r="W4">
        <v>229275.1744227139</v>
      </c>
      <c r="X4">
        <v>119739.92857108</v>
      </c>
      <c r="Y4">
        <v>100095.2979822965</v>
      </c>
      <c r="Z4">
        <v>107301.6870009296</v>
      </c>
      <c r="AB4" s="20">
        <f t="shared" si="1"/>
        <v>23478842.769158773</v>
      </c>
      <c r="AC4" s="5">
        <f t="shared" si="2"/>
        <v>287</v>
      </c>
      <c r="AD4" s="6">
        <f t="shared" si="0"/>
        <v>-1.3255535174868289</v>
      </c>
      <c r="AE4" s="6">
        <f t="shared" si="3"/>
        <v>0</v>
      </c>
      <c r="AF4" s="6"/>
      <c r="AH4" t="s">
        <v>31</v>
      </c>
      <c r="AI4" s="8">
        <f>MEDIAN(AB2:AB311)</f>
        <v>33062607.018404134</v>
      </c>
    </row>
    <row r="5" spans="1:38" x14ac:dyDescent="0.25">
      <c r="A5" s="1">
        <v>4</v>
      </c>
      <c r="B5">
        <v>6605363.8504299968</v>
      </c>
      <c r="C5">
        <v>6412065.4282197151</v>
      </c>
      <c r="D5">
        <v>6128101.2564456034</v>
      </c>
      <c r="E5">
        <v>3631682.2606706042</v>
      </c>
      <c r="F5">
        <v>4412184.6944791041</v>
      </c>
      <c r="G5">
        <v>4373435.7421551393</v>
      </c>
      <c r="H5">
        <v>4184292.6470896499</v>
      </c>
      <c r="I5">
        <v>3368609.8139993078</v>
      </c>
      <c r="J5">
        <v>3170196.0842864271</v>
      </c>
      <c r="K5">
        <v>3130575.4772395319</v>
      </c>
      <c r="L5">
        <v>3120033.0046070842</v>
      </c>
      <c r="M5">
        <v>3006523.0333243101</v>
      </c>
      <c r="N5">
        <v>2127041.0222548749</v>
      </c>
      <c r="O5">
        <v>2279422.7259792238</v>
      </c>
      <c r="P5">
        <v>2185438.2526872102</v>
      </c>
      <c r="Q5">
        <v>1714398.3274469159</v>
      </c>
      <c r="R5">
        <v>1700081.815350211</v>
      </c>
      <c r="S5">
        <v>1496398.7128552289</v>
      </c>
      <c r="T5">
        <v>1442399.0587608051</v>
      </c>
      <c r="U5">
        <v>1538449.9398177911</v>
      </c>
      <c r="V5">
        <v>1572192.7743553021</v>
      </c>
      <c r="W5">
        <v>1579461.5696167641</v>
      </c>
      <c r="X5">
        <v>1157593.5623593209</v>
      </c>
      <c r="Y5">
        <v>1333309.5143774501</v>
      </c>
      <c r="Z5">
        <v>965411.39950522175</v>
      </c>
      <c r="AB5" s="20">
        <f t="shared" si="1"/>
        <v>39019779.668463014</v>
      </c>
      <c r="AC5" s="5">
        <f t="shared" si="2"/>
        <v>63</v>
      </c>
      <c r="AD5" s="6">
        <f t="shared" si="0"/>
        <v>0.81083069228624738</v>
      </c>
      <c r="AE5" s="6">
        <f t="shared" si="3"/>
        <v>0</v>
      </c>
      <c r="AF5" s="6"/>
      <c r="AH5" t="s">
        <v>29</v>
      </c>
      <c r="AI5" s="8">
        <f>MAX(AB2:AB311)</f>
        <v>53344669.334355436</v>
      </c>
    </row>
    <row r="6" spans="1:38" x14ac:dyDescent="0.25">
      <c r="A6" s="1">
        <v>5</v>
      </c>
      <c r="B6">
        <v>7357931.3245071918</v>
      </c>
      <c r="C6">
        <v>6809803.5633740136</v>
      </c>
      <c r="D6">
        <v>6539958.5577841457</v>
      </c>
      <c r="E6">
        <v>3923208.257564811</v>
      </c>
      <c r="F6">
        <v>4308829.1518301191</v>
      </c>
      <c r="G6">
        <v>4120240.509879346</v>
      </c>
      <c r="H6">
        <v>4014027.0354935741</v>
      </c>
      <c r="I6">
        <v>3098850.5199895371</v>
      </c>
      <c r="J6">
        <v>2850506.5950615262</v>
      </c>
      <c r="K6">
        <v>2680012.7051034849</v>
      </c>
      <c r="L6">
        <v>2556588.3776133661</v>
      </c>
      <c r="M6">
        <v>2425137.5620754221</v>
      </c>
      <c r="N6">
        <v>1778659.9508205331</v>
      </c>
      <c r="O6">
        <v>1812305.3040703179</v>
      </c>
      <c r="P6">
        <v>1632750.8233466169</v>
      </c>
      <c r="Q6">
        <v>1141015.561565598</v>
      </c>
      <c r="R6">
        <v>975254.0351312916</v>
      </c>
      <c r="S6">
        <v>823273.17471248179</v>
      </c>
      <c r="T6">
        <v>714333.64570265345</v>
      </c>
      <c r="U6">
        <v>767306.13098873221</v>
      </c>
      <c r="V6">
        <v>735486.98574224219</v>
      </c>
      <c r="W6">
        <v>685728.26361541869</v>
      </c>
      <c r="X6">
        <v>338694.33148262423</v>
      </c>
      <c r="Y6">
        <v>406466.55615994649</v>
      </c>
      <c r="Z6">
        <v>240205.34171082199</v>
      </c>
      <c r="AB6" s="20">
        <f t="shared" si="1"/>
        <v>36085250.057467021</v>
      </c>
      <c r="AC6" s="5">
        <f t="shared" si="2"/>
        <v>103</v>
      </c>
      <c r="AD6" s="6">
        <f t="shared" si="0"/>
        <v>0.40742626662874148</v>
      </c>
      <c r="AE6" s="6">
        <f t="shared" si="3"/>
        <v>0</v>
      </c>
      <c r="AF6" s="6"/>
      <c r="AH6" t="s">
        <v>32</v>
      </c>
      <c r="AI6" s="8">
        <f>PERCENTILE($AB$2:$AB$311,0.75)</f>
        <v>37949129.805110075</v>
      </c>
    </row>
    <row r="7" spans="1:38" x14ac:dyDescent="0.25">
      <c r="A7" s="1">
        <v>6</v>
      </c>
      <c r="B7">
        <v>7085897.6820710432</v>
      </c>
      <c r="C7">
        <v>6834148.5474067274</v>
      </c>
      <c r="D7">
        <v>6532401.6998810153</v>
      </c>
      <c r="E7">
        <v>4095256.2032102309</v>
      </c>
      <c r="F7">
        <v>4941577.0516519537</v>
      </c>
      <c r="G7">
        <v>4952896.4211502532</v>
      </c>
      <c r="H7">
        <v>4716893.3336648503</v>
      </c>
      <c r="I7">
        <v>3646421.272560996</v>
      </c>
      <c r="J7">
        <v>3416970.2052581781</v>
      </c>
      <c r="K7">
        <v>3341673.6170047349</v>
      </c>
      <c r="L7">
        <v>3325128.934064222</v>
      </c>
      <c r="M7">
        <v>3253279.635817864</v>
      </c>
      <c r="N7">
        <v>2317287.3230748069</v>
      </c>
      <c r="O7">
        <v>2415692.2498581139</v>
      </c>
      <c r="P7">
        <v>2298977.0019111088</v>
      </c>
      <c r="Q7">
        <v>1739451.1106363949</v>
      </c>
      <c r="R7">
        <v>1620726.7519003421</v>
      </c>
      <c r="S7">
        <v>1436710.6845954519</v>
      </c>
      <c r="T7">
        <v>1413153.618529225</v>
      </c>
      <c r="U7">
        <v>1517481.543107413</v>
      </c>
      <c r="V7">
        <v>1531592.91504688</v>
      </c>
      <c r="W7">
        <v>1556277.404806138</v>
      </c>
      <c r="X7">
        <v>1093520.166427525</v>
      </c>
      <c r="Y7">
        <v>1280960.964579006</v>
      </c>
      <c r="Z7">
        <v>898700.55390465015</v>
      </c>
      <c r="AB7" s="20">
        <f t="shared" si="1"/>
        <v>42101497.55984544</v>
      </c>
      <c r="AC7" s="5">
        <f t="shared" si="2"/>
        <v>38</v>
      </c>
      <c r="AD7" s="6">
        <f t="shared" si="0"/>
        <v>1.2344688220066857</v>
      </c>
      <c r="AE7" s="6">
        <f t="shared" si="3"/>
        <v>0</v>
      </c>
      <c r="AF7" s="6"/>
      <c r="AH7" t="s">
        <v>33</v>
      </c>
      <c r="AI7" s="8">
        <f>SUM(AE2:AE311)/COUNTIF(AE2:AE311,"&gt;0")</f>
        <v>46224271.926353484</v>
      </c>
    </row>
    <row r="8" spans="1:38" x14ac:dyDescent="0.25">
      <c r="A8" s="1">
        <v>7</v>
      </c>
      <c r="B8">
        <v>7506621.975880051</v>
      </c>
      <c r="C8">
        <v>6966016.5250968598</v>
      </c>
      <c r="D8">
        <v>6676978.2425784934</v>
      </c>
      <c r="E8">
        <v>4103388.4801765871</v>
      </c>
      <c r="F8">
        <v>4822834.5928222192</v>
      </c>
      <c r="G8">
        <v>4656333.5893081054</v>
      </c>
      <c r="H8">
        <v>4437344.8062611427</v>
      </c>
      <c r="I8">
        <v>3399338.9388122931</v>
      </c>
      <c r="J8">
        <v>3193732.3431144571</v>
      </c>
      <c r="K8">
        <v>3067976.6509345369</v>
      </c>
      <c r="L8">
        <v>2930601.2905303352</v>
      </c>
      <c r="M8">
        <v>2764243.756035903</v>
      </c>
      <c r="N8">
        <v>1964087.2926257581</v>
      </c>
      <c r="O8">
        <v>2050497.71645044</v>
      </c>
      <c r="P8">
        <v>1940833.079961434</v>
      </c>
      <c r="Q8">
        <v>1529961.7121045189</v>
      </c>
      <c r="R8">
        <v>1417007.0709135551</v>
      </c>
      <c r="S8">
        <v>1277578.494338908</v>
      </c>
      <c r="T8">
        <v>1229284.534947427</v>
      </c>
      <c r="U8">
        <v>1229103.757746557</v>
      </c>
      <c r="V8">
        <v>1214877.149638721</v>
      </c>
      <c r="W8">
        <v>1092299.15954725</v>
      </c>
      <c r="X8">
        <v>782282.06669787108</v>
      </c>
      <c r="Y8">
        <v>920384.60784946405</v>
      </c>
      <c r="Z8">
        <v>560056.51213802292</v>
      </c>
      <c r="AB8" s="20">
        <f t="shared" si="1"/>
        <v>39911577.443853065</v>
      </c>
      <c r="AC8" s="5">
        <f t="shared" si="2"/>
        <v>55</v>
      </c>
      <c r="AD8" s="6">
        <f t="shared" si="0"/>
        <v>0.93342450358596107</v>
      </c>
      <c r="AE8" s="6">
        <f t="shared" si="3"/>
        <v>0</v>
      </c>
      <c r="AF8" s="6"/>
      <c r="AH8" t="s">
        <v>55</v>
      </c>
      <c r="AI8" s="8">
        <f>AVERAGE(AB2:AB311)</f>
        <v>33121463.922074769</v>
      </c>
    </row>
    <row r="9" spans="1:38" x14ac:dyDescent="0.25">
      <c r="A9" s="1">
        <v>8</v>
      </c>
      <c r="B9">
        <v>6124754.9654400423</v>
      </c>
      <c r="C9">
        <v>5693127.3253128873</v>
      </c>
      <c r="D9">
        <v>5361247.5876598777</v>
      </c>
      <c r="E9">
        <v>2471006.4556078562</v>
      </c>
      <c r="F9">
        <v>2917509.6201884602</v>
      </c>
      <c r="G9">
        <v>2700931.2271599858</v>
      </c>
      <c r="H9">
        <v>2167191.4809501208</v>
      </c>
      <c r="I9">
        <v>1733667.327428428</v>
      </c>
      <c r="J9">
        <v>1542212.3753891031</v>
      </c>
      <c r="K9">
        <v>1485736.105656018</v>
      </c>
      <c r="L9">
        <v>1386155.4677275249</v>
      </c>
      <c r="M9">
        <v>1237047.5479376069</v>
      </c>
      <c r="N9">
        <v>1066184.151508081</v>
      </c>
      <c r="O9">
        <v>1133103.169467804</v>
      </c>
      <c r="P9">
        <v>1100445.818351221</v>
      </c>
      <c r="Q9">
        <v>727756.57057018403</v>
      </c>
      <c r="R9">
        <v>665068.83266128961</v>
      </c>
      <c r="S9">
        <v>639164.15852066444</v>
      </c>
      <c r="T9">
        <v>627787.834212902</v>
      </c>
      <c r="U9">
        <v>637089.37933068536</v>
      </c>
      <c r="V9">
        <v>638501.90087857936</v>
      </c>
      <c r="W9">
        <v>598771.37440658628</v>
      </c>
      <c r="X9">
        <v>379566.38272298709</v>
      </c>
      <c r="Y9">
        <v>511589.55466870789</v>
      </c>
      <c r="Z9">
        <v>328295.63152018189</v>
      </c>
      <c r="AB9" s="20">
        <f t="shared" si="1"/>
        <v>24752703.603171226</v>
      </c>
      <c r="AC9" s="5">
        <f t="shared" si="2"/>
        <v>269</v>
      </c>
      <c r="AD9" s="6">
        <f t="shared" si="0"/>
        <v>-1.150438195362691</v>
      </c>
      <c r="AE9" s="6">
        <f t="shared" si="3"/>
        <v>0</v>
      </c>
      <c r="AF9" s="6"/>
      <c r="AH9" t="s">
        <v>36</v>
      </c>
      <c r="AI9" s="8"/>
    </row>
    <row r="10" spans="1:38" x14ac:dyDescent="0.25">
      <c r="A10" s="1">
        <v>9</v>
      </c>
      <c r="B10">
        <v>5924879.7951854616</v>
      </c>
      <c r="C10">
        <v>5466650.939704922</v>
      </c>
      <c r="D10">
        <v>5062877.3837342113</v>
      </c>
      <c r="E10">
        <v>2130672.4855902758</v>
      </c>
      <c r="F10">
        <v>2571358.9520960702</v>
      </c>
      <c r="G10">
        <v>2317292.589864451</v>
      </c>
      <c r="H10">
        <v>1696160.185700132</v>
      </c>
      <c r="I10">
        <v>1300214.5985844829</v>
      </c>
      <c r="J10">
        <v>1095610.602533482</v>
      </c>
      <c r="K10">
        <v>989445.96058891097</v>
      </c>
      <c r="L10">
        <v>891931.52632373944</v>
      </c>
      <c r="M10">
        <v>789420.00113370828</v>
      </c>
      <c r="N10">
        <v>637068.49491585488</v>
      </c>
      <c r="O10">
        <v>706581.74272782402</v>
      </c>
      <c r="P10">
        <v>624611.83837942709</v>
      </c>
      <c r="Q10">
        <v>405647.0680180199</v>
      </c>
      <c r="R10">
        <v>348184.95359863568</v>
      </c>
      <c r="S10">
        <v>355463.22021221032</v>
      </c>
      <c r="T10">
        <v>369748.71490471391</v>
      </c>
      <c r="U10">
        <v>365279.00184059929</v>
      </c>
      <c r="V10">
        <v>314514.80572256353</v>
      </c>
      <c r="W10">
        <v>213570.06565553509</v>
      </c>
      <c r="X10">
        <v>105078.52693995681</v>
      </c>
      <c r="Y10">
        <v>97453.412258538359</v>
      </c>
      <c r="Z10">
        <v>86855.525430251029</v>
      </c>
      <c r="AB10" s="20">
        <f t="shared" si="1"/>
        <v>20561074.948643226</v>
      </c>
      <c r="AC10" s="5">
        <f t="shared" si="2"/>
        <v>299</v>
      </c>
      <c r="AD10" s="6">
        <f t="shared" si="0"/>
        <v>-1.7266537304226712</v>
      </c>
      <c r="AE10" s="6">
        <f t="shared" si="3"/>
        <v>0</v>
      </c>
      <c r="AF10" s="6"/>
      <c r="AH10" t="s">
        <v>56</v>
      </c>
      <c r="AI10" s="8">
        <f>_xlfn.STDEV.P(AB2:AB311)</f>
        <v>7274411.0484485263</v>
      </c>
    </row>
    <row r="11" spans="1:38" x14ac:dyDescent="0.25">
      <c r="A11" s="1">
        <v>10</v>
      </c>
      <c r="B11">
        <v>5670268.5903969156</v>
      </c>
      <c r="C11">
        <v>5304150.1636496093</v>
      </c>
      <c r="D11">
        <v>4915891.873017909</v>
      </c>
      <c r="E11">
        <v>1937021.7762674929</v>
      </c>
      <c r="F11">
        <v>2289097.3283840278</v>
      </c>
      <c r="G11">
        <v>2047601.763214645</v>
      </c>
      <c r="H11">
        <v>1515399.707898461</v>
      </c>
      <c r="I11">
        <v>1178311.8699283139</v>
      </c>
      <c r="J11">
        <v>991276.85803430749</v>
      </c>
      <c r="K11">
        <v>864790.79948994098</v>
      </c>
      <c r="L11">
        <v>756269.09090641281</v>
      </c>
      <c r="M11">
        <v>671198.7145103385</v>
      </c>
      <c r="N11">
        <v>540953.25857765123</v>
      </c>
      <c r="O11">
        <v>522005.24961771921</v>
      </c>
      <c r="P11">
        <v>438658.09550025559</v>
      </c>
      <c r="Q11">
        <v>296641.7507948142</v>
      </c>
      <c r="R11">
        <v>258791.16603783541</v>
      </c>
      <c r="S11">
        <v>252165.81848884109</v>
      </c>
      <c r="T11">
        <v>214531.6344023339</v>
      </c>
      <c r="U11">
        <v>203774.42571042859</v>
      </c>
      <c r="V11">
        <v>190224.4409459763</v>
      </c>
      <c r="W11">
        <v>165092.82494626951</v>
      </c>
      <c r="X11">
        <v>72878.314011641618</v>
      </c>
      <c r="Y11">
        <v>74017.676394720373</v>
      </c>
      <c r="Z11">
        <v>75153.057618380466</v>
      </c>
      <c r="AB11" s="20">
        <f t="shared" si="1"/>
        <v>18804516.198514529</v>
      </c>
      <c r="AC11" s="5">
        <f t="shared" si="2"/>
        <v>305</v>
      </c>
      <c r="AD11" s="6">
        <f t="shared" si="0"/>
        <v>-1.9681246534197065</v>
      </c>
      <c r="AE11" s="6">
        <f t="shared" si="3"/>
        <v>0</v>
      </c>
      <c r="AF11" s="6"/>
      <c r="AH11" t="s">
        <v>35</v>
      </c>
      <c r="AI11" s="8">
        <f>PERCENTILE($AB$2:$AB$311,0.9)</f>
        <v>42626378.556463875</v>
      </c>
    </row>
    <row r="12" spans="1:38" x14ac:dyDescent="0.25">
      <c r="A12" s="1">
        <v>11</v>
      </c>
      <c r="B12">
        <v>6910066.3857379891</v>
      </c>
      <c r="C12">
        <v>6588049.3378772764</v>
      </c>
      <c r="D12">
        <v>6342071.5948068462</v>
      </c>
      <c r="E12">
        <v>3748843.447213504</v>
      </c>
      <c r="F12">
        <v>4282428.8451773832</v>
      </c>
      <c r="G12">
        <v>4056584.3307318748</v>
      </c>
      <c r="H12">
        <v>3648342.3446073402</v>
      </c>
      <c r="I12">
        <v>2737038.4685295098</v>
      </c>
      <c r="J12">
        <v>2426508.199650581</v>
      </c>
      <c r="K12">
        <v>2223431.020199819</v>
      </c>
      <c r="L12">
        <v>2033115.2748040841</v>
      </c>
      <c r="M12">
        <v>1840209.74425858</v>
      </c>
      <c r="N12">
        <v>1232594.002493686</v>
      </c>
      <c r="O12">
        <v>1249121.358296718</v>
      </c>
      <c r="P12">
        <v>1126284.7098124181</v>
      </c>
      <c r="Q12">
        <v>691760.58834012982</v>
      </c>
      <c r="R12">
        <v>541683.90410038934</v>
      </c>
      <c r="S12">
        <v>384578.01841945428</v>
      </c>
      <c r="T12">
        <v>306773.84930939431</v>
      </c>
      <c r="U12">
        <v>278679.50361983932</v>
      </c>
      <c r="V12">
        <v>223528.05022649729</v>
      </c>
      <c r="W12">
        <v>179959.4444709419</v>
      </c>
      <c r="X12">
        <v>94865.048502504083</v>
      </c>
      <c r="Y12">
        <v>96885.231704898717</v>
      </c>
      <c r="Z12">
        <v>103611.5235866388</v>
      </c>
      <c r="AB12" s="20">
        <f t="shared" si="1"/>
        <v>32224652.834346864</v>
      </c>
      <c r="AC12" s="5">
        <f t="shared" si="2"/>
        <v>174</v>
      </c>
      <c r="AD12" s="6">
        <f t="shared" si="0"/>
        <v>-0.12328298218990177</v>
      </c>
      <c r="AE12" s="6">
        <f t="shared" si="3"/>
        <v>0</v>
      </c>
      <c r="AF12" s="6"/>
    </row>
    <row r="13" spans="1:38" x14ac:dyDescent="0.25">
      <c r="A13" s="1">
        <v>12</v>
      </c>
      <c r="B13">
        <v>7455020.9451743141</v>
      </c>
      <c r="C13">
        <v>7124876.3485932406</v>
      </c>
      <c r="D13">
        <v>6897205.1654065438</v>
      </c>
      <c r="E13">
        <v>4464492.4847512078</v>
      </c>
      <c r="F13">
        <v>4953101.6095158253</v>
      </c>
      <c r="G13">
        <v>4863223.952789031</v>
      </c>
      <c r="H13">
        <v>4898032.7653454253</v>
      </c>
      <c r="I13">
        <v>3751433.3958961428</v>
      </c>
      <c r="J13">
        <v>3456100.362163289</v>
      </c>
      <c r="K13">
        <v>3256549.2755668168</v>
      </c>
      <c r="L13">
        <v>3074863.982963304</v>
      </c>
      <c r="M13">
        <v>2837298.5011590552</v>
      </c>
      <c r="N13">
        <v>2016196.383135088</v>
      </c>
      <c r="O13">
        <v>2071329.1204548071</v>
      </c>
      <c r="P13">
        <v>1896798.7650978339</v>
      </c>
      <c r="Q13">
        <v>1434577.922770265</v>
      </c>
      <c r="R13">
        <v>1256146.1437297829</v>
      </c>
      <c r="S13">
        <v>1027880.112107847</v>
      </c>
      <c r="T13">
        <v>944922.63203370152</v>
      </c>
      <c r="U13">
        <v>909470.56283415994</v>
      </c>
      <c r="V13">
        <v>896064.59797132527</v>
      </c>
      <c r="W13">
        <v>842964.22023473098</v>
      </c>
      <c r="X13">
        <v>465018.62825344427</v>
      </c>
      <c r="Y13">
        <v>572898.86779144674</v>
      </c>
      <c r="Z13">
        <v>413554.91477435181</v>
      </c>
      <c r="AB13" s="20">
        <f t="shared" si="1"/>
        <v>41141227.613025472</v>
      </c>
      <c r="AC13" s="5">
        <f t="shared" si="2"/>
        <v>47</v>
      </c>
      <c r="AD13" s="6">
        <f t="shared" si="0"/>
        <v>1.1024622663660371</v>
      </c>
      <c r="AE13" s="6">
        <f t="shared" si="3"/>
        <v>0</v>
      </c>
      <c r="AF13" s="6"/>
    </row>
    <row r="14" spans="1:38" x14ac:dyDescent="0.25">
      <c r="A14" s="1">
        <v>13</v>
      </c>
      <c r="B14">
        <v>6633984.035768427</v>
      </c>
      <c r="C14">
        <v>6080538.631006361</v>
      </c>
      <c r="D14">
        <v>5687100.8223578753</v>
      </c>
      <c r="E14">
        <v>2891792.505356024</v>
      </c>
      <c r="F14">
        <v>3321403.4668609789</v>
      </c>
      <c r="G14">
        <v>2976915.5000281632</v>
      </c>
      <c r="H14">
        <v>2366295.9238670599</v>
      </c>
      <c r="I14">
        <v>1803049.5709966191</v>
      </c>
      <c r="J14">
        <v>1572542.986808971</v>
      </c>
      <c r="K14">
        <v>1413730.140879696</v>
      </c>
      <c r="L14">
        <v>1193407.770969816</v>
      </c>
      <c r="M14">
        <v>970286.48921614885</v>
      </c>
      <c r="N14">
        <v>712303.0126643111</v>
      </c>
      <c r="O14">
        <v>727184.26265418017</v>
      </c>
      <c r="P14">
        <v>657578.13513879071</v>
      </c>
      <c r="Q14">
        <v>443903.45695292432</v>
      </c>
      <c r="R14">
        <v>426498.70803336613</v>
      </c>
      <c r="S14">
        <v>334263.45517566497</v>
      </c>
      <c r="T14">
        <v>310286.81814902643</v>
      </c>
      <c r="U14">
        <v>286348.70583499008</v>
      </c>
      <c r="V14">
        <v>224757.82526416049</v>
      </c>
      <c r="W14">
        <v>180123.21393254449</v>
      </c>
      <c r="X14">
        <v>109654.6163707474</v>
      </c>
      <c r="Y14">
        <v>109655.963887131</v>
      </c>
      <c r="Z14">
        <v>109633.7584962324</v>
      </c>
      <c r="AB14" s="20">
        <f t="shared" si="1"/>
        <v>24906843.18119742</v>
      </c>
      <c r="AC14" s="5">
        <f t="shared" si="2"/>
        <v>267</v>
      </c>
      <c r="AD14" s="6">
        <f t="shared" si="0"/>
        <v>-1.129248909109879</v>
      </c>
      <c r="AE14" s="6">
        <f t="shared" si="3"/>
        <v>0</v>
      </c>
      <c r="AF14" s="6"/>
      <c r="AH14" s="12"/>
      <c r="AI14" s="12"/>
      <c r="AJ14" s="12"/>
      <c r="AK14" s="12"/>
      <c r="AL14" s="12"/>
    </row>
    <row r="15" spans="1:38" x14ac:dyDescent="0.25">
      <c r="A15" s="1">
        <v>14</v>
      </c>
      <c r="B15">
        <v>5498885.7468374018</v>
      </c>
      <c r="C15">
        <v>5133526.3933048211</v>
      </c>
      <c r="D15">
        <v>4840391.1558421804</v>
      </c>
      <c r="E15">
        <v>1860354.5160777159</v>
      </c>
      <c r="F15">
        <v>2295659.42998929</v>
      </c>
      <c r="G15">
        <v>2031930.7261315491</v>
      </c>
      <c r="H15">
        <v>1379081.142938965</v>
      </c>
      <c r="I15">
        <v>1109245.4744787901</v>
      </c>
      <c r="J15">
        <v>974616.21371813305</v>
      </c>
      <c r="K15">
        <v>900421.37024498777</v>
      </c>
      <c r="L15">
        <v>838004.87887154659</v>
      </c>
      <c r="M15">
        <v>696023.01404992782</v>
      </c>
      <c r="N15">
        <v>552166.73084243829</v>
      </c>
      <c r="O15">
        <v>598410.00008523604</v>
      </c>
      <c r="P15">
        <v>520433.27392372821</v>
      </c>
      <c r="Q15">
        <v>287937.42167409853</v>
      </c>
      <c r="R15">
        <v>236358.15597598269</v>
      </c>
      <c r="S15">
        <v>247984.02185428271</v>
      </c>
      <c r="T15">
        <v>259328.4420501081</v>
      </c>
      <c r="U15">
        <v>285721.73341937049</v>
      </c>
      <c r="V15">
        <v>232996.71279214119</v>
      </c>
      <c r="W15">
        <v>164811.200499256</v>
      </c>
      <c r="X15">
        <v>50781.946867349587</v>
      </c>
      <c r="Y15">
        <v>54489.128379818743</v>
      </c>
      <c r="Z15">
        <v>60485.610480486568</v>
      </c>
      <c r="AB15" s="20">
        <f t="shared" si="1"/>
        <v>18539282.192451283</v>
      </c>
      <c r="AC15" s="5">
        <f t="shared" si="2"/>
        <v>306</v>
      </c>
      <c r="AD15" s="6">
        <f t="shared" si="0"/>
        <v>-2.0045858877789904</v>
      </c>
      <c r="AE15" s="6">
        <f t="shared" si="3"/>
        <v>0</v>
      </c>
      <c r="AF15" s="6"/>
      <c r="AH15" s="13"/>
      <c r="AI15" s="13"/>
      <c r="AJ15" s="14"/>
      <c r="AK15" s="14"/>
      <c r="AL15" s="12"/>
    </row>
    <row r="16" spans="1:38" x14ac:dyDescent="0.25">
      <c r="A16" s="1">
        <v>15</v>
      </c>
      <c r="B16">
        <v>5810063.7260953858</v>
      </c>
      <c r="C16">
        <v>5457752.0331303999</v>
      </c>
      <c r="D16">
        <v>5198939.7630328434</v>
      </c>
      <c r="E16">
        <v>2324326.036766618</v>
      </c>
      <c r="F16">
        <v>2694626.7257967731</v>
      </c>
      <c r="G16">
        <v>2530123.884359838</v>
      </c>
      <c r="H16">
        <v>2099886.5633691191</v>
      </c>
      <c r="I16">
        <v>1642739.3708055119</v>
      </c>
      <c r="J16">
        <v>1512183.4894937419</v>
      </c>
      <c r="K16">
        <v>1440018.667478079</v>
      </c>
      <c r="L16">
        <v>1375623.649576532</v>
      </c>
      <c r="M16">
        <v>1191786.679170358</v>
      </c>
      <c r="N16">
        <v>949186.77164057386</v>
      </c>
      <c r="O16">
        <v>996689.76872950094</v>
      </c>
      <c r="P16">
        <v>973880.73511546687</v>
      </c>
      <c r="Q16">
        <v>700153.50616360491</v>
      </c>
      <c r="R16">
        <v>694391.2999083763</v>
      </c>
      <c r="S16">
        <v>570377.37412737787</v>
      </c>
      <c r="T16">
        <v>487696.46846845158</v>
      </c>
      <c r="U16">
        <v>592618.41968030226</v>
      </c>
      <c r="V16">
        <v>561159.00394454482</v>
      </c>
      <c r="W16">
        <v>595599.2765541824</v>
      </c>
      <c r="X16">
        <v>292355.20893302187</v>
      </c>
      <c r="Y16">
        <v>333368.0134225057</v>
      </c>
      <c r="Z16">
        <v>202609.04658389231</v>
      </c>
      <c r="AB16" s="20">
        <f t="shared" si="1"/>
        <v>23520489.174041964</v>
      </c>
      <c r="AC16" s="5">
        <f t="shared" si="2"/>
        <v>286</v>
      </c>
      <c r="AD16" s="6">
        <f t="shared" si="0"/>
        <v>-1.3198284622753733</v>
      </c>
      <c r="AE16" s="6">
        <f t="shared" si="3"/>
        <v>0</v>
      </c>
      <c r="AF16" s="6"/>
      <c r="AH16" s="13"/>
      <c r="AI16" s="13"/>
      <c r="AJ16" s="14"/>
      <c r="AK16" s="14"/>
      <c r="AL16" s="12"/>
    </row>
    <row r="17" spans="1:38" x14ac:dyDescent="0.25">
      <c r="A17" s="1">
        <v>16</v>
      </c>
      <c r="B17">
        <v>6814467.1975816023</v>
      </c>
      <c r="C17">
        <v>6554478.4526878353</v>
      </c>
      <c r="D17">
        <v>6189838.6482153824</v>
      </c>
      <c r="E17">
        <v>3600180.527188092</v>
      </c>
      <c r="F17">
        <v>4214434.6747181593</v>
      </c>
      <c r="G17">
        <v>3970457.0747408369</v>
      </c>
      <c r="H17">
        <v>3565299.375520221</v>
      </c>
      <c r="I17">
        <v>2928853.494163563</v>
      </c>
      <c r="J17">
        <v>2693602.5096476609</v>
      </c>
      <c r="K17">
        <v>2640638.8219478852</v>
      </c>
      <c r="L17">
        <v>2515836.4455264909</v>
      </c>
      <c r="M17">
        <v>2383210.054219041</v>
      </c>
      <c r="N17">
        <v>1947363.4295156731</v>
      </c>
      <c r="O17">
        <v>2032068.835820002</v>
      </c>
      <c r="P17">
        <v>1885556.4170819649</v>
      </c>
      <c r="Q17">
        <v>1421716.5694031769</v>
      </c>
      <c r="R17">
        <v>1306290.9297694189</v>
      </c>
      <c r="S17">
        <v>1197016.670418913</v>
      </c>
      <c r="T17">
        <v>1074773.864932501</v>
      </c>
      <c r="U17">
        <v>1222250.4039736851</v>
      </c>
      <c r="V17">
        <v>1230437.379508053</v>
      </c>
      <c r="W17">
        <v>1251460.9679927831</v>
      </c>
      <c r="X17">
        <v>994873.17218620796</v>
      </c>
      <c r="Y17">
        <v>1196642.730881324</v>
      </c>
      <c r="Z17">
        <v>744300.38894152048</v>
      </c>
      <c r="AB17" s="20">
        <f t="shared" si="1"/>
        <v>35811012.439614967</v>
      </c>
      <c r="AC17" s="5">
        <f t="shared" si="2"/>
        <v>109</v>
      </c>
      <c r="AD17" s="6">
        <f t="shared" si="0"/>
        <v>0.36972732220209359</v>
      </c>
      <c r="AE17" s="6">
        <f t="shared" si="3"/>
        <v>0</v>
      </c>
      <c r="AF17" s="6"/>
      <c r="AH17" s="13"/>
      <c r="AI17" s="13"/>
      <c r="AJ17" s="14"/>
      <c r="AK17" s="14"/>
      <c r="AL17" s="12"/>
    </row>
    <row r="18" spans="1:38" x14ac:dyDescent="0.25">
      <c r="A18" s="1">
        <v>17</v>
      </c>
      <c r="B18">
        <v>6638501.2031319384</v>
      </c>
      <c r="C18">
        <v>6229984.1411638083</v>
      </c>
      <c r="D18">
        <v>6019457.7007924449</v>
      </c>
      <c r="E18">
        <v>3360212.6971589061</v>
      </c>
      <c r="F18">
        <v>3981342.3120155842</v>
      </c>
      <c r="G18">
        <v>3909420.8263526969</v>
      </c>
      <c r="H18">
        <v>3742303.7971506631</v>
      </c>
      <c r="I18">
        <v>2897123.7917744662</v>
      </c>
      <c r="J18">
        <v>2673831.2416449459</v>
      </c>
      <c r="K18">
        <v>2516183.547574643</v>
      </c>
      <c r="L18">
        <v>2471951.790919852</v>
      </c>
      <c r="M18">
        <v>2266205.4726981618</v>
      </c>
      <c r="N18">
        <v>1618867.5474166209</v>
      </c>
      <c r="O18">
        <v>1682152.827142356</v>
      </c>
      <c r="P18">
        <v>1540396.5915750079</v>
      </c>
      <c r="Q18">
        <v>1152526.5427572241</v>
      </c>
      <c r="R18">
        <v>1052080.4426099961</v>
      </c>
      <c r="S18">
        <v>921743.73175248248</v>
      </c>
      <c r="T18">
        <v>833275.89155781548</v>
      </c>
      <c r="U18">
        <v>829681.51055371505</v>
      </c>
      <c r="V18">
        <v>752335.6856358042</v>
      </c>
      <c r="W18">
        <v>785995.2243815111</v>
      </c>
      <c r="X18">
        <v>432282.97737328679</v>
      </c>
      <c r="Y18">
        <v>534506.1563763977</v>
      </c>
      <c r="Z18">
        <v>319746.23679320101</v>
      </c>
      <c r="AB18" s="20">
        <f t="shared" si="1"/>
        <v>33598721.990313441</v>
      </c>
      <c r="AC18" s="5">
        <f t="shared" si="2"/>
        <v>145</v>
      </c>
      <c r="AD18" s="6">
        <f t="shared" si="0"/>
        <v>6.5607794921138066E-2</v>
      </c>
      <c r="AE18" s="6">
        <f t="shared" si="3"/>
        <v>0</v>
      </c>
      <c r="AF18" s="6"/>
      <c r="AH18" s="13"/>
      <c r="AI18" s="13"/>
      <c r="AJ18" s="14"/>
      <c r="AK18" s="14"/>
      <c r="AL18" s="12"/>
    </row>
    <row r="19" spans="1:38" x14ac:dyDescent="0.25">
      <c r="A19" s="1">
        <v>18</v>
      </c>
      <c r="B19">
        <v>6816849.4484927543</v>
      </c>
      <c r="C19">
        <v>6533292.3836758854</v>
      </c>
      <c r="D19">
        <v>6267690.5839769738</v>
      </c>
      <c r="E19">
        <v>3766508.983130747</v>
      </c>
      <c r="F19">
        <v>4520854.5853126617</v>
      </c>
      <c r="G19">
        <v>4490794.2252543354</v>
      </c>
      <c r="H19">
        <v>4211612.4797142725</v>
      </c>
      <c r="I19">
        <v>3240739.2744559092</v>
      </c>
      <c r="J19">
        <v>2944879.4588605152</v>
      </c>
      <c r="K19">
        <v>2826794.2840658762</v>
      </c>
      <c r="L19">
        <v>2667899.5893651731</v>
      </c>
      <c r="M19">
        <v>2531228.8011368471</v>
      </c>
      <c r="N19">
        <v>1727063.6333463071</v>
      </c>
      <c r="O19">
        <v>1794307.7314987101</v>
      </c>
      <c r="P19">
        <v>1677352.945827357</v>
      </c>
      <c r="Q19">
        <v>1233446.402164663</v>
      </c>
      <c r="R19">
        <v>1146951.9334022801</v>
      </c>
      <c r="S19">
        <v>1014065.781391105</v>
      </c>
      <c r="T19">
        <v>968229.7430950877</v>
      </c>
      <c r="U19">
        <v>962103.1242582174</v>
      </c>
      <c r="V19">
        <v>905245.3308176084</v>
      </c>
      <c r="W19">
        <v>874687.608748144</v>
      </c>
      <c r="X19">
        <v>483310.17927874433</v>
      </c>
      <c r="Y19">
        <v>573343.54960929579</v>
      </c>
      <c r="Z19">
        <v>315383.75164215808</v>
      </c>
      <c r="AB19" s="20">
        <f t="shared" si="1"/>
        <v>36761319.057592377</v>
      </c>
      <c r="AC19" s="5">
        <f t="shared" si="2"/>
        <v>95</v>
      </c>
      <c r="AD19" s="6">
        <f t="shared" si="0"/>
        <v>0.50036423722493795</v>
      </c>
      <c r="AE19" s="6">
        <f t="shared" si="3"/>
        <v>0</v>
      </c>
      <c r="AF19" s="6"/>
      <c r="AH19" s="13"/>
      <c r="AI19" s="13"/>
      <c r="AJ19" s="14"/>
      <c r="AK19" s="14"/>
      <c r="AL19" s="12"/>
    </row>
    <row r="20" spans="1:38" x14ac:dyDescent="0.25">
      <c r="A20" s="1">
        <v>19</v>
      </c>
      <c r="B20">
        <v>7571067.3505331036</v>
      </c>
      <c r="C20">
        <v>7165667.8000213029</v>
      </c>
      <c r="D20">
        <v>6929240.3753597233</v>
      </c>
      <c r="E20">
        <v>4380839.3585296068</v>
      </c>
      <c r="F20">
        <v>5218256.7883956628</v>
      </c>
      <c r="G20">
        <v>5162644.4567419952</v>
      </c>
      <c r="H20">
        <v>4962257.5565827079</v>
      </c>
      <c r="I20">
        <v>3813663.5981382402</v>
      </c>
      <c r="J20">
        <v>3496602.7414428429</v>
      </c>
      <c r="K20">
        <v>3415459.110382027</v>
      </c>
      <c r="L20">
        <v>3331221.6371945259</v>
      </c>
      <c r="M20">
        <v>3170922.5654983362</v>
      </c>
      <c r="N20">
        <v>2089562.355816457</v>
      </c>
      <c r="O20">
        <v>2131283.3179762219</v>
      </c>
      <c r="P20">
        <v>2031164.4276122639</v>
      </c>
      <c r="Q20">
        <v>1557138.4711652531</v>
      </c>
      <c r="R20">
        <v>1448746.993498984</v>
      </c>
      <c r="S20">
        <v>1200156.867622545</v>
      </c>
      <c r="T20">
        <v>1122153.802088504</v>
      </c>
      <c r="U20">
        <v>1165022.2510751639</v>
      </c>
      <c r="V20">
        <v>1168044.600643748</v>
      </c>
      <c r="W20">
        <v>1084389.536272658</v>
      </c>
      <c r="X20">
        <v>594016.950742563</v>
      </c>
      <c r="Y20">
        <v>679492.37854126398</v>
      </c>
      <c r="Z20">
        <v>400258.88664742402</v>
      </c>
      <c r="AB20" s="20">
        <f t="shared" si="1"/>
        <v>42619994.237268865</v>
      </c>
      <c r="AC20" s="5">
        <f t="shared" si="2"/>
        <v>32</v>
      </c>
      <c r="AD20" s="6">
        <f t="shared" si="0"/>
        <v>1.3057456132094607</v>
      </c>
      <c r="AE20" s="6">
        <f t="shared" si="3"/>
        <v>0</v>
      </c>
      <c r="AF20" s="6"/>
      <c r="AH20" s="13"/>
      <c r="AI20" s="13"/>
      <c r="AJ20" s="14"/>
      <c r="AK20" s="14"/>
      <c r="AL20" s="12"/>
    </row>
    <row r="21" spans="1:38" x14ac:dyDescent="0.25">
      <c r="A21" s="1">
        <v>20</v>
      </c>
      <c r="B21">
        <v>7431000.0673976503</v>
      </c>
      <c r="C21">
        <v>6929030.388831323</v>
      </c>
      <c r="D21">
        <v>6600507.6020504348</v>
      </c>
      <c r="E21">
        <v>3906498.4466144089</v>
      </c>
      <c r="F21">
        <v>4439805.7110071816</v>
      </c>
      <c r="G21">
        <v>4278382.9329691138</v>
      </c>
      <c r="H21">
        <v>3942858.133871512</v>
      </c>
      <c r="I21">
        <v>3050042.0734863821</v>
      </c>
      <c r="J21">
        <v>2774843.8451775508</v>
      </c>
      <c r="K21">
        <v>2676544.935861595</v>
      </c>
      <c r="L21">
        <v>2574196.1958857458</v>
      </c>
      <c r="M21">
        <v>2415488.989478745</v>
      </c>
      <c r="N21">
        <v>1764138.8674985759</v>
      </c>
      <c r="O21">
        <v>1815933.8545934879</v>
      </c>
      <c r="P21">
        <v>1663670.015202851</v>
      </c>
      <c r="Q21">
        <v>1147083.360913818</v>
      </c>
      <c r="R21">
        <v>1012795.856762724</v>
      </c>
      <c r="S21">
        <v>877559.12457810785</v>
      </c>
      <c r="T21">
        <v>782496.93248054502</v>
      </c>
      <c r="U21">
        <v>834219.20751670701</v>
      </c>
      <c r="V21">
        <v>809070.21708400256</v>
      </c>
      <c r="W21">
        <v>826822.96825817437</v>
      </c>
      <c r="X21">
        <v>491714.71493604372</v>
      </c>
      <c r="Y21">
        <v>656348.31587985344</v>
      </c>
      <c r="Z21">
        <v>338126.47128459893</v>
      </c>
      <c r="AB21" s="20">
        <f t="shared" si="1"/>
        <v>36501370.794818982</v>
      </c>
      <c r="AC21" s="5">
        <f t="shared" si="2"/>
        <v>99</v>
      </c>
      <c r="AD21" s="6">
        <f t="shared" si="0"/>
        <v>0.4646296243412138</v>
      </c>
      <c r="AE21" s="6">
        <f t="shared" si="3"/>
        <v>0</v>
      </c>
      <c r="AF21" s="6"/>
      <c r="AH21" s="13"/>
      <c r="AI21" s="13"/>
      <c r="AJ21" s="14"/>
      <c r="AK21" s="14"/>
      <c r="AL21" s="12"/>
    </row>
    <row r="22" spans="1:38" x14ac:dyDescent="0.25">
      <c r="A22" s="1">
        <v>21</v>
      </c>
      <c r="B22">
        <v>6596164.2703726403</v>
      </c>
      <c r="C22">
        <v>6336936.1509705735</v>
      </c>
      <c r="D22">
        <v>6038840.12826481</v>
      </c>
      <c r="E22">
        <v>3434414.1003320832</v>
      </c>
      <c r="F22">
        <v>4051634.9399964432</v>
      </c>
      <c r="G22">
        <v>3897003.639362345</v>
      </c>
      <c r="H22">
        <v>3606897.7210688242</v>
      </c>
      <c r="I22">
        <v>2987986.3311821469</v>
      </c>
      <c r="J22">
        <v>2803545.2034482509</v>
      </c>
      <c r="K22">
        <v>2768801.1593894879</v>
      </c>
      <c r="L22">
        <v>2689419.298324083</v>
      </c>
      <c r="M22">
        <v>2596314.3923908588</v>
      </c>
      <c r="N22">
        <v>2096640.995849174</v>
      </c>
      <c r="O22">
        <v>2180543.2010858059</v>
      </c>
      <c r="P22">
        <v>2090213.7376997571</v>
      </c>
      <c r="Q22">
        <v>1596968.032120805</v>
      </c>
      <c r="R22">
        <v>1460472.787132822</v>
      </c>
      <c r="S22">
        <v>1405311.272816577</v>
      </c>
      <c r="T22">
        <v>1320680.0654325981</v>
      </c>
      <c r="U22">
        <v>1482589.658610061</v>
      </c>
      <c r="V22">
        <v>1551963.357731194</v>
      </c>
      <c r="W22">
        <v>1567753.6438317939</v>
      </c>
      <c r="X22">
        <v>1269095.0791815349</v>
      </c>
      <c r="Y22">
        <v>1452278.17904512</v>
      </c>
      <c r="Z22">
        <v>1040606.605290969</v>
      </c>
      <c r="AB22" s="20">
        <f t="shared" si="1"/>
        <v>36334956.475186914</v>
      </c>
      <c r="AC22" s="5">
        <f t="shared" si="2"/>
        <v>102</v>
      </c>
      <c r="AD22" s="6">
        <f t="shared" si="0"/>
        <v>0.44175295177985763</v>
      </c>
      <c r="AE22" s="6">
        <f t="shared" si="3"/>
        <v>0</v>
      </c>
      <c r="AF22" s="6"/>
      <c r="AH22" s="13"/>
      <c r="AI22" s="13"/>
      <c r="AJ22" s="14"/>
      <c r="AK22" s="14"/>
      <c r="AL22" s="12"/>
    </row>
    <row r="23" spans="1:38" x14ac:dyDescent="0.25">
      <c r="A23" s="1">
        <v>22</v>
      </c>
      <c r="B23">
        <v>7632788.9915408175</v>
      </c>
      <c r="C23">
        <v>7077543.0865806146</v>
      </c>
      <c r="D23">
        <v>6708785.1873146761</v>
      </c>
      <c r="E23">
        <v>4141455.082477849</v>
      </c>
      <c r="F23">
        <v>4775495.2975918166</v>
      </c>
      <c r="G23">
        <v>4566346.6779425191</v>
      </c>
      <c r="H23">
        <v>4106241.7136721448</v>
      </c>
      <c r="I23">
        <v>3304064.538373264</v>
      </c>
      <c r="J23">
        <v>3011718.957763616</v>
      </c>
      <c r="K23">
        <v>2901260.3342621978</v>
      </c>
      <c r="L23">
        <v>2742963.9020767808</v>
      </c>
      <c r="M23">
        <v>2568511.744926034</v>
      </c>
      <c r="N23">
        <v>2028510.128425963</v>
      </c>
      <c r="O23">
        <v>2096384.6376658371</v>
      </c>
      <c r="P23">
        <v>1986037.342154427</v>
      </c>
      <c r="Q23">
        <v>1488221.1412047029</v>
      </c>
      <c r="R23">
        <v>1390163.14007758</v>
      </c>
      <c r="S23">
        <v>1253825.3236302191</v>
      </c>
      <c r="T23">
        <v>1175664.9423134211</v>
      </c>
      <c r="U23">
        <v>1224606.8699484011</v>
      </c>
      <c r="V23">
        <v>1196291.0976098541</v>
      </c>
      <c r="W23">
        <v>1149424.6010211271</v>
      </c>
      <c r="X23">
        <v>873480.79008358868</v>
      </c>
      <c r="Y23">
        <v>990033.22262986971</v>
      </c>
      <c r="Z23">
        <v>599000.5118163228</v>
      </c>
      <c r="AB23" s="20">
        <f t="shared" si="1"/>
        <v>39346077.555875726</v>
      </c>
      <c r="AC23" s="5">
        <f t="shared" si="2"/>
        <v>62</v>
      </c>
      <c r="AD23" s="6">
        <f t="shared" si="0"/>
        <v>0.85568626688046889</v>
      </c>
      <c r="AE23" s="6">
        <f t="shared" si="3"/>
        <v>0</v>
      </c>
      <c r="AF23" s="6"/>
      <c r="AH23" s="13"/>
      <c r="AI23" s="13"/>
      <c r="AJ23" s="14"/>
      <c r="AK23" s="14"/>
      <c r="AL23" s="12"/>
    </row>
    <row r="24" spans="1:38" x14ac:dyDescent="0.25">
      <c r="A24" s="1">
        <v>23</v>
      </c>
      <c r="B24">
        <v>6697625.754795434</v>
      </c>
      <c r="C24">
        <v>6343625.1533694528</v>
      </c>
      <c r="D24">
        <v>5988971.2809853293</v>
      </c>
      <c r="E24">
        <v>3371916.4825935648</v>
      </c>
      <c r="F24">
        <v>3945600.5250609261</v>
      </c>
      <c r="G24">
        <v>3760607.3878443502</v>
      </c>
      <c r="H24">
        <v>3121618.7887133569</v>
      </c>
      <c r="I24">
        <v>2662772.4719593399</v>
      </c>
      <c r="J24">
        <v>2442057.4881200301</v>
      </c>
      <c r="K24">
        <v>2377746.474265804</v>
      </c>
      <c r="L24">
        <v>2281191.7445570952</v>
      </c>
      <c r="M24">
        <v>2178373.520447629</v>
      </c>
      <c r="N24">
        <v>1907916.590972085</v>
      </c>
      <c r="O24">
        <v>2092543.2240724689</v>
      </c>
      <c r="P24">
        <v>1924168.1271413751</v>
      </c>
      <c r="Q24">
        <v>1447844.8572392161</v>
      </c>
      <c r="R24">
        <v>1371925.553993925</v>
      </c>
      <c r="S24">
        <v>1332261.396113066</v>
      </c>
      <c r="T24">
        <v>1263852.1520410529</v>
      </c>
      <c r="U24">
        <v>1321343.299646887</v>
      </c>
      <c r="V24">
        <v>1335564.3816082261</v>
      </c>
      <c r="W24">
        <v>1409478.16729537</v>
      </c>
      <c r="X24">
        <v>1196565.694999676</v>
      </c>
      <c r="Y24">
        <v>1389308.9628291549</v>
      </c>
      <c r="Z24">
        <v>991924.61723027227</v>
      </c>
      <c r="AB24" s="20">
        <f t="shared" si="1"/>
        <v>34212267.650539152</v>
      </c>
      <c r="AC24" s="5">
        <f t="shared" si="2"/>
        <v>136</v>
      </c>
      <c r="AD24" s="6">
        <f t="shared" si="0"/>
        <v>0.14995079618122878</v>
      </c>
      <c r="AE24" s="6">
        <f t="shared" si="3"/>
        <v>0</v>
      </c>
      <c r="AF24" s="6"/>
      <c r="AH24" s="13"/>
      <c r="AI24" s="13"/>
      <c r="AJ24" s="14"/>
      <c r="AK24" s="14"/>
      <c r="AL24" s="12"/>
    </row>
    <row r="25" spans="1:38" x14ac:dyDescent="0.25">
      <c r="A25" s="1">
        <v>24</v>
      </c>
      <c r="B25">
        <v>7056886.7262442568</v>
      </c>
      <c r="C25">
        <v>6669636.9726840956</v>
      </c>
      <c r="D25">
        <v>6355531.5584994014</v>
      </c>
      <c r="E25">
        <v>3684252.8277709479</v>
      </c>
      <c r="F25">
        <v>4237423.236262355</v>
      </c>
      <c r="G25">
        <v>4109264.9612404639</v>
      </c>
      <c r="H25">
        <v>3871470.6854299521</v>
      </c>
      <c r="I25">
        <v>3058929.2870732071</v>
      </c>
      <c r="J25">
        <v>2903814.3623037739</v>
      </c>
      <c r="K25">
        <v>2829902.1310598222</v>
      </c>
      <c r="L25">
        <v>2736065.7724851281</v>
      </c>
      <c r="M25">
        <v>2616608.2371021709</v>
      </c>
      <c r="N25">
        <v>2063031.9653370229</v>
      </c>
      <c r="O25">
        <v>2183310.3463515341</v>
      </c>
      <c r="P25">
        <v>2113474.9234611662</v>
      </c>
      <c r="Q25">
        <v>1603984.418486831</v>
      </c>
      <c r="R25">
        <v>1506951.103520277</v>
      </c>
      <c r="S25">
        <v>1331578.1992735351</v>
      </c>
      <c r="T25">
        <v>1213569.836950704</v>
      </c>
      <c r="U25">
        <v>1269928.469477941</v>
      </c>
      <c r="V25">
        <v>1256237.0911496379</v>
      </c>
      <c r="W25">
        <v>1245413.6554320939</v>
      </c>
      <c r="X25">
        <v>878017.61266586382</v>
      </c>
      <c r="Y25">
        <v>1012709.575502752</v>
      </c>
      <c r="Z25">
        <v>664458.6324249293</v>
      </c>
      <c r="AB25" s="20">
        <f t="shared" si="1"/>
        <v>37418790.056928031</v>
      </c>
      <c r="AC25" s="5">
        <f t="shared" si="2"/>
        <v>85</v>
      </c>
      <c r="AD25" s="6">
        <f t="shared" si="0"/>
        <v>0.5907455746221254</v>
      </c>
      <c r="AE25" s="6">
        <f t="shared" si="3"/>
        <v>0</v>
      </c>
      <c r="AF25" s="6"/>
      <c r="AH25" s="13"/>
      <c r="AI25" s="13"/>
      <c r="AJ25" s="14"/>
      <c r="AK25" s="14"/>
      <c r="AL25" s="12"/>
    </row>
    <row r="26" spans="1:38" x14ac:dyDescent="0.25">
      <c r="A26" s="1">
        <v>25</v>
      </c>
      <c r="B26">
        <v>6516750.3675402924</v>
      </c>
      <c r="C26">
        <v>6077786.1532989489</v>
      </c>
      <c r="D26">
        <v>5740296.4013801524</v>
      </c>
      <c r="E26">
        <v>2959753.902229371</v>
      </c>
      <c r="F26">
        <v>3544227.169122024</v>
      </c>
      <c r="G26">
        <v>3409126.459957758</v>
      </c>
      <c r="H26">
        <v>3052917.4857429629</v>
      </c>
      <c r="I26">
        <v>2432377.2809923589</v>
      </c>
      <c r="J26">
        <v>2211915.6201286502</v>
      </c>
      <c r="K26">
        <v>2147880.6107008718</v>
      </c>
      <c r="L26">
        <v>2039202.3598621241</v>
      </c>
      <c r="M26">
        <v>1984715.0386890201</v>
      </c>
      <c r="N26">
        <v>1667380.038075845</v>
      </c>
      <c r="O26">
        <v>1789359.5378196479</v>
      </c>
      <c r="P26">
        <v>1705831.709798275</v>
      </c>
      <c r="Q26">
        <v>1293852.3060768491</v>
      </c>
      <c r="R26">
        <v>1250876.2671465629</v>
      </c>
      <c r="S26">
        <v>1183221.773131192</v>
      </c>
      <c r="T26">
        <v>1159622.1781364479</v>
      </c>
      <c r="U26">
        <v>1229769.3926176419</v>
      </c>
      <c r="V26">
        <v>1213983.3413013241</v>
      </c>
      <c r="W26">
        <v>1223530.4033243291</v>
      </c>
      <c r="X26">
        <v>936348.03818947787</v>
      </c>
      <c r="Y26">
        <v>1082131.7567254161</v>
      </c>
      <c r="Z26">
        <v>800074.79251356504</v>
      </c>
      <c r="AB26" s="20">
        <f t="shared" si="1"/>
        <v>31499419.32182195</v>
      </c>
      <c r="AC26" s="5">
        <f t="shared" si="2"/>
        <v>183</v>
      </c>
      <c r="AD26" s="6">
        <f t="shared" si="0"/>
        <v>-0.22297950850588313</v>
      </c>
      <c r="AE26" s="6">
        <f t="shared" si="3"/>
        <v>0</v>
      </c>
      <c r="AF26" s="6"/>
      <c r="AH26" s="13"/>
      <c r="AI26" s="13"/>
      <c r="AJ26" s="14"/>
      <c r="AK26" s="14"/>
      <c r="AL26" s="12"/>
    </row>
    <row r="27" spans="1:38" x14ac:dyDescent="0.25">
      <c r="A27" s="1">
        <v>26</v>
      </c>
      <c r="B27">
        <v>6631801.9261002745</v>
      </c>
      <c r="C27">
        <v>6410470.8903574646</v>
      </c>
      <c r="D27">
        <v>6108214.8621919276</v>
      </c>
      <c r="E27">
        <v>3397989.7115681032</v>
      </c>
      <c r="F27">
        <v>3939631.078171785</v>
      </c>
      <c r="G27">
        <v>3701893.5052606869</v>
      </c>
      <c r="H27">
        <v>3171154.495905098</v>
      </c>
      <c r="I27">
        <v>2635947.6135516558</v>
      </c>
      <c r="J27">
        <v>2369055.538164278</v>
      </c>
      <c r="K27">
        <v>2291279.3205180229</v>
      </c>
      <c r="L27">
        <v>2192046.6859359811</v>
      </c>
      <c r="M27">
        <v>2034520.3802883639</v>
      </c>
      <c r="N27">
        <v>1692651.2185286691</v>
      </c>
      <c r="O27">
        <v>1798933.3367792419</v>
      </c>
      <c r="P27">
        <v>1651829.752522039</v>
      </c>
      <c r="Q27">
        <v>1184387.168855492</v>
      </c>
      <c r="R27">
        <v>1065257.704607696</v>
      </c>
      <c r="S27">
        <v>959703.25645260827</v>
      </c>
      <c r="T27">
        <v>909735.72355143097</v>
      </c>
      <c r="U27">
        <v>975176.55125149782</v>
      </c>
      <c r="V27">
        <v>925706.01115533302</v>
      </c>
      <c r="W27">
        <v>935514.53697253065</v>
      </c>
      <c r="X27">
        <v>664026.91912921797</v>
      </c>
      <c r="Y27">
        <v>842123.64869907219</v>
      </c>
      <c r="Z27">
        <v>521255.05518425792</v>
      </c>
      <c r="AB27" s="20">
        <f t="shared" si="1"/>
        <v>32943711.747875255</v>
      </c>
      <c r="AC27" s="5">
        <f t="shared" si="2"/>
        <v>159</v>
      </c>
      <c r="AD27" s="6">
        <f t="shared" si="0"/>
        <v>-2.4435266719966941E-2</v>
      </c>
      <c r="AE27" s="6">
        <f t="shared" si="3"/>
        <v>0</v>
      </c>
      <c r="AF27" s="6"/>
      <c r="AH27" s="13"/>
      <c r="AI27" s="13"/>
      <c r="AJ27" s="14"/>
      <c r="AK27" s="14"/>
      <c r="AL27" s="12"/>
    </row>
    <row r="28" spans="1:38" x14ac:dyDescent="0.25">
      <c r="A28" s="1">
        <v>27</v>
      </c>
      <c r="B28">
        <v>6519948.4069294231</v>
      </c>
      <c r="C28">
        <v>5996397.8512884397</v>
      </c>
      <c r="D28">
        <v>5554115.0412457678</v>
      </c>
      <c r="E28">
        <v>2668344.4464463992</v>
      </c>
      <c r="F28">
        <v>3163791.8413980538</v>
      </c>
      <c r="G28">
        <v>2931012.953022351</v>
      </c>
      <c r="H28">
        <v>2403571.7790998272</v>
      </c>
      <c r="I28">
        <v>1834404.7598458161</v>
      </c>
      <c r="J28">
        <v>1638676.740326785</v>
      </c>
      <c r="K28">
        <v>1580893.770789854</v>
      </c>
      <c r="L28">
        <v>1419052.1501822439</v>
      </c>
      <c r="M28">
        <v>1254139.153120894</v>
      </c>
      <c r="N28">
        <v>859229.64308254712</v>
      </c>
      <c r="O28">
        <v>861636.60900086258</v>
      </c>
      <c r="P28">
        <v>797514.59353267553</v>
      </c>
      <c r="Q28">
        <v>554238.71173046576</v>
      </c>
      <c r="R28">
        <v>496727.23344129819</v>
      </c>
      <c r="S28">
        <v>430056.37326776498</v>
      </c>
      <c r="T28">
        <v>391372.2837186117</v>
      </c>
      <c r="U28">
        <v>399311.63900647359</v>
      </c>
      <c r="V28">
        <v>385324.70350316953</v>
      </c>
      <c r="W28">
        <v>308451.12888545729</v>
      </c>
      <c r="X28">
        <v>148467.3934970574</v>
      </c>
      <c r="Y28">
        <v>134368.92395028009</v>
      </c>
      <c r="Z28">
        <v>111472.5502769751</v>
      </c>
      <c r="AB28" s="20">
        <f t="shared" si="1"/>
        <v>25222996.473134086</v>
      </c>
      <c r="AC28" s="5">
        <f t="shared" si="2"/>
        <v>260</v>
      </c>
      <c r="AD28" s="6">
        <f t="shared" si="0"/>
        <v>-1.0857878935264806</v>
      </c>
      <c r="AE28" s="6">
        <f t="shared" si="3"/>
        <v>0</v>
      </c>
      <c r="AF28" s="6"/>
      <c r="AH28" s="13"/>
      <c r="AI28" s="13"/>
      <c r="AJ28" s="14"/>
      <c r="AK28" s="14"/>
      <c r="AL28" s="12"/>
    </row>
    <row r="29" spans="1:38" x14ac:dyDescent="0.25">
      <c r="A29" s="1">
        <v>28</v>
      </c>
      <c r="B29">
        <v>5846095.8852451202</v>
      </c>
      <c r="C29">
        <v>5434274.402162089</v>
      </c>
      <c r="D29">
        <v>5058870.1079992736</v>
      </c>
      <c r="E29">
        <v>2165308.168407599</v>
      </c>
      <c r="F29">
        <v>2551387.2218843219</v>
      </c>
      <c r="G29">
        <v>2278982.0357862138</v>
      </c>
      <c r="H29">
        <v>1792805.986742716</v>
      </c>
      <c r="I29">
        <v>1356058.903564835</v>
      </c>
      <c r="J29">
        <v>1179736.2232195691</v>
      </c>
      <c r="K29">
        <v>1087962.3452861691</v>
      </c>
      <c r="L29">
        <v>993771.46627387218</v>
      </c>
      <c r="M29">
        <v>890970.0069859511</v>
      </c>
      <c r="N29">
        <v>741435.31593028642</v>
      </c>
      <c r="O29">
        <v>752361.35930849379</v>
      </c>
      <c r="P29">
        <v>674725.14912869816</v>
      </c>
      <c r="Q29">
        <v>440642.23912280879</v>
      </c>
      <c r="R29">
        <v>367188.64944191661</v>
      </c>
      <c r="S29">
        <v>349349.94085706031</v>
      </c>
      <c r="T29">
        <v>325981.81963087223</v>
      </c>
      <c r="U29">
        <v>326280.70961424132</v>
      </c>
      <c r="V29">
        <v>319529.18407768803</v>
      </c>
      <c r="W29">
        <v>268045.00060824369</v>
      </c>
      <c r="X29">
        <v>196027.63826304401</v>
      </c>
      <c r="Y29">
        <v>273810.10184880602</v>
      </c>
      <c r="Z29">
        <v>90022.364398168545</v>
      </c>
      <c r="AB29" s="20">
        <f t="shared" si="1"/>
        <v>20935652.336273219</v>
      </c>
      <c r="AC29" s="5">
        <f t="shared" si="2"/>
        <v>296</v>
      </c>
      <c r="AD29" s="6">
        <f t="shared" si="0"/>
        <v>-1.6751612611168731</v>
      </c>
      <c r="AE29" s="6">
        <f t="shared" si="3"/>
        <v>0</v>
      </c>
      <c r="AF29" s="6"/>
      <c r="AH29" s="13"/>
      <c r="AI29" s="13"/>
      <c r="AJ29" s="14"/>
      <c r="AK29" s="14"/>
      <c r="AL29" s="12"/>
    </row>
    <row r="30" spans="1:38" x14ac:dyDescent="0.25">
      <c r="A30" s="1">
        <v>29</v>
      </c>
      <c r="B30">
        <v>7609068.8674120791</v>
      </c>
      <c r="C30">
        <v>7364823.660724964</v>
      </c>
      <c r="D30">
        <v>7171777.9734171033</v>
      </c>
      <c r="E30">
        <v>4752790.6113935811</v>
      </c>
      <c r="F30">
        <v>5465816.6792816892</v>
      </c>
      <c r="G30">
        <v>5433330.4911734201</v>
      </c>
      <c r="H30">
        <v>5213927.3517652126</v>
      </c>
      <c r="I30">
        <v>4115637.9679756421</v>
      </c>
      <c r="J30">
        <v>3849394.842965533</v>
      </c>
      <c r="K30">
        <v>3743102.5825828612</v>
      </c>
      <c r="L30">
        <v>3627781.330896304</v>
      </c>
      <c r="M30">
        <v>3493664.7434772588</v>
      </c>
      <c r="N30">
        <v>2543386.248510113</v>
      </c>
      <c r="O30">
        <v>2575875.3928007958</v>
      </c>
      <c r="P30">
        <v>2489674.8895755978</v>
      </c>
      <c r="Q30">
        <v>1979175.9416494891</v>
      </c>
      <c r="R30">
        <v>1895622.9042136311</v>
      </c>
      <c r="S30">
        <v>1655886.347074517</v>
      </c>
      <c r="T30">
        <v>1573273.704374237</v>
      </c>
      <c r="U30">
        <v>1668792.964955278</v>
      </c>
      <c r="V30">
        <v>1622690.902710292</v>
      </c>
      <c r="W30">
        <v>1646126.392651598</v>
      </c>
      <c r="X30">
        <v>1220031.3363658639</v>
      </c>
      <c r="Y30">
        <v>1369277.4884882809</v>
      </c>
      <c r="Z30">
        <v>1006482.517184062</v>
      </c>
      <c r="AB30" s="20">
        <f t="shared" si="1"/>
        <v>46502005.003878273</v>
      </c>
      <c r="AC30" s="5">
        <f t="shared" si="2"/>
        <v>11</v>
      </c>
      <c r="AD30" s="6">
        <f t="shared" si="0"/>
        <v>1.8393985427393855</v>
      </c>
      <c r="AE30" s="6">
        <f t="shared" si="3"/>
        <v>46502005.003878273</v>
      </c>
      <c r="AF30" s="6"/>
      <c r="AH30" s="13"/>
      <c r="AI30" s="13"/>
      <c r="AJ30" s="14"/>
      <c r="AK30" s="14"/>
      <c r="AL30" s="12"/>
    </row>
    <row r="31" spans="1:38" x14ac:dyDescent="0.25">
      <c r="A31" s="1">
        <v>30</v>
      </c>
      <c r="B31">
        <v>6326408.815414153</v>
      </c>
      <c r="C31">
        <v>5812120.0984434579</v>
      </c>
      <c r="D31">
        <v>5564469.1830046754</v>
      </c>
      <c r="E31">
        <v>2711794.9259772929</v>
      </c>
      <c r="F31">
        <v>3160571.4808118721</v>
      </c>
      <c r="G31">
        <v>2994957.3065378</v>
      </c>
      <c r="H31">
        <v>2812207.9139811159</v>
      </c>
      <c r="I31">
        <v>2110501.4214539039</v>
      </c>
      <c r="J31">
        <v>1927094.773057804</v>
      </c>
      <c r="K31">
        <v>1828499.2577976291</v>
      </c>
      <c r="L31">
        <v>1677941.5577466891</v>
      </c>
      <c r="M31">
        <v>1510571.7200755631</v>
      </c>
      <c r="N31">
        <v>1037204.355907814</v>
      </c>
      <c r="O31">
        <v>1067813.7026358901</v>
      </c>
      <c r="P31">
        <v>993103.75146303372</v>
      </c>
      <c r="Q31">
        <v>606170.98201805144</v>
      </c>
      <c r="R31">
        <v>477602.30433879729</v>
      </c>
      <c r="S31">
        <v>385306.15924306301</v>
      </c>
      <c r="T31">
        <v>327243.9319993878</v>
      </c>
      <c r="U31">
        <v>348058.12885069533</v>
      </c>
      <c r="V31">
        <v>303379.38516965049</v>
      </c>
      <c r="W31">
        <v>268795.91203263879</v>
      </c>
      <c r="X31">
        <v>119181.313055188</v>
      </c>
      <c r="Y31">
        <v>132663.27351082521</v>
      </c>
      <c r="Z31">
        <v>99158.594160266541</v>
      </c>
      <c r="AB31" s="20">
        <f t="shared" si="1"/>
        <v>26325392.181920689</v>
      </c>
      <c r="AC31" s="5">
        <f t="shared" si="2"/>
        <v>247</v>
      </c>
      <c r="AD31" s="6">
        <f t="shared" si="0"/>
        <v>-0.93424356898329719</v>
      </c>
      <c r="AE31" s="6">
        <f t="shared" si="3"/>
        <v>0</v>
      </c>
      <c r="AF31" s="6"/>
      <c r="AH31" s="13"/>
      <c r="AI31" s="13"/>
      <c r="AJ31" s="14"/>
      <c r="AK31" s="14"/>
      <c r="AL31" s="12"/>
    </row>
    <row r="32" spans="1:38" x14ac:dyDescent="0.25">
      <c r="A32" s="1">
        <v>31</v>
      </c>
      <c r="B32">
        <v>6519154.9235675223</v>
      </c>
      <c r="C32">
        <v>6183565.0514903422</v>
      </c>
      <c r="D32">
        <v>5832871.358998212</v>
      </c>
      <c r="E32">
        <v>2975339.2722593681</v>
      </c>
      <c r="F32">
        <v>3531474.5327197998</v>
      </c>
      <c r="G32">
        <v>3257891.01498554</v>
      </c>
      <c r="H32">
        <v>2760414.8791853432</v>
      </c>
      <c r="I32">
        <v>2165660.4119462501</v>
      </c>
      <c r="J32">
        <v>1950115.000927784</v>
      </c>
      <c r="K32">
        <v>1763508.7330260889</v>
      </c>
      <c r="L32">
        <v>1625097.20472654</v>
      </c>
      <c r="M32">
        <v>1532869.1859415111</v>
      </c>
      <c r="N32">
        <v>1225543.0346780811</v>
      </c>
      <c r="O32">
        <v>1261835.2908088281</v>
      </c>
      <c r="P32">
        <v>1088553.6902374779</v>
      </c>
      <c r="Q32">
        <v>668830.66951426701</v>
      </c>
      <c r="R32">
        <v>617521.69903176441</v>
      </c>
      <c r="S32">
        <v>609095.73154953483</v>
      </c>
      <c r="T32">
        <v>564718.32832216215</v>
      </c>
      <c r="U32">
        <v>590769.69747850974</v>
      </c>
      <c r="V32">
        <v>560701.98418600298</v>
      </c>
      <c r="W32">
        <v>435366.14022630238</v>
      </c>
      <c r="X32">
        <v>244323.38188597109</v>
      </c>
      <c r="Y32">
        <v>319026.51392140292</v>
      </c>
      <c r="Z32">
        <v>163691.20222447129</v>
      </c>
      <c r="AB32" s="20">
        <f t="shared" si="1"/>
        <v>28194008.459957939</v>
      </c>
      <c r="AC32" s="5">
        <f t="shared" si="2"/>
        <v>226</v>
      </c>
      <c r="AD32" s="6">
        <f t="shared" si="0"/>
        <v>-0.67736830229957234</v>
      </c>
      <c r="AE32" s="6">
        <f t="shared" si="3"/>
        <v>0</v>
      </c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5583441.2979854643</v>
      </c>
      <c r="C33">
        <v>5098069.3053970262</v>
      </c>
      <c r="D33">
        <v>4735178.2096224586</v>
      </c>
      <c r="E33">
        <v>1615378.977443866</v>
      </c>
      <c r="F33">
        <v>1973881.8904339781</v>
      </c>
      <c r="G33">
        <v>1680030.4793654729</v>
      </c>
      <c r="H33">
        <v>1144066.4061267979</v>
      </c>
      <c r="I33">
        <v>911944.57184114633</v>
      </c>
      <c r="J33">
        <v>776823.38654176029</v>
      </c>
      <c r="K33">
        <v>677816.9949950166</v>
      </c>
      <c r="L33">
        <v>611268.23286935291</v>
      </c>
      <c r="M33">
        <v>498251.61625689833</v>
      </c>
      <c r="N33">
        <v>406788.39948317182</v>
      </c>
      <c r="O33">
        <v>406031.57765426929</v>
      </c>
      <c r="P33">
        <v>347588.29398720281</v>
      </c>
      <c r="Q33">
        <v>237131.49097266939</v>
      </c>
      <c r="R33">
        <v>208702.88513626621</v>
      </c>
      <c r="S33">
        <v>219361.56095968341</v>
      </c>
      <c r="T33">
        <v>229291.52724127809</v>
      </c>
      <c r="U33">
        <v>210609.2640202539</v>
      </c>
      <c r="V33">
        <v>175483.77301373001</v>
      </c>
      <c r="W33">
        <v>132203.5965810444</v>
      </c>
      <c r="X33">
        <v>77982.40124097628</v>
      </c>
      <c r="Y33">
        <v>62290.385021304457</v>
      </c>
      <c r="Z33">
        <v>94986.504001013411</v>
      </c>
      <c r="AB33" s="20">
        <f t="shared" si="1"/>
        <v>16673456.735451251</v>
      </c>
      <c r="AC33" s="5">
        <f t="shared" si="2"/>
        <v>310</v>
      </c>
      <c r="AD33" s="6">
        <f t="shared" si="0"/>
        <v>-2.2610775053922092</v>
      </c>
      <c r="AE33" s="6">
        <f t="shared" si="3"/>
        <v>0</v>
      </c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5948867.2325875992</v>
      </c>
      <c r="C34">
        <v>5689435.5834132666</v>
      </c>
      <c r="D34">
        <v>5338870.8530630264</v>
      </c>
      <c r="E34">
        <v>2488070.242813257</v>
      </c>
      <c r="F34">
        <v>2848277.1670147539</v>
      </c>
      <c r="G34">
        <v>2567981.577223558</v>
      </c>
      <c r="H34">
        <v>2258234.7995870118</v>
      </c>
      <c r="I34">
        <v>1712264.2603798171</v>
      </c>
      <c r="J34">
        <v>1520035.7545512919</v>
      </c>
      <c r="K34">
        <v>1303010.333940292</v>
      </c>
      <c r="L34">
        <v>1126676.2098483371</v>
      </c>
      <c r="M34">
        <v>1028141.623439812</v>
      </c>
      <c r="N34">
        <v>713881.00063516526</v>
      </c>
      <c r="O34">
        <v>726251.1304358585</v>
      </c>
      <c r="P34">
        <v>607565.82799846609</v>
      </c>
      <c r="Q34">
        <v>436671.71533859859</v>
      </c>
      <c r="R34">
        <v>389335.70737497171</v>
      </c>
      <c r="S34">
        <v>332174.88217347168</v>
      </c>
      <c r="T34">
        <v>301037.52584572521</v>
      </c>
      <c r="U34">
        <v>253097.28157664061</v>
      </c>
      <c r="V34">
        <v>229915.36970030691</v>
      </c>
      <c r="W34">
        <v>179843.74440818629</v>
      </c>
      <c r="X34">
        <v>143937.67801114239</v>
      </c>
      <c r="Y34">
        <v>120006.899109729</v>
      </c>
      <c r="Z34">
        <v>127940.9553842574</v>
      </c>
      <c r="AB34" s="20">
        <f t="shared" si="1"/>
        <v>22978176.342263974</v>
      </c>
      <c r="AC34" s="5">
        <f t="shared" si="2"/>
        <v>290</v>
      </c>
      <c r="AD34" s="6">
        <f t="shared" si="0"/>
        <v>-1.3943792167166766</v>
      </c>
      <c r="AE34" s="6">
        <f t="shared" si="3"/>
        <v>0</v>
      </c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6865909.1208727714</v>
      </c>
      <c r="C35">
        <v>6754513.1102017984</v>
      </c>
      <c r="D35">
        <v>6637891.5373893622</v>
      </c>
      <c r="E35">
        <v>4084037.419241786</v>
      </c>
      <c r="F35">
        <v>4820105.4037208417</v>
      </c>
      <c r="G35">
        <v>4767978.6931506107</v>
      </c>
      <c r="H35">
        <v>4794253.0443189917</v>
      </c>
      <c r="I35">
        <v>3596482.7592194672</v>
      </c>
      <c r="J35">
        <v>3353514.132247116</v>
      </c>
      <c r="K35">
        <v>3134028.2966644932</v>
      </c>
      <c r="L35">
        <v>3070262.7598004551</v>
      </c>
      <c r="M35">
        <v>2903628.005554568</v>
      </c>
      <c r="N35">
        <v>1881365.1513554701</v>
      </c>
      <c r="O35">
        <v>1923973.9808948869</v>
      </c>
      <c r="P35">
        <v>1791511.8124696431</v>
      </c>
      <c r="Q35">
        <v>1328736.297474304</v>
      </c>
      <c r="R35">
        <v>1248216.321039574</v>
      </c>
      <c r="S35">
        <v>1026928.216419587</v>
      </c>
      <c r="T35">
        <v>943014.78945663827</v>
      </c>
      <c r="U35">
        <v>899248.29792293312</v>
      </c>
      <c r="V35">
        <v>907919.08271397569</v>
      </c>
      <c r="W35">
        <v>812165.23321935255</v>
      </c>
      <c r="X35">
        <v>391495.5451753689</v>
      </c>
      <c r="Y35">
        <v>487152.69292711909</v>
      </c>
      <c r="Z35">
        <v>235913.46839404179</v>
      </c>
      <c r="AB35" s="20">
        <f t="shared" si="1"/>
        <v>39584032.415070705</v>
      </c>
      <c r="AC35" s="5">
        <f t="shared" si="2"/>
        <v>60</v>
      </c>
      <c r="AD35" s="6">
        <f t="shared" si="0"/>
        <v>0.88839748674557806</v>
      </c>
      <c r="AE35" s="6">
        <f t="shared" si="3"/>
        <v>0</v>
      </c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6793438.1204120414</v>
      </c>
      <c r="C36">
        <v>6541042.2820388358</v>
      </c>
      <c r="D36">
        <v>6402589.1048465595</v>
      </c>
      <c r="E36">
        <v>3923928.8758045579</v>
      </c>
      <c r="F36">
        <v>4580937.063887069</v>
      </c>
      <c r="G36">
        <v>4420092.7943674847</v>
      </c>
      <c r="H36">
        <v>4030542.9619773789</v>
      </c>
      <c r="I36">
        <v>3203409.203320419</v>
      </c>
      <c r="J36">
        <v>2974846.1001116862</v>
      </c>
      <c r="K36">
        <v>2835530.3516311152</v>
      </c>
      <c r="L36">
        <v>2710215.1417012722</v>
      </c>
      <c r="M36">
        <v>2592038.503897497</v>
      </c>
      <c r="N36">
        <v>1867159.8879339611</v>
      </c>
      <c r="O36">
        <v>1925699.6227904961</v>
      </c>
      <c r="P36">
        <v>1790801.1131539501</v>
      </c>
      <c r="Q36">
        <v>1285953.6508940409</v>
      </c>
      <c r="R36">
        <v>1157645.8344402511</v>
      </c>
      <c r="S36">
        <v>1024636.518204996</v>
      </c>
      <c r="T36">
        <v>945293.81461564801</v>
      </c>
      <c r="U36">
        <v>1039338.591805668</v>
      </c>
      <c r="V36">
        <v>1090146.208151805</v>
      </c>
      <c r="W36">
        <v>1034350.833178041</v>
      </c>
      <c r="X36">
        <v>677924.25615549413</v>
      </c>
      <c r="Y36">
        <v>790598.64145327744</v>
      </c>
      <c r="Z36">
        <v>549608.08319951361</v>
      </c>
      <c r="AB36" s="20">
        <f t="shared" si="1"/>
        <v>37281739.937124133</v>
      </c>
      <c r="AC36" s="5">
        <f t="shared" si="2"/>
        <v>87</v>
      </c>
      <c r="AD36" s="6">
        <f t="shared" si="0"/>
        <v>0.57190554497695878</v>
      </c>
      <c r="AE36" s="6">
        <f t="shared" si="3"/>
        <v>0</v>
      </c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6816095.0804382153</v>
      </c>
      <c r="C37">
        <v>6347144.1554712337</v>
      </c>
      <c r="D37">
        <v>5952763.3140374683</v>
      </c>
      <c r="E37">
        <v>3309929.1092982059</v>
      </c>
      <c r="F37">
        <v>3927688.6382639981</v>
      </c>
      <c r="G37">
        <v>3701770.8977521602</v>
      </c>
      <c r="H37">
        <v>3439821.973720931</v>
      </c>
      <c r="I37">
        <v>2684874.837944549</v>
      </c>
      <c r="J37">
        <v>2483891.572327638</v>
      </c>
      <c r="K37">
        <v>2349800.8088098671</v>
      </c>
      <c r="L37">
        <v>2230662.3738733171</v>
      </c>
      <c r="M37">
        <v>2148027.6021785289</v>
      </c>
      <c r="N37">
        <v>1567468.552014509</v>
      </c>
      <c r="O37">
        <v>1603759.3851422509</v>
      </c>
      <c r="P37">
        <v>1471471.7796428851</v>
      </c>
      <c r="Q37">
        <v>1125702.1597535971</v>
      </c>
      <c r="R37">
        <v>1039402.066418635</v>
      </c>
      <c r="S37">
        <v>905928.93975615548</v>
      </c>
      <c r="T37">
        <v>837299.89491685946</v>
      </c>
      <c r="U37">
        <v>851455.97986735939</v>
      </c>
      <c r="V37">
        <v>848879.52360795613</v>
      </c>
      <c r="W37">
        <v>833112.27095882432</v>
      </c>
      <c r="X37">
        <v>524353.59489970445</v>
      </c>
      <c r="Y37">
        <v>609773.50191863265</v>
      </c>
      <c r="Z37">
        <v>379367.12059003738</v>
      </c>
      <c r="AB37" s="20">
        <f t="shared" si="1"/>
        <v>32656854.797843724</v>
      </c>
      <c r="AC37" s="5">
        <f t="shared" si="2"/>
        <v>165</v>
      </c>
      <c r="AD37" s="6">
        <f t="shared" si="0"/>
        <v>-6.3868967691911666E-2</v>
      </c>
      <c r="AE37" s="6">
        <f t="shared" si="3"/>
        <v>0</v>
      </c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6034014.8596748495</v>
      </c>
      <c r="C38">
        <v>5609744.2022700962</v>
      </c>
      <c r="D38">
        <v>5234961.7060658168</v>
      </c>
      <c r="E38">
        <v>2394453.3252089671</v>
      </c>
      <c r="F38">
        <v>2763272.6122491672</v>
      </c>
      <c r="G38">
        <v>2523800.3580075921</v>
      </c>
      <c r="H38">
        <v>2089169.9142026601</v>
      </c>
      <c r="I38">
        <v>1600580.4324299661</v>
      </c>
      <c r="J38">
        <v>1418442.4216988869</v>
      </c>
      <c r="K38">
        <v>1297604.169774889</v>
      </c>
      <c r="L38">
        <v>1190911.741271175</v>
      </c>
      <c r="M38">
        <v>1092138.6392763511</v>
      </c>
      <c r="N38">
        <v>810743.53297368158</v>
      </c>
      <c r="O38">
        <v>810396.52591719199</v>
      </c>
      <c r="P38">
        <v>732973.50682111527</v>
      </c>
      <c r="Q38">
        <v>577291.28036063665</v>
      </c>
      <c r="R38">
        <v>529500.88114836207</v>
      </c>
      <c r="S38">
        <v>491018.13163623732</v>
      </c>
      <c r="T38">
        <v>498339.08806385711</v>
      </c>
      <c r="U38">
        <v>402346.60800231638</v>
      </c>
      <c r="V38">
        <v>352399.30080914003</v>
      </c>
      <c r="W38">
        <v>301392.16966618242</v>
      </c>
      <c r="X38">
        <v>165216.488219286</v>
      </c>
      <c r="Y38">
        <v>138812.82929181849</v>
      </c>
      <c r="Z38">
        <v>113246.46656912329</v>
      </c>
      <c r="AB38" s="20">
        <f t="shared" si="1"/>
        <v>22909848.822954889</v>
      </c>
      <c r="AC38" s="5">
        <f t="shared" si="2"/>
        <v>291</v>
      </c>
      <c r="AD38" s="6">
        <f t="shared" si="0"/>
        <v>-1.4037720759947701</v>
      </c>
      <c r="AE38" s="6">
        <f t="shared" si="3"/>
        <v>0</v>
      </c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6328625.4891300295</v>
      </c>
      <c r="C39">
        <v>6143457.3316463642</v>
      </c>
      <c r="D39">
        <v>5871088.5711839478</v>
      </c>
      <c r="E39">
        <v>3191665.21209074</v>
      </c>
      <c r="F39">
        <v>3908447.8515709522</v>
      </c>
      <c r="G39">
        <v>3788694.5189734562</v>
      </c>
      <c r="H39">
        <v>3649748.2222076319</v>
      </c>
      <c r="I39">
        <v>2872603.104783901</v>
      </c>
      <c r="J39">
        <v>2678085.287196958</v>
      </c>
      <c r="K39">
        <v>2470007.8957073172</v>
      </c>
      <c r="L39">
        <v>2318066.2816462382</v>
      </c>
      <c r="M39">
        <v>2161388.2786572832</v>
      </c>
      <c r="N39">
        <v>1517668.1529758321</v>
      </c>
      <c r="O39">
        <v>1513371.9730791501</v>
      </c>
      <c r="P39">
        <v>1433573.3608317119</v>
      </c>
      <c r="Q39">
        <v>1136717.554356599</v>
      </c>
      <c r="R39">
        <v>1056298.011018737</v>
      </c>
      <c r="S39">
        <v>933774.30092850479</v>
      </c>
      <c r="T39">
        <v>808744.14315553557</v>
      </c>
      <c r="U39">
        <v>793176.92644401046</v>
      </c>
      <c r="V39">
        <v>746315.88989737036</v>
      </c>
      <c r="W39">
        <v>693945.63732638571</v>
      </c>
      <c r="X39">
        <v>297894.35978506529</v>
      </c>
      <c r="Y39">
        <v>355064.31332525233</v>
      </c>
      <c r="Z39">
        <v>236373.89232683621</v>
      </c>
      <c r="AB39" s="20">
        <f t="shared" si="1"/>
        <v>32639901.1389607</v>
      </c>
      <c r="AC39" s="5">
        <f t="shared" si="2"/>
        <v>167</v>
      </c>
      <c r="AD39" s="6">
        <f t="shared" si="0"/>
        <v>-6.6199556212426999E-2</v>
      </c>
      <c r="AE39" s="6">
        <f t="shared" si="3"/>
        <v>0</v>
      </c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7399481.8127229288</v>
      </c>
      <c r="C40">
        <v>7042903.8494012598</v>
      </c>
      <c r="D40">
        <v>6735145.4708624696</v>
      </c>
      <c r="E40">
        <v>4195961.1874329653</v>
      </c>
      <c r="F40">
        <v>4983167.381381684</v>
      </c>
      <c r="G40">
        <v>4763618.5495177703</v>
      </c>
      <c r="H40">
        <v>4272240.5269324714</v>
      </c>
      <c r="I40">
        <v>3476972.4430978368</v>
      </c>
      <c r="J40">
        <v>3197006.4191827131</v>
      </c>
      <c r="K40">
        <v>3011468.7935895501</v>
      </c>
      <c r="L40">
        <v>2835197.7450724221</v>
      </c>
      <c r="M40">
        <v>2730657.409874646</v>
      </c>
      <c r="N40">
        <v>1953528.2361663431</v>
      </c>
      <c r="O40">
        <v>1964729.539097433</v>
      </c>
      <c r="P40">
        <v>1766020.7146628371</v>
      </c>
      <c r="Q40">
        <v>1311252.180493243</v>
      </c>
      <c r="R40">
        <v>1178014.9466475919</v>
      </c>
      <c r="S40">
        <v>1026942.663021475</v>
      </c>
      <c r="T40">
        <v>965510.54545807396</v>
      </c>
      <c r="U40">
        <v>981387.12732283759</v>
      </c>
      <c r="V40">
        <v>965781.1735667272</v>
      </c>
      <c r="W40">
        <v>908468.30647980189</v>
      </c>
      <c r="X40">
        <v>547103.21277228976</v>
      </c>
      <c r="Y40">
        <v>656718.51713425887</v>
      </c>
      <c r="Z40">
        <v>438176.78305926238</v>
      </c>
      <c r="AB40" s="20">
        <f t="shared" si="1"/>
        <v>39475993.306686297</v>
      </c>
      <c r="AC40" s="5">
        <f t="shared" si="2"/>
        <v>61</v>
      </c>
      <c r="AD40" s="6">
        <f t="shared" si="0"/>
        <v>0.87354554785116401</v>
      </c>
      <c r="AE40" s="6">
        <f t="shared" si="3"/>
        <v>0</v>
      </c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6742932.6989000197</v>
      </c>
      <c r="C41">
        <v>6397333.6101377513</v>
      </c>
      <c r="D41">
        <v>6063996.5018652324</v>
      </c>
      <c r="E41">
        <v>3313678.3440311458</v>
      </c>
      <c r="F41">
        <v>3891241.3717915518</v>
      </c>
      <c r="G41">
        <v>3676743.6950711501</v>
      </c>
      <c r="H41">
        <v>3206377.4630825128</v>
      </c>
      <c r="I41">
        <v>2625156.3831210271</v>
      </c>
      <c r="J41">
        <v>2370604.298020191</v>
      </c>
      <c r="K41">
        <v>2264535.0928183142</v>
      </c>
      <c r="L41">
        <v>2168642.6686555799</v>
      </c>
      <c r="M41">
        <v>2041454.744308637</v>
      </c>
      <c r="N41">
        <v>1679574.0804831141</v>
      </c>
      <c r="O41">
        <v>1798391.876659893</v>
      </c>
      <c r="P41">
        <v>1641870.6788298951</v>
      </c>
      <c r="Q41">
        <v>1146289.342760474</v>
      </c>
      <c r="R41">
        <v>1080801.861045111</v>
      </c>
      <c r="S41">
        <v>975395.25147911417</v>
      </c>
      <c r="T41">
        <v>853509.56744228664</v>
      </c>
      <c r="U41">
        <v>923159.51141358842</v>
      </c>
      <c r="V41">
        <v>929928.31444300734</v>
      </c>
      <c r="W41">
        <v>926399.26600606937</v>
      </c>
      <c r="X41">
        <v>761076.56476801541</v>
      </c>
      <c r="Y41">
        <v>882930.94012256199</v>
      </c>
      <c r="Z41">
        <v>544290.45472663117</v>
      </c>
      <c r="AB41" s="20">
        <f t="shared" si="1"/>
        <v>32738207.49642083</v>
      </c>
      <c r="AC41" s="5">
        <f t="shared" si="2"/>
        <v>162</v>
      </c>
      <c r="AD41" s="6">
        <f t="shared" si="0"/>
        <v>-5.2685560810545408E-2</v>
      </c>
      <c r="AE41" s="6">
        <f t="shared" si="3"/>
        <v>0</v>
      </c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6981344.0549797704</v>
      </c>
      <c r="C42">
        <v>6508279.8080259878</v>
      </c>
      <c r="D42">
        <v>6273171.8819632335</v>
      </c>
      <c r="E42">
        <v>3699171.7402167651</v>
      </c>
      <c r="F42">
        <v>4323995.6827191366</v>
      </c>
      <c r="G42">
        <v>4194410.777875728</v>
      </c>
      <c r="H42">
        <v>3899267.897003151</v>
      </c>
      <c r="I42">
        <v>3110546.939775269</v>
      </c>
      <c r="J42">
        <v>2909476.4219992831</v>
      </c>
      <c r="K42">
        <v>2805463.6307913512</v>
      </c>
      <c r="L42">
        <v>2709221.3043144708</v>
      </c>
      <c r="M42">
        <v>2600909.0438503632</v>
      </c>
      <c r="N42">
        <v>1956787.159304735</v>
      </c>
      <c r="O42">
        <v>1998430.3233924571</v>
      </c>
      <c r="P42">
        <v>1858523.654457652</v>
      </c>
      <c r="Q42">
        <v>1403719.736793054</v>
      </c>
      <c r="R42">
        <v>1285874.123297594</v>
      </c>
      <c r="S42">
        <v>1143999.6410475939</v>
      </c>
      <c r="T42">
        <v>1060061.9273955519</v>
      </c>
      <c r="U42">
        <v>1171021.1378999639</v>
      </c>
      <c r="V42">
        <v>1168787.9934584021</v>
      </c>
      <c r="W42">
        <v>1124417.851711663</v>
      </c>
      <c r="X42">
        <v>792432.3852148446</v>
      </c>
      <c r="Y42">
        <v>917666.07292880875</v>
      </c>
      <c r="Z42">
        <v>644211.71352359769</v>
      </c>
      <c r="AB42" s="20">
        <f t="shared" si="1"/>
        <v>36764417.088624075</v>
      </c>
      <c r="AC42" s="5">
        <f t="shared" si="2"/>
        <v>94</v>
      </c>
      <c r="AD42" s="6">
        <f t="shared" si="0"/>
        <v>0.50079011789226135</v>
      </c>
      <c r="AE42" s="6">
        <f t="shared" si="3"/>
        <v>0</v>
      </c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7364945.3565098364</v>
      </c>
      <c r="C43">
        <v>7064692.2204120997</v>
      </c>
      <c r="D43">
        <v>6794020.8507318189</v>
      </c>
      <c r="E43">
        <v>4181304.2997476789</v>
      </c>
      <c r="F43">
        <v>4877798.7979602292</v>
      </c>
      <c r="G43">
        <v>4687392.7994320216</v>
      </c>
      <c r="H43">
        <v>4435991.176182379</v>
      </c>
      <c r="I43">
        <v>3484721.239545749</v>
      </c>
      <c r="J43">
        <v>3276769.407359309</v>
      </c>
      <c r="K43">
        <v>3137483.8872966878</v>
      </c>
      <c r="L43">
        <v>3070014.2468478079</v>
      </c>
      <c r="M43">
        <v>3071736.450037505</v>
      </c>
      <c r="N43">
        <v>2296568.3983742148</v>
      </c>
      <c r="O43">
        <v>2322489.7779612802</v>
      </c>
      <c r="P43">
        <v>2176043.5134240808</v>
      </c>
      <c r="Q43">
        <v>1721734.414198233</v>
      </c>
      <c r="R43">
        <v>1572493.690496237</v>
      </c>
      <c r="S43">
        <v>1392689.0415249621</v>
      </c>
      <c r="T43">
        <v>1339349.5789065911</v>
      </c>
      <c r="U43">
        <v>1435097.651687657</v>
      </c>
      <c r="V43">
        <v>1445374.717329866</v>
      </c>
      <c r="W43">
        <v>1442167.087315745</v>
      </c>
      <c r="X43">
        <v>1030629.517778789</v>
      </c>
      <c r="Y43">
        <v>1192596.2659593769</v>
      </c>
      <c r="Z43">
        <v>847371.64381005289</v>
      </c>
      <c r="AB43" s="20">
        <f t="shared" si="1"/>
        <v>41421410.715268664</v>
      </c>
      <c r="AC43" s="5">
        <f t="shared" si="2"/>
        <v>44</v>
      </c>
      <c r="AD43" s="6">
        <f t="shared" si="0"/>
        <v>1.1409785256724108</v>
      </c>
      <c r="AE43" s="6">
        <f t="shared" si="3"/>
        <v>0</v>
      </c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6719507.4654636923</v>
      </c>
      <c r="C44">
        <v>6160245.7548312712</v>
      </c>
      <c r="D44">
        <v>5740094.2506278381</v>
      </c>
      <c r="E44">
        <v>2926430.1272998941</v>
      </c>
      <c r="F44">
        <v>3480139.462180092</v>
      </c>
      <c r="G44">
        <v>3122526.7476534038</v>
      </c>
      <c r="H44">
        <v>2590594.0034172959</v>
      </c>
      <c r="I44">
        <v>1924644.391771629</v>
      </c>
      <c r="J44">
        <v>1655244.288962102</v>
      </c>
      <c r="K44">
        <v>1436676.185896941</v>
      </c>
      <c r="L44">
        <v>1315531.449807395</v>
      </c>
      <c r="M44">
        <v>1130134.4508548391</v>
      </c>
      <c r="N44">
        <v>781118.83519588318</v>
      </c>
      <c r="O44">
        <v>761864.2575723168</v>
      </c>
      <c r="P44">
        <v>705737.52209489071</v>
      </c>
      <c r="Q44">
        <v>476160.87320941198</v>
      </c>
      <c r="R44">
        <v>439241.59906144271</v>
      </c>
      <c r="S44">
        <v>358507.40066772932</v>
      </c>
      <c r="T44">
        <v>335454.84031398001</v>
      </c>
      <c r="U44">
        <v>336129.87105072272</v>
      </c>
      <c r="V44">
        <v>302251.86254347651</v>
      </c>
      <c r="W44">
        <v>221858.881425656</v>
      </c>
      <c r="X44">
        <v>124157.19312091439</v>
      </c>
      <c r="Y44">
        <v>110240.10788804579</v>
      </c>
      <c r="Z44">
        <v>101012.7927057217</v>
      </c>
      <c r="AB44" s="20">
        <f t="shared" si="1"/>
        <v>25859577.678467624</v>
      </c>
      <c r="AC44" s="5">
        <f t="shared" si="2"/>
        <v>251</v>
      </c>
      <c r="AD44" s="6">
        <f t="shared" si="0"/>
        <v>-0.9982782379552152</v>
      </c>
      <c r="AE44" s="6">
        <f t="shared" si="3"/>
        <v>0</v>
      </c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6055172.0184544493</v>
      </c>
      <c r="C45">
        <v>5857451.8707888946</v>
      </c>
      <c r="D45">
        <v>5490289.5447595147</v>
      </c>
      <c r="E45">
        <v>2768389.0476975031</v>
      </c>
      <c r="F45">
        <v>3211065.8476952938</v>
      </c>
      <c r="G45">
        <v>2943198.561702711</v>
      </c>
      <c r="H45">
        <v>2675692.1336117052</v>
      </c>
      <c r="I45">
        <v>2041414.828627029</v>
      </c>
      <c r="J45">
        <v>1832242.908234067</v>
      </c>
      <c r="K45">
        <v>1598496.508818394</v>
      </c>
      <c r="L45">
        <v>1441034.05061873</v>
      </c>
      <c r="M45">
        <v>1299682.8051111719</v>
      </c>
      <c r="N45">
        <v>955904.39898687659</v>
      </c>
      <c r="O45">
        <v>948868.05210866663</v>
      </c>
      <c r="P45">
        <v>816566.2605210878</v>
      </c>
      <c r="Q45">
        <v>564453.36158045474</v>
      </c>
      <c r="R45">
        <v>515435.84002563532</v>
      </c>
      <c r="S45">
        <v>479328.21894223249</v>
      </c>
      <c r="T45">
        <v>401611.58997140382</v>
      </c>
      <c r="U45">
        <v>385945.12889976968</v>
      </c>
      <c r="V45">
        <v>315710.47658631869</v>
      </c>
      <c r="W45">
        <v>245414.09003138429</v>
      </c>
      <c r="X45">
        <v>115503.8469956495</v>
      </c>
      <c r="Y45">
        <v>139030.63347600799</v>
      </c>
      <c r="Z45">
        <v>151462.1568102384</v>
      </c>
      <c r="AB45" s="20">
        <f t="shared" si="1"/>
        <v>25707779.30339843</v>
      </c>
      <c r="AC45" s="5">
        <f t="shared" si="2"/>
        <v>257</v>
      </c>
      <c r="AD45" s="6">
        <f t="shared" si="0"/>
        <v>-1.0191456833137738</v>
      </c>
      <c r="AE45" s="6">
        <f t="shared" si="3"/>
        <v>0</v>
      </c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6380274.3626166973</v>
      </c>
      <c r="C46">
        <v>6277839.0806900496</v>
      </c>
      <c r="D46">
        <v>5986418.6778116366</v>
      </c>
      <c r="E46">
        <v>3404121.5020533679</v>
      </c>
      <c r="F46">
        <v>4171528.6630339781</v>
      </c>
      <c r="G46">
        <v>4045177.0938423388</v>
      </c>
      <c r="H46">
        <v>3672334.0773012978</v>
      </c>
      <c r="I46">
        <v>2884371.0969518642</v>
      </c>
      <c r="J46">
        <v>2719104.8677856009</v>
      </c>
      <c r="K46">
        <v>2622224.5928636431</v>
      </c>
      <c r="L46">
        <v>2530987.641428933</v>
      </c>
      <c r="M46">
        <v>2412666.0331290602</v>
      </c>
      <c r="N46">
        <v>1675260.392942844</v>
      </c>
      <c r="O46">
        <v>1725410.658477898</v>
      </c>
      <c r="P46">
        <v>1617071.916256357</v>
      </c>
      <c r="Q46">
        <v>1185204.8461935441</v>
      </c>
      <c r="R46">
        <v>1061165.4412283311</v>
      </c>
      <c r="S46">
        <v>941362.84053631115</v>
      </c>
      <c r="T46">
        <v>893545.84334048862</v>
      </c>
      <c r="U46">
        <v>903603.4152117616</v>
      </c>
      <c r="V46">
        <v>907959.32409423473</v>
      </c>
      <c r="W46">
        <v>826937.34538305691</v>
      </c>
      <c r="X46">
        <v>420901.00300862791</v>
      </c>
      <c r="Y46">
        <v>536270.95923342649</v>
      </c>
      <c r="Z46">
        <v>301882.2142125917</v>
      </c>
      <c r="AB46" s="20">
        <f t="shared" si="1"/>
        <v>34211576.593179785</v>
      </c>
      <c r="AC46" s="5">
        <f t="shared" si="2"/>
        <v>137</v>
      </c>
      <c r="AD46" s="6">
        <f t="shared" si="0"/>
        <v>0.14985579778826402</v>
      </c>
      <c r="AE46" s="6">
        <f t="shared" si="3"/>
        <v>0</v>
      </c>
      <c r="AF46" s="6"/>
    </row>
    <row r="47" spans="1:38" x14ac:dyDescent="0.25">
      <c r="A47" s="1">
        <v>46</v>
      </c>
      <c r="B47">
        <v>6677691.2067136886</v>
      </c>
      <c r="C47">
        <v>6382715.7294589384</v>
      </c>
      <c r="D47">
        <v>6036955.959463465</v>
      </c>
      <c r="E47">
        <v>3397278.4920968441</v>
      </c>
      <c r="F47">
        <v>3956055.4387997822</v>
      </c>
      <c r="G47">
        <v>3701824.8068663622</v>
      </c>
      <c r="H47">
        <v>3336106.2699545552</v>
      </c>
      <c r="I47">
        <v>2641055.4120654771</v>
      </c>
      <c r="J47">
        <v>2452944.5824771891</v>
      </c>
      <c r="K47">
        <v>2285792.8521745922</v>
      </c>
      <c r="L47">
        <v>2210430.1529532489</v>
      </c>
      <c r="M47">
        <v>2057874.4706671759</v>
      </c>
      <c r="N47">
        <v>1538992.230343553</v>
      </c>
      <c r="O47">
        <v>1570710.6173874291</v>
      </c>
      <c r="P47">
        <v>1477157.8397211421</v>
      </c>
      <c r="Q47">
        <v>1121258.3292594941</v>
      </c>
      <c r="R47">
        <v>1037641.903408171</v>
      </c>
      <c r="S47">
        <v>917186.91203208664</v>
      </c>
      <c r="T47">
        <v>843286.53262854251</v>
      </c>
      <c r="U47">
        <v>862167.49790106947</v>
      </c>
      <c r="V47">
        <v>892093.91110195173</v>
      </c>
      <c r="W47">
        <v>848101.67680267477</v>
      </c>
      <c r="X47">
        <v>584085.24176779902</v>
      </c>
      <c r="Y47">
        <v>703242.83063158952</v>
      </c>
      <c r="Z47">
        <v>421650.78756203823</v>
      </c>
      <c r="AB47" s="20">
        <f t="shared" si="1"/>
        <v>32663088.543929968</v>
      </c>
      <c r="AC47" s="5">
        <f t="shared" si="2"/>
        <v>164</v>
      </c>
      <c r="AD47" s="6">
        <f t="shared" si="0"/>
        <v>-6.3012026003474483E-2</v>
      </c>
      <c r="AE47" s="6">
        <f t="shared" si="3"/>
        <v>0</v>
      </c>
      <c r="AF47" s="6"/>
    </row>
    <row r="48" spans="1:38" x14ac:dyDescent="0.25">
      <c r="A48" s="1">
        <v>47</v>
      </c>
      <c r="B48">
        <v>6124373.1461471273</v>
      </c>
      <c r="C48">
        <v>5743079.4571678443</v>
      </c>
      <c r="D48">
        <v>5450361.1034030952</v>
      </c>
      <c r="E48">
        <v>2600817.745990932</v>
      </c>
      <c r="F48">
        <v>3120405.619732006</v>
      </c>
      <c r="G48">
        <v>2888276.264159827</v>
      </c>
      <c r="H48">
        <v>2611058.4491281132</v>
      </c>
      <c r="I48">
        <v>2028859.523207925</v>
      </c>
      <c r="J48">
        <v>1878950.937036474</v>
      </c>
      <c r="K48">
        <v>1691677.925621219</v>
      </c>
      <c r="L48">
        <v>1620946.3842966889</v>
      </c>
      <c r="M48">
        <v>1480198.7968967401</v>
      </c>
      <c r="N48">
        <v>1078431.487680994</v>
      </c>
      <c r="O48">
        <v>1106984.7455237231</v>
      </c>
      <c r="P48">
        <v>1089991.576274832</v>
      </c>
      <c r="Q48">
        <v>808228.41736801434</v>
      </c>
      <c r="R48">
        <v>771095.29967201967</v>
      </c>
      <c r="S48">
        <v>629136.29236510512</v>
      </c>
      <c r="T48">
        <v>527029.86100232054</v>
      </c>
      <c r="U48">
        <v>572192.55954686517</v>
      </c>
      <c r="V48">
        <v>579389.09115421504</v>
      </c>
      <c r="W48">
        <v>511598.4514460169</v>
      </c>
      <c r="X48">
        <v>241597.4256287934</v>
      </c>
      <c r="Y48">
        <v>293907.91285239649</v>
      </c>
      <c r="Z48">
        <v>189823.14125898399</v>
      </c>
      <c r="AB48" s="20">
        <f t="shared" si="1"/>
        <v>26247086.587013096</v>
      </c>
      <c r="AC48" s="5">
        <f t="shared" si="2"/>
        <v>248</v>
      </c>
      <c r="AD48" s="6">
        <f t="shared" si="0"/>
        <v>-0.94500809608879999</v>
      </c>
      <c r="AE48" s="6">
        <f t="shared" si="3"/>
        <v>0</v>
      </c>
      <c r="AF48" s="6"/>
    </row>
    <row r="49" spans="1:32" x14ac:dyDescent="0.25">
      <c r="A49" s="1">
        <v>48</v>
      </c>
      <c r="B49">
        <v>5715357.8906890946</v>
      </c>
      <c r="C49">
        <v>5402820.0511120101</v>
      </c>
      <c r="D49">
        <v>5026538.7153567951</v>
      </c>
      <c r="E49">
        <v>2064858.0326737859</v>
      </c>
      <c r="F49">
        <v>2451596.98735927</v>
      </c>
      <c r="G49">
        <v>2192988.9603240471</v>
      </c>
      <c r="H49">
        <v>1830567.7065851521</v>
      </c>
      <c r="I49">
        <v>1367367.4777386361</v>
      </c>
      <c r="J49">
        <v>1160096.7120430961</v>
      </c>
      <c r="K49">
        <v>1015450.381207831</v>
      </c>
      <c r="L49">
        <v>910037.41390153358</v>
      </c>
      <c r="M49">
        <v>805211.65343733248</v>
      </c>
      <c r="N49">
        <v>610837.60476943641</v>
      </c>
      <c r="O49">
        <v>661962.99350998655</v>
      </c>
      <c r="P49">
        <v>611258.76221421675</v>
      </c>
      <c r="Q49">
        <v>401265.48195820028</v>
      </c>
      <c r="R49">
        <v>382522.78352182661</v>
      </c>
      <c r="S49">
        <v>338143.26947696169</v>
      </c>
      <c r="T49">
        <v>309265.19596581388</v>
      </c>
      <c r="U49">
        <v>287479.13562833198</v>
      </c>
      <c r="V49">
        <v>271332.12729064678</v>
      </c>
      <c r="W49">
        <v>208373.41969564301</v>
      </c>
      <c r="X49">
        <v>134598.64291714161</v>
      </c>
      <c r="Y49">
        <v>135269.30480842659</v>
      </c>
      <c r="Z49">
        <v>130895.9811943089</v>
      </c>
      <c r="AB49" s="20">
        <f t="shared" si="1"/>
        <v>20358120.584911469</v>
      </c>
      <c r="AC49" s="5">
        <f t="shared" si="2"/>
        <v>300</v>
      </c>
      <c r="AD49" s="6">
        <f t="shared" si="0"/>
        <v>-1.7545534961054261</v>
      </c>
      <c r="AE49" s="6">
        <f t="shared" si="3"/>
        <v>0</v>
      </c>
      <c r="AF49" s="6"/>
    </row>
    <row r="50" spans="1:32" x14ac:dyDescent="0.25">
      <c r="A50" s="1">
        <v>49</v>
      </c>
      <c r="B50">
        <v>6204266.739063303</v>
      </c>
      <c r="C50">
        <v>5828981.0522128614</v>
      </c>
      <c r="D50">
        <v>5513169.1705908682</v>
      </c>
      <c r="E50">
        <v>2784086.5423191949</v>
      </c>
      <c r="F50">
        <v>3336685.6146260891</v>
      </c>
      <c r="G50">
        <v>3133291.1304157642</v>
      </c>
      <c r="H50">
        <v>2614884.351217601</v>
      </c>
      <c r="I50">
        <v>1989759.9587502021</v>
      </c>
      <c r="J50">
        <v>1800949.146044285</v>
      </c>
      <c r="K50">
        <v>1643426.0549156549</v>
      </c>
      <c r="L50">
        <v>1478734.6367800101</v>
      </c>
      <c r="M50">
        <v>1280988.472484472</v>
      </c>
      <c r="N50">
        <v>838052.28551611316</v>
      </c>
      <c r="O50">
        <v>849570.76747934741</v>
      </c>
      <c r="P50">
        <v>737874.23256463418</v>
      </c>
      <c r="Q50">
        <v>519554.04446330748</v>
      </c>
      <c r="R50">
        <v>487745.71880589618</v>
      </c>
      <c r="S50">
        <v>432240.82279252232</v>
      </c>
      <c r="T50">
        <v>370217.65217782499</v>
      </c>
      <c r="U50">
        <v>391417.05703426793</v>
      </c>
      <c r="V50">
        <v>334787.03943234152</v>
      </c>
      <c r="W50">
        <v>259223.0960489701</v>
      </c>
      <c r="X50">
        <v>131383.9566507742</v>
      </c>
      <c r="Y50">
        <v>129434.7870208134</v>
      </c>
      <c r="Z50">
        <v>130536.497975611</v>
      </c>
      <c r="AB50" s="20">
        <f t="shared" si="1"/>
        <v>25726115.82392865</v>
      </c>
      <c r="AC50" s="5">
        <f t="shared" si="2"/>
        <v>255</v>
      </c>
      <c r="AD50" s="6">
        <f t="shared" si="0"/>
        <v>-1.0166249953284376</v>
      </c>
      <c r="AE50" s="6">
        <f t="shared" si="3"/>
        <v>0</v>
      </c>
      <c r="AF50" s="6"/>
    </row>
    <row r="51" spans="1:32" x14ac:dyDescent="0.25">
      <c r="A51" s="1">
        <v>50</v>
      </c>
      <c r="B51">
        <v>5755776.4273689575</v>
      </c>
      <c r="C51">
        <v>5482641.1339732492</v>
      </c>
      <c r="D51">
        <v>5215507.5940203946</v>
      </c>
      <c r="E51">
        <v>2469680.698368852</v>
      </c>
      <c r="F51">
        <v>3075700.7383355978</v>
      </c>
      <c r="G51">
        <v>2901457.4739001058</v>
      </c>
      <c r="H51">
        <v>2577678.4461440891</v>
      </c>
      <c r="I51">
        <v>2032515.328736441</v>
      </c>
      <c r="J51">
        <v>1837525.061507978</v>
      </c>
      <c r="K51">
        <v>1680551.057123861</v>
      </c>
      <c r="L51">
        <v>1600893.1300998409</v>
      </c>
      <c r="M51">
        <v>1502990.184542994</v>
      </c>
      <c r="N51">
        <v>1161338.449533608</v>
      </c>
      <c r="O51">
        <v>1212266.5955179201</v>
      </c>
      <c r="P51">
        <v>1109141.9687365061</v>
      </c>
      <c r="Q51">
        <v>808478.83608316281</v>
      </c>
      <c r="R51">
        <v>735917.01731416828</v>
      </c>
      <c r="S51">
        <v>648916.58318353677</v>
      </c>
      <c r="T51">
        <v>604174.29965363524</v>
      </c>
      <c r="U51">
        <v>635770.53010454401</v>
      </c>
      <c r="V51">
        <v>662887.33866975957</v>
      </c>
      <c r="W51">
        <v>648455.23535548872</v>
      </c>
      <c r="X51">
        <v>390985.03098440502</v>
      </c>
      <c r="Y51">
        <v>533386.56572088157</v>
      </c>
      <c r="Z51">
        <v>305966.12075576512</v>
      </c>
      <c r="AB51" s="20">
        <f t="shared" si="1"/>
        <v>25832707.388100892</v>
      </c>
      <c r="AC51" s="5">
        <f t="shared" si="2"/>
        <v>252</v>
      </c>
      <c r="AD51" s="6">
        <f t="shared" si="0"/>
        <v>-1.001972047692907</v>
      </c>
      <c r="AE51" s="6">
        <f t="shared" si="3"/>
        <v>0</v>
      </c>
      <c r="AF51" s="6"/>
    </row>
    <row r="52" spans="1:32" x14ac:dyDescent="0.25">
      <c r="A52" s="1">
        <v>51</v>
      </c>
      <c r="B52">
        <v>6297343.2173928861</v>
      </c>
      <c r="C52">
        <v>6000497.2621119786</v>
      </c>
      <c r="D52">
        <v>5783273.9528567269</v>
      </c>
      <c r="E52">
        <v>3224012.2554501919</v>
      </c>
      <c r="F52">
        <v>3963593.1999290441</v>
      </c>
      <c r="G52">
        <v>3854344.1730455579</v>
      </c>
      <c r="H52">
        <v>3595157.7559066098</v>
      </c>
      <c r="I52">
        <v>2900197.0268954518</v>
      </c>
      <c r="J52">
        <v>2784026.9209720078</v>
      </c>
      <c r="K52">
        <v>2720391.8749333271</v>
      </c>
      <c r="L52">
        <v>2709599.9345916281</v>
      </c>
      <c r="M52">
        <v>2548050.0042169611</v>
      </c>
      <c r="N52">
        <v>1999926.246666529</v>
      </c>
      <c r="O52">
        <v>2139987.3273072508</v>
      </c>
      <c r="P52">
        <v>2062290.769424682</v>
      </c>
      <c r="Q52">
        <v>1589123.0484087919</v>
      </c>
      <c r="R52">
        <v>1531883.705074532</v>
      </c>
      <c r="S52">
        <v>1427178.6931804409</v>
      </c>
      <c r="T52">
        <v>1405320.117690864</v>
      </c>
      <c r="U52">
        <v>1458348.702452051</v>
      </c>
      <c r="V52">
        <v>1631662.738753296</v>
      </c>
      <c r="W52">
        <v>1570973.6630517221</v>
      </c>
      <c r="X52">
        <v>1272724.2896185811</v>
      </c>
      <c r="Y52">
        <v>1531339.423212812</v>
      </c>
      <c r="Z52">
        <v>1146160.5794778159</v>
      </c>
      <c r="AB52" s="20">
        <f t="shared" si="1"/>
        <v>35409090.802284665</v>
      </c>
      <c r="AC52" s="5">
        <f t="shared" si="2"/>
        <v>113</v>
      </c>
      <c r="AD52" s="6">
        <f t="shared" si="0"/>
        <v>0.31447588883471161</v>
      </c>
      <c r="AE52" s="6">
        <f t="shared" si="3"/>
        <v>0</v>
      </c>
      <c r="AF52" s="6"/>
    </row>
    <row r="53" spans="1:32" x14ac:dyDescent="0.25">
      <c r="A53" s="1">
        <v>52</v>
      </c>
      <c r="B53">
        <v>6534352.5094908532</v>
      </c>
      <c r="C53">
        <v>6062953.5890064202</v>
      </c>
      <c r="D53">
        <v>5566886.9691001251</v>
      </c>
      <c r="E53">
        <v>2710548.8368261382</v>
      </c>
      <c r="F53">
        <v>3095253.2040624651</v>
      </c>
      <c r="G53">
        <v>2790258.0854868381</v>
      </c>
      <c r="H53">
        <v>2263400.2972960281</v>
      </c>
      <c r="I53">
        <v>1704416.731734907</v>
      </c>
      <c r="J53">
        <v>1392810.1270816179</v>
      </c>
      <c r="K53">
        <v>1205166.2910100559</v>
      </c>
      <c r="L53">
        <v>1028393.11518939</v>
      </c>
      <c r="M53">
        <v>882311.65404197457</v>
      </c>
      <c r="N53">
        <v>689096.57433261524</v>
      </c>
      <c r="O53">
        <v>691377.30107795086</v>
      </c>
      <c r="P53">
        <v>600427.22059475398</v>
      </c>
      <c r="Q53">
        <v>421636.33245622361</v>
      </c>
      <c r="R53">
        <v>390546.33951448649</v>
      </c>
      <c r="S53">
        <v>355998.02375725802</v>
      </c>
      <c r="T53">
        <v>324068.00408039178</v>
      </c>
      <c r="U53">
        <v>269689.68741515651</v>
      </c>
      <c r="V53">
        <v>250423.7564255973</v>
      </c>
      <c r="W53">
        <v>210591.12719457861</v>
      </c>
      <c r="X53">
        <v>149800.91584422681</v>
      </c>
      <c r="Y53">
        <v>138471.77146034801</v>
      </c>
      <c r="Z53">
        <v>128390.4926359879</v>
      </c>
      <c r="AB53" s="20">
        <f t="shared" si="1"/>
        <v>23807947.444410726</v>
      </c>
      <c r="AC53" s="5">
        <f t="shared" si="2"/>
        <v>283</v>
      </c>
      <c r="AD53" s="6">
        <f t="shared" si="0"/>
        <v>-1.2803120988949908</v>
      </c>
      <c r="AE53" s="6">
        <f t="shared" si="3"/>
        <v>0</v>
      </c>
      <c r="AF53" s="6"/>
    </row>
    <row r="54" spans="1:32" x14ac:dyDescent="0.25">
      <c r="A54" s="1">
        <v>53</v>
      </c>
      <c r="B54">
        <v>6034905.7344982121</v>
      </c>
      <c r="C54">
        <v>5656589.2361673042</v>
      </c>
      <c r="D54">
        <v>5307981.6894425601</v>
      </c>
      <c r="E54">
        <v>2478945.156301761</v>
      </c>
      <c r="F54">
        <v>2945694.461649165</v>
      </c>
      <c r="G54">
        <v>2690037.4383822079</v>
      </c>
      <c r="H54">
        <v>2122963.1574071879</v>
      </c>
      <c r="I54">
        <v>1707934.859659371</v>
      </c>
      <c r="J54">
        <v>1590203.9784695751</v>
      </c>
      <c r="K54">
        <v>1458531.267343251</v>
      </c>
      <c r="L54">
        <v>1400819.6003049009</v>
      </c>
      <c r="M54">
        <v>1274428.1776718949</v>
      </c>
      <c r="N54">
        <v>974814.29419023031</v>
      </c>
      <c r="O54">
        <v>1065777.8258432189</v>
      </c>
      <c r="P54">
        <v>985544.68096367968</v>
      </c>
      <c r="Q54">
        <v>655341.22100900323</v>
      </c>
      <c r="R54">
        <v>568355.01420119661</v>
      </c>
      <c r="S54">
        <v>484563.57360446342</v>
      </c>
      <c r="T54">
        <v>487486.10020426748</v>
      </c>
      <c r="U54">
        <v>453726.98503160127</v>
      </c>
      <c r="V54">
        <v>390734.88890523958</v>
      </c>
      <c r="W54">
        <v>339014.8092742326</v>
      </c>
      <c r="X54">
        <v>205457.92907644549</v>
      </c>
      <c r="Y54">
        <v>316891.55873358669</v>
      </c>
      <c r="Z54">
        <v>185803.51658656911</v>
      </c>
      <c r="AB54" s="20">
        <f t="shared" si="1"/>
        <v>24189853.05568308</v>
      </c>
      <c r="AC54" s="5">
        <f t="shared" si="2"/>
        <v>277</v>
      </c>
      <c r="AD54" s="6">
        <f t="shared" si="0"/>
        <v>-1.2278122320701972</v>
      </c>
      <c r="AE54" s="6">
        <f t="shared" si="3"/>
        <v>0</v>
      </c>
      <c r="AF54" s="6"/>
    </row>
    <row r="55" spans="1:32" x14ac:dyDescent="0.25">
      <c r="A55" s="1">
        <v>54</v>
      </c>
      <c r="B55">
        <v>7372648.2282470418</v>
      </c>
      <c r="C55">
        <v>7038395.0021825917</v>
      </c>
      <c r="D55">
        <v>6744860.1224366575</v>
      </c>
      <c r="E55">
        <v>4239636.8021984436</v>
      </c>
      <c r="F55">
        <v>4958185.1001310153</v>
      </c>
      <c r="G55">
        <v>4824717.8178916853</v>
      </c>
      <c r="H55">
        <v>4821711.8473900063</v>
      </c>
      <c r="I55">
        <v>3680371.2183511308</v>
      </c>
      <c r="J55">
        <v>3477396.596077845</v>
      </c>
      <c r="K55">
        <v>3299152.433238795</v>
      </c>
      <c r="L55">
        <v>3245587.8141485611</v>
      </c>
      <c r="M55">
        <v>3171739.6394431582</v>
      </c>
      <c r="N55">
        <v>2263736.228058402</v>
      </c>
      <c r="O55">
        <v>2241404.5927396668</v>
      </c>
      <c r="P55">
        <v>2146589.0166112208</v>
      </c>
      <c r="Q55">
        <v>1632650.267106184</v>
      </c>
      <c r="R55">
        <v>1432771.820152784</v>
      </c>
      <c r="S55">
        <v>1250996.000248834</v>
      </c>
      <c r="T55">
        <v>1118964.515426852</v>
      </c>
      <c r="U55">
        <v>1195099.501266001</v>
      </c>
      <c r="V55">
        <v>1188236.0727654451</v>
      </c>
      <c r="W55">
        <v>1126929.1320464259</v>
      </c>
      <c r="X55">
        <v>716752.35766431864</v>
      </c>
      <c r="Y55">
        <v>820748.81836380123</v>
      </c>
      <c r="Z55">
        <v>524406.33455995901</v>
      </c>
      <c r="AB55" s="20">
        <f t="shared" si="1"/>
        <v>41745374.249509506</v>
      </c>
      <c r="AC55" s="5">
        <f t="shared" si="2"/>
        <v>41</v>
      </c>
      <c r="AD55" s="6">
        <f t="shared" si="0"/>
        <v>1.1855132009998293</v>
      </c>
      <c r="AE55" s="6">
        <f t="shared" si="3"/>
        <v>0</v>
      </c>
      <c r="AF55" s="6"/>
    </row>
    <row r="56" spans="1:32" x14ac:dyDescent="0.25">
      <c r="A56" s="1">
        <v>55</v>
      </c>
      <c r="B56">
        <v>7032759.6805551071</v>
      </c>
      <c r="C56">
        <v>6703202.5588031244</v>
      </c>
      <c r="D56">
        <v>6448339.7461938104</v>
      </c>
      <c r="E56">
        <v>3874711.5968645252</v>
      </c>
      <c r="F56">
        <v>4734238.8494115276</v>
      </c>
      <c r="G56">
        <v>4660202.002575879</v>
      </c>
      <c r="H56">
        <v>4366031.1583907269</v>
      </c>
      <c r="I56">
        <v>3483817.5496201492</v>
      </c>
      <c r="J56">
        <v>3212797.5696074548</v>
      </c>
      <c r="K56">
        <v>3043716.1089861928</v>
      </c>
      <c r="L56">
        <v>2869301.8352668611</v>
      </c>
      <c r="M56">
        <v>2796500.8378836969</v>
      </c>
      <c r="N56">
        <v>1946961.498617609</v>
      </c>
      <c r="O56">
        <v>1953242.99572394</v>
      </c>
      <c r="P56">
        <v>1807787.714495027</v>
      </c>
      <c r="Q56">
        <v>1392057.4230036561</v>
      </c>
      <c r="R56">
        <v>1240381.857851563</v>
      </c>
      <c r="S56">
        <v>1124468.350204733</v>
      </c>
      <c r="T56">
        <v>1032349.1488241249</v>
      </c>
      <c r="U56">
        <v>1024657.882855971</v>
      </c>
      <c r="V56">
        <v>1031029.779175014</v>
      </c>
      <c r="W56">
        <v>977072.39986745885</v>
      </c>
      <c r="X56">
        <v>625580.76430648554</v>
      </c>
      <c r="Y56">
        <v>725248.82832663844</v>
      </c>
      <c r="Z56">
        <v>469842.94671381672</v>
      </c>
      <c r="AB56" s="20">
        <f t="shared" si="1"/>
        <v>38699855.481612578</v>
      </c>
      <c r="AC56" s="5">
        <f t="shared" si="2"/>
        <v>68</v>
      </c>
      <c r="AD56" s="6">
        <f t="shared" si="0"/>
        <v>0.76685129866665414</v>
      </c>
      <c r="AE56" s="6">
        <f t="shared" si="3"/>
        <v>0</v>
      </c>
      <c r="AF56" s="6"/>
    </row>
    <row r="57" spans="1:32" x14ac:dyDescent="0.25">
      <c r="A57" s="1">
        <v>56</v>
      </c>
      <c r="B57">
        <v>6646329.3500775937</v>
      </c>
      <c r="C57">
        <v>6149099.0026723351</v>
      </c>
      <c r="D57">
        <v>5690738.3712691218</v>
      </c>
      <c r="E57">
        <v>2770099.35084198</v>
      </c>
      <c r="F57">
        <v>3275753.5237733321</v>
      </c>
      <c r="G57">
        <v>3010894.908453159</v>
      </c>
      <c r="H57">
        <v>2434991.8493002309</v>
      </c>
      <c r="I57">
        <v>1848459.234117761</v>
      </c>
      <c r="J57">
        <v>1629741.0188483</v>
      </c>
      <c r="K57">
        <v>1513011.8273060929</v>
      </c>
      <c r="L57">
        <v>1375181.7349154369</v>
      </c>
      <c r="M57">
        <v>1277416.298210216</v>
      </c>
      <c r="N57">
        <v>918705.95415469003</v>
      </c>
      <c r="O57">
        <v>954554.22402753984</v>
      </c>
      <c r="P57">
        <v>851406.19013176742</v>
      </c>
      <c r="Q57">
        <v>577281.54827442439</v>
      </c>
      <c r="R57">
        <v>539298.41694955027</v>
      </c>
      <c r="S57">
        <v>464918.14833550277</v>
      </c>
      <c r="T57">
        <v>412128.46045830322</v>
      </c>
      <c r="U57">
        <v>372279.87318873871</v>
      </c>
      <c r="V57">
        <v>375810.34008628782</v>
      </c>
      <c r="W57">
        <v>308556.56466600002</v>
      </c>
      <c r="X57">
        <v>177957.75262440401</v>
      </c>
      <c r="Y57">
        <v>240973.06053360159</v>
      </c>
      <c r="Z57">
        <v>163355.1308386864</v>
      </c>
      <c r="AB57" s="20">
        <f t="shared" si="1"/>
        <v>25814435.21809309</v>
      </c>
      <c r="AC57" s="5">
        <f t="shared" si="2"/>
        <v>253</v>
      </c>
      <c r="AD57" s="6">
        <f t="shared" si="0"/>
        <v>-1.0044838895294637</v>
      </c>
      <c r="AE57" s="6">
        <f t="shared" si="3"/>
        <v>0</v>
      </c>
      <c r="AF57" s="6"/>
    </row>
    <row r="58" spans="1:32" x14ac:dyDescent="0.25">
      <c r="A58" s="1">
        <v>57</v>
      </c>
      <c r="B58">
        <v>5510876.47514317</v>
      </c>
      <c r="C58">
        <v>5180508.5660525067</v>
      </c>
      <c r="D58">
        <v>4852749.6998833511</v>
      </c>
      <c r="E58">
        <v>1871790.173860095</v>
      </c>
      <c r="F58">
        <v>2288886.4425734542</v>
      </c>
      <c r="G58">
        <v>2082637.138175077</v>
      </c>
      <c r="H58">
        <v>1555319.456138391</v>
      </c>
      <c r="I58">
        <v>1326443.523941223</v>
      </c>
      <c r="J58">
        <v>1221315.563440949</v>
      </c>
      <c r="K58">
        <v>1082269.6488633121</v>
      </c>
      <c r="L58">
        <v>1005840.74721592</v>
      </c>
      <c r="M58">
        <v>962481.3786477691</v>
      </c>
      <c r="N58">
        <v>788386.90952427243</v>
      </c>
      <c r="O58">
        <v>886992.59152681439</v>
      </c>
      <c r="P58">
        <v>809346.90732438583</v>
      </c>
      <c r="Q58">
        <v>545383.75259502162</v>
      </c>
      <c r="R58">
        <v>523893.28848995728</v>
      </c>
      <c r="S58">
        <v>531738.33354400611</v>
      </c>
      <c r="T58">
        <v>503589.88168394082</v>
      </c>
      <c r="U58">
        <v>529597.59335921064</v>
      </c>
      <c r="V58">
        <v>432482.84081003151</v>
      </c>
      <c r="W58">
        <v>350771.00314567698</v>
      </c>
      <c r="X58">
        <v>215094.07918452259</v>
      </c>
      <c r="Y58">
        <v>304806.7025118036</v>
      </c>
      <c r="Z58">
        <v>177665.29476243019</v>
      </c>
      <c r="AB58" s="20">
        <f t="shared" si="1"/>
        <v>20270612.792188872</v>
      </c>
      <c r="AC58" s="5">
        <f t="shared" si="2"/>
        <v>301</v>
      </c>
      <c r="AD58" s="6">
        <f t="shared" si="0"/>
        <v>-1.7665830325365934</v>
      </c>
      <c r="AE58" s="6">
        <f t="shared" si="3"/>
        <v>0</v>
      </c>
      <c r="AF58" s="6"/>
    </row>
    <row r="59" spans="1:32" x14ac:dyDescent="0.25">
      <c r="A59" s="1">
        <v>58</v>
      </c>
      <c r="B59">
        <v>6661210.4752974324</v>
      </c>
      <c r="C59">
        <v>6300466.5754196532</v>
      </c>
      <c r="D59">
        <v>5983303.9394482262</v>
      </c>
      <c r="E59">
        <v>3123816.2686649961</v>
      </c>
      <c r="F59">
        <v>3681554.2628756939</v>
      </c>
      <c r="G59">
        <v>3462101.9787103031</v>
      </c>
      <c r="H59">
        <v>3193182.589358347</v>
      </c>
      <c r="I59">
        <v>2366021.0008919179</v>
      </c>
      <c r="J59">
        <v>2095244.023656118</v>
      </c>
      <c r="K59">
        <v>1934896.9017024271</v>
      </c>
      <c r="L59">
        <v>1851047.2591922421</v>
      </c>
      <c r="M59">
        <v>1764582.071737041</v>
      </c>
      <c r="N59">
        <v>1148555.631714904</v>
      </c>
      <c r="O59">
        <v>1180904.7840208509</v>
      </c>
      <c r="P59">
        <v>1047648.370313123</v>
      </c>
      <c r="Q59">
        <v>748439.12657212885</v>
      </c>
      <c r="R59">
        <v>634450.32811769913</v>
      </c>
      <c r="S59">
        <v>540598.39526154415</v>
      </c>
      <c r="T59">
        <v>508600.24815391609</v>
      </c>
      <c r="U59">
        <v>512299.80506155873</v>
      </c>
      <c r="V59">
        <v>485862.00452338031</v>
      </c>
      <c r="W59">
        <v>364325.72134567163</v>
      </c>
      <c r="X59">
        <v>141648.56262118291</v>
      </c>
      <c r="Y59">
        <v>188532.8673901681</v>
      </c>
      <c r="Z59">
        <v>105007.07964083221</v>
      </c>
      <c r="AB59" s="20">
        <f t="shared" si="1"/>
        <v>29473375.961033188</v>
      </c>
      <c r="AC59" s="5">
        <f t="shared" si="2"/>
        <v>211</v>
      </c>
      <c r="AD59" s="6">
        <f t="shared" si="0"/>
        <v>-0.50149598871232859</v>
      </c>
      <c r="AE59" s="6">
        <f t="shared" si="3"/>
        <v>0</v>
      </c>
      <c r="AF59" s="6"/>
    </row>
    <row r="60" spans="1:32" x14ac:dyDescent="0.25">
      <c r="A60" s="1">
        <v>59</v>
      </c>
      <c r="B60">
        <v>6273169.5808403566</v>
      </c>
      <c r="C60">
        <v>5899961.9026057078</v>
      </c>
      <c r="D60">
        <v>5522979.5116489371</v>
      </c>
      <c r="E60">
        <v>2720241.5011005411</v>
      </c>
      <c r="F60">
        <v>3221951.922867239</v>
      </c>
      <c r="G60">
        <v>2971380.3578698998</v>
      </c>
      <c r="H60">
        <v>2291696.2062805798</v>
      </c>
      <c r="I60">
        <v>1866619.6562907039</v>
      </c>
      <c r="J60">
        <v>1670341.400575558</v>
      </c>
      <c r="K60">
        <v>1571204.553510298</v>
      </c>
      <c r="L60">
        <v>1452559.144687501</v>
      </c>
      <c r="M60">
        <v>1410284.6887420861</v>
      </c>
      <c r="N60">
        <v>1170835.430908751</v>
      </c>
      <c r="O60">
        <v>1244437.1822128571</v>
      </c>
      <c r="P60">
        <v>1103097.2492313101</v>
      </c>
      <c r="Q60">
        <v>692282.62360234524</v>
      </c>
      <c r="R60">
        <v>622941.27762204327</v>
      </c>
      <c r="S60">
        <v>633111.80808145762</v>
      </c>
      <c r="T60">
        <v>552574.23113682971</v>
      </c>
      <c r="U60">
        <v>629726.4032324513</v>
      </c>
      <c r="V60">
        <v>571788.15079724614</v>
      </c>
      <c r="W60">
        <v>500710.72934035503</v>
      </c>
      <c r="X60">
        <v>405595.83994943491</v>
      </c>
      <c r="Y60">
        <v>487985.54225726251</v>
      </c>
      <c r="Z60">
        <v>219393.59587578379</v>
      </c>
      <c r="AB60" s="20">
        <f t="shared" si="1"/>
        <v>26135045.677811213</v>
      </c>
      <c r="AC60" s="5">
        <f t="shared" si="2"/>
        <v>249</v>
      </c>
      <c r="AD60" s="6">
        <f t="shared" si="0"/>
        <v>-0.96041015523223794</v>
      </c>
      <c r="AE60" s="6">
        <f t="shared" si="3"/>
        <v>0</v>
      </c>
      <c r="AF60" s="6"/>
    </row>
    <row r="61" spans="1:32" x14ac:dyDescent="0.25">
      <c r="A61" s="1">
        <v>60</v>
      </c>
      <c r="B61">
        <v>6276495.4196538031</v>
      </c>
      <c r="C61">
        <v>5946251.7313525043</v>
      </c>
      <c r="D61">
        <v>5676006.1176901404</v>
      </c>
      <c r="E61">
        <v>2937294.7346988199</v>
      </c>
      <c r="F61">
        <v>3570062.8206382329</v>
      </c>
      <c r="G61">
        <v>3466331.9769032202</v>
      </c>
      <c r="H61">
        <v>3350927.7852734341</v>
      </c>
      <c r="I61">
        <v>2701254.733595382</v>
      </c>
      <c r="J61">
        <v>2547932.4607190099</v>
      </c>
      <c r="K61">
        <v>2435682.8317968431</v>
      </c>
      <c r="L61">
        <v>2399173.614427112</v>
      </c>
      <c r="M61">
        <v>2334245.9638570831</v>
      </c>
      <c r="N61">
        <v>1751093.8036931171</v>
      </c>
      <c r="O61">
        <v>1838185.0467355959</v>
      </c>
      <c r="P61">
        <v>1787755.6396914839</v>
      </c>
      <c r="Q61">
        <v>1449141.0143902451</v>
      </c>
      <c r="R61">
        <v>1348874.210714479</v>
      </c>
      <c r="S61">
        <v>1219532.4426480569</v>
      </c>
      <c r="T61">
        <v>1071011.2080879251</v>
      </c>
      <c r="U61">
        <v>1214067.961741379</v>
      </c>
      <c r="V61">
        <v>1253817.521385045</v>
      </c>
      <c r="W61">
        <v>1215033.295808634</v>
      </c>
      <c r="X61">
        <v>874424.64333972509</v>
      </c>
      <c r="Y61">
        <v>985258.43556941452</v>
      </c>
      <c r="Z61">
        <v>696339.03824794362</v>
      </c>
      <c r="AB61" s="20">
        <f t="shared" si="1"/>
        <v>32604352.089056235</v>
      </c>
      <c r="AC61" s="5">
        <f t="shared" si="2"/>
        <v>168</v>
      </c>
      <c r="AD61" s="6">
        <f t="shared" si="0"/>
        <v>-7.1086419171875442E-2</v>
      </c>
      <c r="AE61" s="6">
        <f t="shared" si="3"/>
        <v>0</v>
      </c>
      <c r="AF61" s="6"/>
    </row>
    <row r="62" spans="1:32" x14ac:dyDescent="0.25">
      <c r="A62" s="1">
        <v>61</v>
      </c>
      <c r="B62">
        <v>7564009.2172152344</v>
      </c>
      <c r="C62">
        <v>7171902.0889452826</v>
      </c>
      <c r="D62">
        <v>6809396.193043571</v>
      </c>
      <c r="E62">
        <v>4244136.247593089</v>
      </c>
      <c r="F62">
        <v>4904516.7512899023</v>
      </c>
      <c r="G62">
        <v>4754520.0864622304</v>
      </c>
      <c r="H62">
        <v>4355148.596170947</v>
      </c>
      <c r="I62">
        <v>3570333.423045577</v>
      </c>
      <c r="J62">
        <v>3431816.4612598899</v>
      </c>
      <c r="K62">
        <v>3326088.6290079709</v>
      </c>
      <c r="L62">
        <v>3280170.06530884</v>
      </c>
      <c r="M62">
        <v>3221545.8389463448</v>
      </c>
      <c r="N62">
        <v>2493240.947572534</v>
      </c>
      <c r="O62">
        <v>2602725.657879638</v>
      </c>
      <c r="P62">
        <v>2417839.6883850871</v>
      </c>
      <c r="Q62">
        <v>1930908.4228937421</v>
      </c>
      <c r="R62">
        <v>1796255.9254075009</v>
      </c>
      <c r="S62">
        <v>1694749.8189978381</v>
      </c>
      <c r="T62">
        <v>1627210.267761885</v>
      </c>
      <c r="U62">
        <v>1732936.1495572319</v>
      </c>
      <c r="V62">
        <v>1818497.746612553</v>
      </c>
      <c r="W62">
        <v>1812902.800855428</v>
      </c>
      <c r="X62">
        <v>1431913.241323638</v>
      </c>
      <c r="Y62">
        <v>1606789.7242697659</v>
      </c>
      <c r="Z62">
        <v>1211071.2579722209</v>
      </c>
      <c r="AB62" s="20">
        <f t="shared" si="1"/>
        <v>43053203.97345233</v>
      </c>
      <c r="AC62" s="5">
        <f t="shared" si="2"/>
        <v>27</v>
      </c>
      <c r="AD62" s="6">
        <f t="shared" si="0"/>
        <v>1.3652981643779649</v>
      </c>
      <c r="AE62" s="6">
        <f t="shared" si="3"/>
        <v>43053203.97345233</v>
      </c>
      <c r="AF62" s="6"/>
    </row>
    <row r="63" spans="1:32" x14ac:dyDescent="0.25">
      <c r="A63" s="1">
        <v>62</v>
      </c>
      <c r="B63">
        <v>7757125.8228507284</v>
      </c>
      <c r="C63">
        <v>7422116.6327049769</v>
      </c>
      <c r="D63">
        <v>7150953.3292886</v>
      </c>
      <c r="E63">
        <v>4610587.6792741083</v>
      </c>
      <c r="F63">
        <v>5292346.22881578</v>
      </c>
      <c r="G63">
        <v>5035851.7247883445</v>
      </c>
      <c r="H63">
        <v>4930406.6086478643</v>
      </c>
      <c r="I63">
        <v>3956939.385479507</v>
      </c>
      <c r="J63">
        <v>3708938.1329962979</v>
      </c>
      <c r="K63">
        <v>3571014.6620879918</v>
      </c>
      <c r="L63">
        <v>3416508.9770159768</v>
      </c>
      <c r="M63">
        <v>3308061.8548435238</v>
      </c>
      <c r="N63">
        <v>2508858.5965008782</v>
      </c>
      <c r="O63">
        <v>2601390.0247735269</v>
      </c>
      <c r="P63">
        <v>2372099.0609894898</v>
      </c>
      <c r="Q63">
        <v>1785104.6692668281</v>
      </c>
      <c r="R63">
        <v>1622092.9550412409</v>
      </c>
      <c r="S63">
        <v>1546598.424732646</v>
      </c>
      <c r="T63">
        <v>1456242.332090918</v>
      </c>
      <c r="U63">
        <v>1547803.1736994111</v>
      </c>
      <c r="V63">
        <v>1613057.095558228</v>
      </c>
      <c r="W63">
        <v>1621770.526831483</v>
      </c>
      <c r="X63">
        <v>1302715.1072517049</v>
      </c>
      <c r="Y63">
        <v>1497343.38703111</v>
      </c>
      <c r="Z63">
        <v>1113248.822389466</v>
      </c>
      <c r="AB63" s="20">
        <f t="shared" si="1"/>
        <v>45017566.039849706</v>
      </c>
      <c r="AC63" s="5">
        <f t="shared" si="2"/>
        <v>20</v>
      </c>
      <c r="AD63" s="6">
        <f t="shared" si="0"/>
        <v>1.6353354297063152</v>
      </c>
      <c r="AE63" s="6">
        <f t="shared" si="3"/>
        <v>45017566.039849706</v>
      </c>
      <c r="AF63" s="6"/>
    </row>
    <row r="64" spans="1:32" x14ac:dyDescent="0.25">
      <c r="A64" s="1">
        <v>63</v>
      </c>
      <c r="B64">
        <v>7227007.23293579</v>
      </c>
      <c r="C64">
        <v>6756452.7729433859</v>
      </c>
      <c r="D64">
        <v>6234385.9055339489</v>
      </c>
      <c r="E64">
        <v>3538853.4035095698</v>
      </c>
      <c r="F64">
        <v>4294756.7628371501</v>
      </c>
      <c r="G64">
        <v>4087979.6280429978</v>
      </c>
      <c r="H64">
        <v>3888969.781097868</v>
      </c>
      <c r="I64">
        <v>3042448.8623156822</v>
      </c>
      <c r="J64">
        <v>2782281.0797759532</v>
      </c>
      <c r="K64">
        <v>2625533.8672884558</v>
      </c>
      <c r="L64">
        <v>2396335.0588348908</v>
      </c>
      <c r="M64">
        <v>2228360.2736984561</v>
      </c>
      <c r="N64">
        <v>1546301.022547818</v>
      </c>
      <c r="O64">
        <v>1574801.0764484489</v>
      </c>
      <c r="P64">
        <v>1435055.488398544</v>
      </c>
      <c r="Q64">
        <v>1113006.1063638199</v>
      </c>
      <c r="R64">
        <v>1013215.795618625</v>
      </c>
      <c r="S64">
        <v>872786.40888201562</v>
      </c>
      <c r="T64">
        <v>792194.8105593673</v>
      </c>
      <c r="U64">
        <v>689452.00927254441</v>
      </c>
      <c r="V64">
        <v>653766.35122704622</v>
      </c>
      <c r="W64">
        <v>576597.64673209854</v>
      </c>
      <c r="X64">
        <v>265144.15036518371</v>
      </c>
      <c r="Y64">
        <v>313072.61121568951</v>
      </c>
      <c r="Z64">
        <v>188237.24454644221</v>
      </c>
      <c r="AB64" s="20">
        <f t="shared" si="1"/>
        <v>34717787.485470653</v>
      </c>
      <c r="AC64" s="5">
        <f t="shared" si="2"/>
        <v>126</v>
      </c>
      <c r="AD64" s="6">
        <f t="shared" si="0"/>
        <v>0.21944368454905294</v>
      </c>
      <c r="AE64" s="6">
        <f t="shared" si="3"/>
        <v>0</v>
      </c>
      <c r="AF64" s="6"/>
    </row>
    <row r="65" spans="1:32" x14ac:dyDescent="0.25">
      <c r="A65" s="1">
        <v>64</v>
      </c>
      <c r="B65">
        <v>5594868.5244985381</v>
      </c>
      <c r="C65">
        <v>5126181.6479304079</v>
      </c>
      <c r="D65">
        <v>4748143.7641478553</v>
      </c>
      <c r="E65">
        <v>1690144.905865716</v>
      </c>
      <c r="F65">
        <v>2137671.7282035272</v>
      </c>
      <c r="G65">
        <v>1947048.5410843811</v>
      </c>
      <c r="H65">
        <v>1653402.3563844289</v>
      </c>
      <c r="I65">
        <v>1251704.272730405</v>
      </c>
      <c r="J65">
        <v>1125257.2534334459</v>
      </c>
      <c r="K65">
        <v>1017351.137982158</v>
      </c>
      <c r="L65">
        <v>897541.97766185226</v>
      </c>
      <c r="M65">
        <v>835660.74438991921</v>
      </c>
      <c r="N65">
        <v>606948.73151722539</v>
      </c>
      <c r="O65">
        <v>628930.42627575132</v>
      </c>
      <c r="P65">
        <v>539503.99416284193</v>
      </c>
      <c r="Q65">
        <v>378949.34131604107</v>
      </c>
      <c r="R65">
        <v>381472.21433629852</v>
      </c>
      <c r="S65">
        <v>372793.58426778979</v>
      </c>
      <c r="T65">
        <v>374529.58145553892</v>
      </c>
      <c r="U65">
        <v>287566.39057734149</v>
      </c>
      <c r="V65">
        <v>219227.64835779241</v>
      </c>
      <c r="W65">
        <v>167942.9517323552</v>
      </c>
      <c r="X65">
        <v>89432.271238257381</v>
      </c>
      <c r="Y65">
        <v>102648.31959890531</v>
      </c>
      <c r="Z65">
        <v>99553.807849608129</v>
      </c>
      <c r="AB65" s="20">
        <f t="shared" si="1"/>
        <v>18869032.956597824</v>
      </c>
      <c r="AC65" s="5">
        <f t="shared" si="2"/>
        <v>304</v>
      </c>
      <c r="AD65" s="6">
        <f t="shared" si="0"/>
        <v>-1.9592556525269051</v>
      </c>
      <c r="AE65" s="6">
        <f t="shared" si="3"/>
        <v>0</v>
      </c>
      <c r="AF65" s="6"/>
    </row>
    <row r="66" spans="1:32" x14ac:dyDescent="0.25">
      <c r="A66" s="1">
        <v>65</v>
      </c>
      <c r="B66">
        <v>6677382.1176570673</v>
      </c>
      <c r="C66">
        <v>6451921.1200293666</v>
      </c>
      <c r="D66">
        <v>6248969.5925106071</v>
      </c>
      <c r="E66">
        <v>3696099.061959764</v>
      </c>
      <c r="F66">
        <v>4235526.7990733376</v>
      </c>
      <c r="G66">
        <v>4062304.816456106</v>
      </c>
      <c r="H66">
        <v>4057019.5292353672</v>
      </c>
      <c r="I66">
        <v>3290721.245800327</v>
      </c>
      <c r="J66">
        <v>3084253.4618161679</v>
      </c>
      <c r="K66">
        <v>2866711.5844530668</v>
      </c>
      <c r="L66">
        <v>2704062.3395897662</v>
      </c>
      <c r="M66">
        <v>2578240.2293012571</v>
      </c>
      <c r="N66">
        <v>1905818.5172679271</v>
      </c>
      <c r="O66">
        <v>1998252.0491628279</v>
      </c>
      <c r="P66">
        <v>1817795.8058068929</v>
      </c>
      <c r="Q66">
        <v>1355064.9741861511</v>
      </c>
      <c r="R66">
        <v>1183194.234394232</v>
      </c>
      <c r="S66">
        <v>1022057.224538821</v>
      </c>
      <c r="T66">
        <v>942971.70706544002</v>
      </c>
      <c r="U66">
        <v>992436.88589444058</v>
      </c>
      <c r="V66">
        <v>978062.05905549158</v>
      </c>
      <c r="W66">
        <v>919523.29274185072</v>
      </c>
      <c r="X66">
        <v>573429.83205475425</v>
      </c>
      <c r="Y66">
        <v>674247.87958729605</v>
      </c>
      <c r="Z66">
        <v>390552.56878100202</v>
      </c>
      <c r="AB66" s="20">
        <f t="shared" si="1"/>
        <v>36493888.236817524</v>
      </c>
      <c r="AC66" s="5">
        <f t="shared" si="2"/>
        <v>100</v>
      </c>
      <c r="AD66" s="6">
        <f t="shared" ref="AD66:AD129" si="4">(AB66-$AI$8)/$AI$10</f>
        <v>0.46360101075976728</v>
      </c>
      <c r="AE66" s="6">
        <f t="shared" si="3"/>
        <v>0</v>
      </c>
      <c r="AF66" s="6"/>
    </row>
    <row r="67" spans="1:32" x14ac:dyDescent="0.25">
      <c r="A67" s="1">
        <v>66</v>
      </c>
      <c r="B67">
        <v>7527974.1316466639</v>
      </c>
      <c r="C67">
        <v>7119390.0728833023</v>
      </c>
      <c r="D67">
        <v>6756892.1181852538</v>
      </c>
      <c r="E67">
        <v>4185406.8403429361</v>
      </c>
      <c r="F67">
        <v>4841488.4533195337</v>
      </c>
      <c r="G67">
        <v>4680970.7468784004</v>
      </c>
      <c r="H67">
        <v>4167638.072763578</v>
      </c>
      <c r="I67">
        <v>3383706.0038023121</v>
      </c>
      <c r="J67">
        <v>3161565.6975964238</v>
      </c>
      <c r="K67">
        <v>2973950.3344570328</v>
      </c>
      <c r="L67">
        <v>2755896.3324645748</v>
      </c>
      <c r="M67">
        <v>2551956.0153321009</v>
      </c>
      <c r="N67">
        <v>1741685.3483354929</v>
      </c>
      <c r="O67">
        <v>1745583.251919857</v>
      </c>
      <c r="P67">
        <v>1513414.9125877691</v>
      </c>
      <c r="Q67">
        <v>1123376.420819069</v>
      </c>
      <c r="R67">
        <v>1000406.915907552</v>
      </c>
      <c r="S67">
        <v>877717.272764683</v>
      </c>
      <c r="T67">
        <v>852895.83848168515</v>
      </c>
      <c r="U67">
        <v>854459.17865481321</v>
      </c>
      <c r="V67">
        <v>840399.97725819889</v>
      </c>
      <c r="W67">
        <v>778345.55126638734</v>
      </c>
      <c r="X67">
        <v>382600.8814224102</v>
      </c>
      <c r="Y67">
        <v>488633.06515888899</v>
      </c>
      <c r="Z67">
        <v>236070.99491744229</v>
      </c>
      <c r="AB67" s="20">
        <f t="shared" ref="AB67:AB130" si="5">NPV(0.068,C67:X67)</f>
        <v>38444298.79285749</v>
      </c>
      <c r="AC67" s="5">
        <f t="shared" ref="AC67:AC130" si="6">_xlfn.RANK.AVG(AB67,$AB$2:$AB$311)</f>
        <v>73</v>
      </c>
      <c r="AD67" s="6">
        <f t="shared" si="4"/>
        <v>0.73172038744194512</v>
      </c>
      <c r="AE67" s="6">
        <f t="shared" ref="AE67:AE130" si="7">IF(AB67&gt;=PERCENTILE($AB$2:$AB$311,0.9),1,0)*AB67</f>
        <v>0</v>
      </c>
      <c r="AF67" s="6"/>
    </row>
    <row r="68" spans="1:32" x14ac:dyDescent="0.25">
      <c r="A68" s="1">
        <v>67</v>
      </c>
      <c r="B68">
        <v>6293715.3218632508</v>
      </c>
      <c r="C68">
        <v>5930278.7560169138</v>
      </c>
      <c r="D68">
        <v>5543744.955247134</v>
      </c>
      <c r="E68">
        <v>2715042.9650844019</v>
      </c>
      <c r="F68">
        <v>3429683.3302941099</v>
      </c>
      <c r="G68">
        <v>3199305.0064988579</v>
      </c>
      <c r="H68">
        <v>2772632.5162624782</v>
      </c>
      <c r="I68">
        <v>2127047.2541369488</v>
      </c>
      <c r="J68">
        <v>2015555.4294044781</v>
      </c>
      <c r="K68">
        <v>1886299.0987375169</v>
      </c>
      <c r="L68">
        <v>1790331.4148439539</v>
      </c>
      <c r="M68">
        <v>1680469.6611770741</v>
      </c>
      <c r="N68">
        <v>1194785.5013039319</v>
      </c>
      <c r="O68">
        <v>1258947.560006524</v>
      </c>
      <c r="P68">
        <v>1127710.6730606151</v>
      </c>
      <c r="Q68">
        <v>811208.45584617998</v>
      </c>
      <c r="R68">
        <v>754764.91515546059</v>
      </c>
      <c r="S68">
        <v>656682.80163201632</v>
      </c>
      <c r="T68">
        <v>670125.855811405</v>
      </c>
      <c r="U68">
        <v>635610.05367611255</v>
      </c>
      <c r="V68">
        <v>635586.66520890361</v>
      </c>
      <c r="W68">
        <v>594298.87562210439</v>
      </c>
      <c r="X68">
        <v>261284.8841409829</v>
      </c>
      <c r="Y68">
        <v>324568.32922895218</v>
      </c>
      <c r="Z68">
        <v>161190.9287356663</v>
      </c>
      <c r="AB68" s="20">
        <f t="shared" si="5"/>
        <v>27842933.364318553</v>
      </c>
      <c r="AC68" s="5">
        <f t="shared" si="6"/>
        <v>232</v>
      </c>
      <c r="AD68" s="6">
        <f t="shared" si="4"/>
        <v>-0.72562995445274037</v>
      </c>
      <c r="AE68" s="6">
        <f t="shared" si="7"/>
        <v>0</v>
      </c>
      <c r="AF68" s="6"/>
    </row>
    <row r="69" spans="1:32" x14ac:dyDescent="0.25">
      <c r="A69" s="1">
        <v>68</v>
      </c>
      <c r="B69">
        <v>6776152.1517512854</v>
      </c>
      <c r="C69">
        <v>6449170.6618743856</v>
      </c>
      <c r="D69">
        <v>6162781.6106640883</v>
      </c>
      <c r="E69">
        <v>3450982.2027415992</v>
      </c>
      <c r="F69">
        <v>4083716.7640323602</v>
      </c>
      <c r="G69">
        <v>3875698.682261677</v>
      </c>
      <c r="H69">
        <v>3354687.6252072342</v>
      </c>
      <c r="I69">
        <v>2870682.357417563</v>
      </c>
      <c r="J69">
        <v>2735229.5825049239</v>
      </c>
      <c r="K69">
        <v>2685472.7739358731</v>
      </c>
      <c r="L69">
        <v>2573214.9040615931</v>
      </c>
      <c r="M69">
        <v>2471682.535788361</v>
      </c>
      <c r="N69">
        <v>2039769.052159603</v>
      </c>
      <c r="O69">
        <v>2144036.214411221</v>
      </c>
      <c r="P69">
        <v>1957481.9036143071</v>
      </c>
      <c r="Q69">
        <v>1432197.309148866</v>
      </c>
      <c r="R69">
        <v>1316104.7136402649</v>
      </c>
      <c r="S69">
        <v>1184381.269927321</v>
      </c>
      <c r="T69">
        <v>1186358.321502655</v>
      </c>
      <c r="U69">
        <v>1302635.013584957</v>
      </c>
      <c r="V69">
        <v>1357716.3138646081</v>
      </c>
      <c r="W69">
        <v>1372680.9048598979</v>
      </c>
      <c r="X69">
        <v>1032790.839033377</v>
      </c>
      <c r="Y69">
        <v>1249047.3847796009</v>
      </c>
      <c r="Z69">
        <v>908746.80435932754</v>
      </c>
      <c r="AB69" s="20">
        <f t="shared" si="5"/>
        <v>35593027.773871183</v>
      </c>
      <c r="AC69" s="5">
        <f t="shared" si="6"/>
        <v>110</v>
      </c>
      <c r="AD69" s="6">
        <f t="shared" si="4"/>
        <v>0.33976136835483683</v>
      </c>
      <c r="AE69" s="6">
        <f t="shared" si="7"/>
        <v>0</v>
      </c>
      <c r="AF69" s="6"/>
    </row>
    <row r="70" spans="1:32" x14ac:dyDescent="0.25">
      <c r="A70" s="1">
        <v>69</v>
      </c>
      <c r="B70">
        <v>7222801.7913439833</v>
      </c>
      <c r="C70">
        <v>6966414.7602835707</v>
      </c>
      <c r="D70">
        <v>6603245.7573514869</v>
      </c>
      <c r="E70">
        <v>4070981.785913893</v>
      </c>
      <c r="F70">
        <v>4888351.5304009588</v>
      </c>
      <c r="G70">
        <v>4652351.5059115682</v>
      </c>
      <c r="H70">
        <v>4259792.0028750049</v>
      </c>
      <c r="I70">
        <v>3407219.7621048698</v>
      </c>
      <c r="J70">
        <v>3183058.159677879</v>
      </c>
      <c r="K70">
        <v>3042741.082130834</v>
      </c>
      <c r="L70">
        <v>2852930.1796868462</v>
      </c>
      <c r="M70">
        <v>2739681.3765251008</v>
      </c>
      <c r="N70">
        <v>2139334.2102165362</v>
      </c>
      <c r="O70">
        <v>2209131.389411177</v>
      </c>
      <c r="P70">
        <v>2020745.639190434</v>
      </c>
      <c r="Q70">
        <v>1507957.1005475139</v>
      </c>
      <c r="R70">
        <v>1389792.1680853099</v>
      </c>
      <c r="S70">
        <v>1307103.278220857</v>
      </c>
      <c r="T70">
        <v>1239169.318671423</v>
      </c>
      <c r="U70">
        <v>1258638.7817254779</v>
      </c>
      <c r="V70">
        <v>1268331.82649726</v>
      </c>
      <c r="W70">
        <v>1190321.222333461</v>
      </c>
      <c r="X70">
        <v>899920.7428089364</v>
      </c>
      <c r="Y70">
        <v>1056648.2118092659</v>
      </c>
      <c r="Z70">
        <v>701997.64175848139</v>
      </c>
      <c r="AB70" s="20">
        <f t="shared" si="5"/>
        <v>39930022.153266802</v>
      </c>
      <c r="AC70" s="5">
        <f t="shared" si="6"/>
        <v>54</v>
      </c>
      <c r="AD70" s="6">
        <f t="shared" si="4"/>
        <v>0.9359600640995055</v>
      </c>
      <c r="AE70" s="6">
        <f t="shared" si="7"/>
        <v>0</v>
      </c>
      <c r="AF70" s="6"/>
    </row>
    <row r="71" spans="1:32" x14ac:dyDescent="0.25">
      <c r="A71" s="1">
        <v>70</v>
      </c>
      <c r="B71">
        <v>7142797.8717818037</v>
      </c>
      <c r="C71">
        <v>6668955.6858557817</v>
      </c>
      <c r="D71">
        <v>6262909.8934452012</v>
      </c>
      <c r="E71">
        <v>3605333.9350911248</v>
      </c>
      <c r="F71">
        <v>4246836.9090696387</v>
      </c>
      <c r="G71">
        <v>4061772.520837218</v>
      </c>
      <c r="H71">
        <v>3707333.405715018</v>
      </c>
      <c r="I71">
        <v>2981978.834648462</v>
      </c>
      <c r="J71">
        <v>2830794.670683274</v>
      </c>
      <c r="K71">
        <v>2647003.633741417</v>
      </c>
      <c r="L71">
        <v>2540876.1310231299</v>
      </c>
      <c r="M71">
        <v>2445824.3607049091</v>
      </c>
      <c r="N71">
        <v>1855573.524608061</v>
      </c>
      <c r="O71">
        <v>1936711.6753323709</v>
      </c>
      <c r="P71">
        <v>1760500.605421002</v>
      </c>
      <c r="Q71">
        <v>1252881.437597286</v>
      </c>
      <c r="R71">
        <v>1139738.550135545</v>
      </c>
      <c r="S71">
        <v>1073514.0276393669</v>
      </c>
      <c r="T71">
        <v>1042318.892240778</v>
      </c>
      <c r="U71">
        <v>1143604.5559415719</v>
      </c>
      <c r="V71">
        <v>1174718.181478682</v>
      </c>
      <c r="W71">
        <v>1171407.721687166</v>
      </c>
      <c r="X71">
        <v>941806.80001035973</v>
      </c>
      <c r="Y71">
        <v>1094718.2155129679</v>
      </c>
      <c r="Z71">
        <v>763476.32092018798</v>
      </c>
      <c r="AB71" s="20">
        <f t="shared" si="5"/>
        <v>35960815.615155846</v>
      </c>
      <c r="AC71" s="5">
        <f t="shared" si="6"/>
        <v>107</v>
      </c>
      <c r="AD71" s="6">
        <f t="shared" si="4"/>
        <v>0.39032049112575912</v>
      </c>
      <c r="AE71" s="6">
        <f t="shared" si="7"/>
        <v>0</v>
      </c>
      <c r="AF71" s="6"/>
    </row>
    <row r="72" spans="1:32" x14ac:dyDescent="0.25">
      <c r="A72" s="1">
        <v>71</v>
      </c>
      <c r="B72">
        <v>6948417.846200591</v>
      </c>
      <c r="C72">
        <v>6501436.2944410872</v>
      </c>
      <c r="D72">
        <v>6173291.5077529214</v>
      </c>
      <c r="E72">
        <v>3462130.6143921288</v>
      </c>
      <c r="F72">
        <v>4046966.156273949</v>
      </c>
      <c r="G72">
        <v>3844981.1377376569</v>
      </c>
      <c r="H72">
        <v>3606562.9920541449</v>
      </c>
      <c r="I72">
        <v>2795783.344154228</v>
      </c>
      <c r="J72">
        <v>2616933.0157157858</v>
      </c>
      <c r="K72">
        <v>2461129.939363006</v>
      </c>
      <c r="L72">
        <v>2253410.189229073</v>
      </c>
      <c r="M72">
        <v>2067742.600377274</v>
      </c>
      <c r="N72">
        <v>1449653.654522324</v>
      </c>
      <c r="O72">
        <v>1444839.2762546591</v>
      </c>
      <c r="P72">
        <v>1317685.041241229</v>
      </c>
      <c r="Q72">
        <v>956816.23395818099</v>
      </c>
      <c r="R72">
        <v>855394.67892733961</v>
      </c>
      <c r="S72">
        <v>808365.13615514652</v>
      </c>
      <c r="T72">
        <v>681425.26271167386</v>
      </c>
      <c r="U72">
        <v>671788.462562992</v>
      </c>
      <c r="V72">
        <v>630531.69787619659</v>
      </c>
      <c r="W72">
        <v>534305.06115943205</v>
      </c>
      <c r="X72">
        <v>297863.22931056662</v>
      </c>
      <c r="Y72">
        <v>356846.64212760748</v>
      </c>
      <c r="Z72">
        <v>188562.11995040489</v>
      </c>
      <c r="AB72" s="20">
        <f t="shared" si="5"/>
        <v>32982285.734514449</v>
      </c>
      <c r="AC72" s="5">
        <f t="shared" si="6"/>
        <v>158</v>
      </c>
      <c r="AD72" s="6">
        <f t="shared" si="4"/>
        <v>-1.9132571232691558E-2</v>
      </c>
      <c r="AE72" s="6">
        <f t="shared" si="7"/>
        <v>0</v>
      </c>
      <c r="AF72" s="6"/>
    </row>
    <row r="73" spans="1:32" x14ac:dyDescent="0.25">
      <c r="A73" s="1">
        <v>72</v>
      </c>
      <c r="B73">
        <v>7439593.5092319194</v>
      </c>
      <c r="C73">
        <v>7196556.4136322644</v>
      </c>
      <c r="D73">
        <v>6892516.1885853978</v>
      </c>
      <c r="E73">
        <v>4390892.079972852</v>
      </c>
      <c r="F73">
        <v>5251804.4577269843</v>
      </c>
      <c r="G73">
        <v>5095006.6983791552</v>
      </c>
      <c r="H73">
        <v>4780846.1565009309</v>
      </c>
      <c r="I73">
        <v>3767194.5674041049</v>
      </c>
      <c r="J73">
        <v>3475574.5013116542</v>
      </c>
      <c r="K73">
        <v>3250649.6907593589</v>
      </c>
      <c r="L73">
        <v>3053596.5528646428</v>
      </c>
      <c r="M73">
        <v>2876782.596725353</v>
      </c>
      <c r="N73">
        <v>1969072.9234034719</v>
      </c>
      <c r="O73">
        <v>1982837.9370145299</v>
      </c>
      <c r="P73">
        <v>1772150.684819821</v>
      </c>
      <c r="Q73">
        <v>1324943.9777240879</v>
      </c>
      <c r="R73">
        <v>1202846.6969709329</v>
      </c>
      <c r="S73">
        <v>1051914.7754867091</v>
      </c>
      <c r="T73">
        <v>990769.42898019683</v>
      </c>
      <c r="U73">
        <v>970448.61095880426</v>
      </c>
      <c r="V73">
        <v>927226.6041185885</v>
      </c>
      <c r="W73">
        <v>845559.27425120911</v>
      </c>
      <c r="X73">
        <v>392697.97104294877</v>
      </c>
      <c r="Y73">
        <v>447203.39004673832</v>
      </c>
      <c r="Z73">
        <v>278502.84400179662</v>
      </c>
      <c r="AB73" s="20">
        <f t="shared" si="5"/>
        <v>41350807.959713824</v>
      </c>
      <c r="AC73" s="5">
        <f t="shared" si="6"/>
        <v>45</v>
      </c>
      <c r="AD73" s="6">
        <f t="shared" si="4"/>
        <v>1.1312728938233694</v>
      </c>
      <c r="AE73" s="6">
        <f t="shared" si="7"/>
        <v>0</v>
      </c>
      <c r="AF73" s="6"/>
    </row>
    <row r="74" spans="1:32" x14ac:dyDescent="0.25">
      <c r="A74" s="1">
        <v>73</v>
      </c>
      <c r="B74">
        <v>6964063.7124577556</v>
      </c>
      <c r="C74">
        <v>6609579.9457286634</v>
      </c>
      <c r="D74">
        <v>6171385.1690822393</v>
      </c>
      <c r="E74">
        <v>3372237.6654756791</v>
      </c>
      <c r="F74">
        <v>4217460.709270319</v>
      </c>
      <c r="G74">
        <v>3906481.2613937608</v>
      </c>
      <c r="H74">
        <v>3515871.021956746</v>
      </c>
      <c r="I74">
        <v>2754595.4358784072</v>
      </c>
      <c r="J74">
        <v>2585936.511343793</v>
      </c>
      <c r="K74">
        <v>2420994.71654387</v>
      </c>
      <c r="L74">
        <v>2225275.0003768359</v>
      </c>
      <c r="M74">
        <v>2097940.751251413</v>
      </c>
      <c r="N74">
        <v>1493044.1425298939</v>
      </c>
      <c r="O74">
        <v>1565960.6102457701</v>
      </c>
      <c r="P74">
        <v>1399237.0716050391</v>
      </c>
      <c r="Q74">
        <v>1049272.617504833</v>
      </c>
      <c r="R74">
        <v>1003834.496562732</v>
      </c>
      <c r="S74">
        <v>878007.19924841565</v>
      </c>
      <c r="T74">
        <v>862523.19586894964</v>
      </c>
      <c r="U74">
        <v>843372.02008830744</v>
      </c>
      <c r="V74">
        <v>840544.3010834899</v>
      </c>
      <c r="W74">
        <v>846970.8285796789</v>
      </c>
      <c r="X74">
        <v>512151.00963612442</v>
      </c>
      <c r="Y74">
        <v>572061.18254982727</v>
      </c>
      <c r="Z74">
        <v>354889.02376514563</v>
      </c>
      <c r="AB74" s="20">
        <f t="shared" si="5"/>
        <v>33558401.546904393</v>
      </c>
      <c r="AC74" s="5">
        <f t="shared" si="6"/>
        <v>146</v>
      </c>
      <c r="AD74" s="6">
        <f t="shared" si="4"/>
        <v>6.0065017211642605E-2</v>
      </c>
      <c r="AE74" s="6">
        <f t="shared" si="7"/>
        <v>0</v>
      </c>
      <c r="AF74" s="6"/>
    </row>
    <row r="75" spans="1:32" x14ac:dyDescent="0.25">
      <c r="A75" s="1">
        <v>74</v>
      </c>
      <c r="B75">
        <v>6668236.6682527484</v>
      </c>
      <c r="C75">
        <v>6285607.3013204541</v>
      </c>
      <c r="D75">
        <v>5906907.5474694669</v>
      </c>
      <c r="E75">
        <v>3150384.5572435018</v>
      </c>
      <c r="F75">
        <v>3728793.146511849</v>
      </c>
      <c r="G75">
        <v>3458224.8048159969</v>
      </c>
      <c r="H75">
        <v>3105176.1239198232</v>
      </c>
      <c r="I75">
        <v>2470910.7442530929</v>
      </c>
      <c r="J75">
        <v>2326937.2824024218</v>
      </c>
      <c r="K75">
        <v>2188588.0433441522</v>
      </c>
      <c r="L75">
        <v>2066590.7046074891</v>
      </c>
      <c r="M75">
        <v>1898068.008345169</v>
      </c>
      <c r="N75">
        <v>1517091.450177171</v>
      </c>
      <c r="O75">
        <v>1613135.8295924941</v>
      </c>
      <c r="P75">
        <v>1478514.464040847</v>
      </c>
      <c r="Q75">
        <v>1079176.507914467</v>
      </c>
      <c r="R75">
        <v>1008251.140110672</v>
      </c>
      <c r="S75">
        <v>908579.90727305599</v>
      </c>
      <c r="T75">
        <v>842765.760367763</v>
      </c>
      <c r="U75">
        <v>853757.16070355079</v>
      </c>
      <c r="V75">
        <v>857620.982237207</v>
      </c>
      <c r="W75">
        <v>859619.62010315026</v>
      </c>
      <c r="X75">
        <v>567695.05823427287</v>
      </c>
      <c r="Y75">
        <v>683836.6227094857</v>
      </c>
      <c r="Z75">
        <v>394570.88380579551</v>
      </c>
      <c r="AB75" s="20">
        <f t="shared" si="5"/>
        <v>31329389.000472698</v>
      </c>
      <c r="AC75" s="5">
        <f t="shared" si="6"/>
        <v>185</v>
      </c>
      <c r="AD75" s="6">
        <f t="shared" si="4"/>
        <v>-0.24635326621861448</v>
      </c>
      <c r="AE75" s="6">
        <f t="shared" si="7"/>
        <v>0</v>
      </c>
      <c r="AF75" s="6"/>
    </row>
    <row r="76" spans="1:32" x14ac:dyDescent="0.25">
      <c r="A76" s="1">
        <v>75</v>
      </c>
      <c r="B76">
        <v>6289793.5997165162</v>
      </c>
      <c r="C76">
        <v>5895789.1000474133</v>
      </c>
      <c r="D76">
        <v>5495889.9991442924</v>
      </c>
      <c r="E76">
        <v>2632380.9118032418</v>
      </c>
      <c r="F76">
        <v>3279378.0756098768</v>
      </c>
      <c r="G76">
        <v>3046813.8689434049</v>
      </c>
      <c r="H76">
        <v>2654189.3966937698</v>
      </c>
      <c r="I76">
        <v>2129683.0495862239</v>
      </c>
      <c r="J76">
        <v>1915840.956068266</v>
      </c>
      <c r="K76">
        <v>1779901.7082048701</v>
      </c>
      <c r="L76">
        <v>1583203.942324816</v>
      </c>
      <c r="M76">
        <v>1410890.7127482051</v>
      </c>
      <c r="N76">
        <v>1011460.135996087</v>
      </c>
      <c r="O76">
        <v>1074959.4027713621</v>
      </c>
      <c r="P76">
        <v>912710.73589110875</v>
      </c>
      <c r="Q76">
        <v>684627.48281685694</v>
      </c>
      <c r="R76">
        <v>667226.26456767553</v>
      </c>
      <c r="S76">
        <v>559944.98051420797</v>
      </c>
      <c r="T76">
        <v>573545.64972898434</v>
      </c>
      <c r="U76">
        <v>556761.69559528749</v>
      </c>
      <c r="V76">
        <v>463303.26896355418</v>
      </c>
      <c r="W76">
        <v>423742.1078444398</v>
      </c>
      <c r="X76">
        <v>121794.0450067842</v>
      </c>
      <c r="Y76">
        <v>180994.58084071719</v>
      </c>
      <c r="Z76">
        <v>114119.2032309764</v>
      </c>
      <c r="AB76" s="20">
        <f t="shared" si="5"/>
        <v>26511182.31389904</v>
      </c>
      <c r="AC76" s="5">
        <f t="shared" si="6"/>
        <v>246</v>
      </c>
      <c r="AD76" s="6">
        <f t="shared" si="4"/>
        <v>-0.90870333888893418</v>
      </c>
      <c r="AE76" s="6">
        <f t="shared" si="7"/>
        <v>0</v>
      </c>
      <c r="AF76" s="6"/>
    </row>
    <row r="77" spans="1:32" x14ac:dyDescent="0.25">
      <c r="A77" s="1">
        <v>76</v>
      </c>
      <c r="B77">
        <v>6629034.6629728433</v>
      </c>
      <c r="C77">
        <v>6235909.7782884091</v>
      </c>
      <c r="D77">
        <v>5902884.8460053243</v>
      </c>
      <c r="E77">
        <v>3111552.3238844262</v>
      </c>
      <c r="F77">
        <v>3791730.637073582</v>
      </c>
      <c r="G77">
        <v>3554941.8837742261</v>
      </c>
      <c r="H77">
        <v>3168330.559958668</v>
      </c>
      <c r="I77">
        <v>2486478.5440713381</v>
      </c>
      <c r="J77">
        <v>2303916.068871269</v>
      </c>
      <c r="K77">
        <v>2103865.6372560342</v>
      </c>
      <c r="L77">
        <v>2039128.6696260939</v>
      </c>
      <c r="M77">
        <v>1859640.4131503741</v>
      </c>
      <c r="N77">
        <v>1309494.314957941</v>
      </c>
      <c r="O77">
        <v>1405221.6295756099</v>
      </c>
      <c r="P77">
        <v>1232107.833076461</v>
      </c>
      <c r="Q77">
        <v>853518.45108958904</v>
      </c>
      <c r="R77">
        <v>700057.11528193275</v>
      </c>
      <c r="S77">
        <v>598573.29571180232</v>
      </c>
      <c r="T77">
        <v>571630.95811036078</v>
      </c>
      <c r="U77">
        <v>581841.86045512417</v>
      </c>
      <c r="V77">
        <v>568977.0494990258</v>
      </c>
      <c r="W77">
        <v>621171.12430923409</v>
      </c>
      <c r="X77">
        <v>368354.97114426049</v>
      </c>
      <c r="Y77">
        <v>457197.00997846312</v>
      </c>
      <c r="Z77">
        <v>328152.41327338252</v>
      </c>
      <c r="AB77" s="20">
        <f t="shared" si="5"/>
        <v>30405634.276925176</v>
      </c>
      <c r="AC77" s="5">
        <f t="shared" si="6"/>
        <v>204</v>
      </c>
      <c r="AD77" s="6">
        <f t="shared" si="4"/>
        <v>-0.37334014081164957</v>
      </c>
      <c r="AE77" s="6">
        <f t="shared" si="7"/>
        <v>0</v>
      </c>
      <c r="AF77" s="6"/>
    </row>
    <row r="78" spans="1:32" x14ac:dyDescent="0.25">
      <c r="A78" s="1">
        <v>77</v>
      </c>
      <c r="B78">
        <v>7746019.075850822</v>
      </c>
      <c r="C78">
        <v>7499644.4575511012</v>
      </c>
      <c r="D78">
        <v>7164213.0314670606</v>
      </c>
      <c r="E78">
        <v>4659871.0183132859</v>
      </c>
      <c r="F78">
        <v>5456625.6840348057</v>
      </c>
      <c r="G78">
        <v>5273255.1605824707</v>
      </c>
      <c r="H78">
        <v>4912467.8699612739</v>
      </c>
      <c r="I78">
        <v>3804109.9582088338</v>
      </c>
      <c r="J78">
        <v>3545524.5875900518</v>
      </c>
      <c r="K78">
        <v>3305916.367036256</v>
      </c>
      <c r="L78">
        <v>3073983.0707425768</v>
      </c>
      <c r="M78">
        <v>2869026.637647429</v>
      </c>
      <c r="N78">
        <v>1932041.620122999</v>
      </c>
      <c r="O78">
        <v>1931112.764993574</v>
      </c>
      <c r="P78">
        <v>1718261.402648</v>
      </c>
      <c r="Q78">
        <v>1226801.0621690101</v>
      </c>
      <c r="R78">
        <v>1119166.005357492</v>
      </c>
      <c r="S78">
        <v>931093.70900400914</v>
      </c>
      <c r="T78">
        <v>838974.30537583889</v>
      </c>
      <c r="U78">
        <v>786843.14329139004</v>
      </c>
      <c r="V78">
        <v>770468.41544134775</v>
      </c>
      <c r="W78">
        <v>686232.49629923119</v>
      </c>
      <c r="X78">
        <v>297388.96752057539</v>
      </c>
      <c r="Y78">
        <v>351624.90582777461</v>
      </c>
      <c r="Z78">
        <v>238463.40311851961</v>
      </c>
      <c r="AB78" s="20">
        <f t="shared" si="5"/>
        <v>42200913.793460071</v>
      </c>
      <c r="AC78" s="5">
        <f t="shared" si="6"/>
        <v>37</v>
      </c>
      <c r="AD78" s="6">
        <f t="shared" si="4"/>
        <v>1.2481353900563197</v>
      </c>
      <c r="AE78" s="6">
        <f t="shared" si="7"/>
        <v>0</v>
      </c>
      <c r="AF78" s="6"/>
    </row>
    <row r="79" spans="1:32" x14ac:dyDescent="0.25">
      <c r="A79" s="1">
        <v>78</v>
      </c>
      <c r="B79">
        <v>6887200.0259540621</v>
      </c>
      <c r="C79">
        <v>6545554.6410428435</v>
      </c>
      <c r="D79">
        <v>6225062.1350406772</v>
      </c>
      <c r="E79">
        <v>3543706.5124140861</v>
      </c>
      <c r="F79">
        <v>4114920.2694325242</v>
      </c>
      <c r="G79">
        <v>3888285.0082761231</v>
      </c>
      <c r="H79">
        <v>3957462.9389279941</v>
      </c>
      <c r="I79">
        <v>3082997.8542582612</v>
      </c>
      <c r="J79">
        <v>2824738.3378445562</v>
      </c>
      <c r="K79">
        <v>2682268.3616562439</v>
      </c>
      <c r="L79">
        <v>2531496.3749723048</v>
      </c>
      <c r="M79">
        <v>2317628.8311023992</v>
      </c>
      <c r="N79">
        <v>1570803.3366243299</v>
      </c>
      <c r="O79">
        <v>1667127.6318358821</v>
      </c>
      <c r="P79">
        <v>1474657.2948317609</v>
      </c>
      <c r="Q79">
        <v>1061716.195952818</v>
      </c>
      <c r="R79">
        <v>924319.37996208109</v>
      </c>
      <c r="S79">
        <v>803071.53612308239</v>
      </c>
      <c r="T79">
        <v>725205.11794443685</v>
      </c>
      <c r="U79">
        <v>724689.82068122912</v>
      </c>
      <c r="V79">
        <v>682991.02997594024</v>
      </c>
      <c r="W79">
        <v>636635.91880380036</v>
      </c>
      <c r="X79">
        <v>362597.93143253488</v>
      </c>
      <c r="Y79">
        <v>392784.93465570483</v>
      </c>
      <c r="Z79">
        <v>236859.62670525929</v>
      </c>
      <c r="AB79" s="20">
        <f t="shared" si="5"/>
        <v>34504346.420362987</v>
      </c>
      <c r="AC79" s="5">
        <f t="shared" si="6"/>
        <v>131</v>
      </c>
      <c r="AD79" s="6">
        <f t="shared" si="4"/>
        <v>0.19010233118228267</v>
      </c>
      <c r="AE79" s="6">
        <f t="shared" si="7"/>
        <v>0</v>
      </c>
      <c r="AF79" s="6"/>
    </row>
    <row r="80" spans="1:32" x14ac:dyDescent="0.25">
      <c r="A80" s="1">
        <v>79</v>
      </c>
      <c r="B80">
        <v>6887700.5545443445</v>
      </c>
      <c r="C80">
        <v>6606132.6082700659</v>
      </c>
      <c r="D80">
        <v>6234986.4433709048</v>
      </c>
      <c r="E80">
        <v>3751747.7597404951</v>
      </c>
      <c r="F80">
        <v>4703655.0795300556</v>
      </c>
      <c r="G80">
        <v>4645099.9821337704</v>
      </c>
      <c r="H80">
        <v>4709427.2023624526</v>
      </c>
      <c r="I80">
        <v>3466325.7727331738</v>
      </c>
      <c r="J80">
        <v>3202111.7831657212</v>
      </c>
      <c r="K80">
        <v>3075529.7005835501</v>
      </c>
      <c r="L80">
        <v>2963375.2575534438</v>
      </c>
      <c r="M80">
        <v>2753963.063848888</v>
      </c>
      <c r="N80">
        <v>1643441.112677265</v>
      </c>
      <c r="O80">
        <v>1726687.6199585239</v>
      </c>
      <c r="P80">
        <v>1573580.6543937239</v>
      </c>
      <c r="Q80">
        <v>1169353.325306938</v>
      </c>
      <c r="R80">
        <v>1022355.7459836761</v>
      </c>
      <c r="S80">
        <v>858088.1131031831</v>
      </c>
      <c r="T80">
        <v>766442.99553518975</v>
      </c>
      <c r="U80">
        <v>736594.14254313416</v>
      </c>
      <c r="V80">
        <v>699534.81703981711</v>
      </c>
      <c r="W80">
        <v>660648.72285600682</v>
      </c>
      <c r="X80">
        <v>270251.64249016647</v>
      </c>
      <c r="Y80">
        <v>347667.48753570631</v>
      </c>
      <c r="Z80">
        <v>229244.75399511121</v>
      </c>
      <c r="AB80" s="20">
        <f t="shared" si="5"/>
        <v>37556899.3473932</v>
      </c>
      <c r="AC80" s="5">
        <f t="shared" si="6"/>
        <v>84</v>
      </c>
      <c r="AD80" s="6">
        <f t="shared" si="4"/>
        <v>0.60973120652350443</v>
      </c>
      <c r="AE80" s="6">
        <f t="shared" si="7"/>
        <v>0</v>
      </c>
      <c r="AF80" s="6"/>
    </row>
    <row r="81" spans="1:32" x14ac:dyDescent="0.25">
      <c r="A81" s="1">
        <v>80</v>
      </c>
      <c r="B81">
        <v>6313244.7752822861</v>
      </c>
      <c r="C81">
        <v>5988402.5600798093</v>
      </c>
      <c r="D81">
        <v>5642626.7834658874</v>
      </c>
      <c r="E81">
        <v>2897192.206072201</v>
      </c>
      <c r="F81">
        <v>3618938.893177168</v>
      </c>
      <c r="G81">
        <v>3412479.6011095792</v>
      </c>
      <c r="H81">
        <v>3028452.1433329289</v>
      </c>
      <c r="I81">
        <v>2422843.4760243311</v>
      </c>
      <c r="J81">
        <v>2272606.894775636</v>
      </c>
      <c r="K81">
        <v>2105392.50799633</v>
      </c>
      <c r="L81">
        <v>1975686.90937995</v>
      </c>
      <c r="M81">
        <v>1863007.1334145111</v>
      </c>
      <c r="N81">
        <v>1416373.196390931</v>
      </c>
      <c r="O81">
        <v>1531457.808548674</v>
      </c>
      <c r="P81">
        <v>1360134.9049117269</v>
      </c>
      <c r="Q81">
        <v>913540.56865267863</v>
      </c>
      <c r="R81">
        <v>858958.69667551829</v>
      </c>
      <c r="S81">
        <v>803089.64702273428</v>
      </c>
      <c r="T81">
        <v>756545.31764435465</v>
      </c>
      <c r="U81">
        <v>724712.18323668791</v>
      </c>
      <c r="V81">
        <v>713640.33408386761</v>
      </c>
      <c r="W81">
        <v>738682.63392567332</v>
      </c>
      <c r="X81">
        <v>467329.48642827052</v>
      </c>
      <c r="Y81">
        <v>587176.59347474785</v>
      </c>
      <c r="Z81">
        <v>337652.89818861563</v>
      </c>
      <c r="AB81" s="20">
        <f t="shared" si="5"/>
        <v>29838087.773710702</v>
      </c>
      <c r="AC81" s="5">
        <f t="shared" si="6"/>
        <v>209</v>
      </c>
      <c r="AD81" s="6">
        <f t="shared" si="4"/>
        <v>-0.45135972197561475</v>
      </c>
      <c r="AE81" s="6">
        <f t="shared" si="7"/>
        <v>0</v>
      </c>
      <c r="AF81" s="6"/>
    </row>
    <row r="82" spans="1:32" x14ac:dyDescent="0.25">
      <c r="A82" s="1">
        <v>81</v>
      </c>
      <c r="B82">
        <v>6719864.6195415854</v>
      </c>
      <c r="C82">
        <v>6282003.0983833326</v>
      </c>
      <c r="D82">
        <v>5939661.0053749811</v>
      </c>
      <c r="E82">
        <v>3188303.3219696698</v>
      </c>
      <c r="F82">
        <v>3754688.200067916</v>
      </c>
      <c r="G82">
        <v>3579751.5783969951</v>
      </c>
      <c r="H82">
        <v>3434311.1081843129</v>
      </c>
      <c r="I82">
        <v>2714002.3410696131</v>
      </c>
      <c r="J82">
        <v>2501582.5481426921</v>
      </c>
      <c r="K82">
        <v>2305159.4446026701</v>
      </c>
      <c r="L82">
        <v>2145281.614536535</v>
      </c>
      <c r="M82">
        <v>1986650.4036016511</v>
      </c>
      <c r="N82">
        <v>1511465.8924397649</v>
      </c>
      <c r="O82">
        <v>1569965.633333877</v>
      </c>
      <c r="P82">
        <v>1466639.251245833</v>
      </c>
      <c r="Q82">
        <v>1059620.579929949</v>
      </c>
      <c r="R82">
        <v>970643.97498252499</v>
      </c>
      <c r="S82">
        <v>856651.58774326055</v>
      </c>
      <c r="T82">
        <v>773304.44195670437</v>
      </c>
      <c r="U82">
        <v>751541.05142071261</v>
      </c>
      <c r="V82">
        <v>726742.27261533786</v>
      </c>
      <c r="W82">
        <v>633093.02397586755</v>
      </c>
      <c r="X82">
        <v>347832.05529675022</v>
      </c>
      <c r="Y82">
        <v>421580.68378073222</v>
      </c>
      <c r="Z82">
        <v>263194.0267246709</v>
      </c>
      <c r="AB82" s="20">
        <f t="shared" si="5"/>
        <v>31862486.182778243</v>
      </c>
      <c r="AC82" s="5">
        <f t="shared" si="6"/>
        <v>178</v>
      </c>
      <c r="AD82" s="6">
        <f t="shared" si="4"/>
        <v>-0.1730693702777544</v>
      </c>
      <c r="AE82" s="6">
        <f t="shared" si="7"/>
        <v>0</v>
      </c>
      <c r="AF82" s="6"/>
    </row>
    <row r="83" spans="1:32" x14ac:dyDescent="0.25">
      <c r="A83" s="1">
        <v>82</v>
      </c>
      <c r="B83">
        <v>6327910.2036582828</v>
      </c>
      <c r="C83">
        <v>6083378.9600510756</v>
      </c>
      <c r="D83">
        <v>5766234.2014438976</v>
      </c>
      <c r="E83">
        <v>3071617.047047284</v>
      </c>
      <c r="F83">
        <v>3888739.256585293</v>
      </c>
      <c r="G83">
        <v>3686745.11368518</v>
      </c>
      <c r="H83">
        <v>3396001.7168617779</v>
      </c>
      <c r="I83">
        <v>2626997.72805276</v>
      </c>
      <c r="J83">
        <v>2466444.9590844391</v>
      </c>
      <c r="K83">
        <v>2371661.5608070218</v>
      </c>
      <c r="L83">
        <v>2230051.2775232871</v>
      </c>
      <c r="M83">
        <v>2077533.937148005</v>
      </c>
      <c r="N83">
        <v>1468053.3058692659</v>
      </c>
      <c r="O83">
        <v>1502845.6560649311</v>
      </c>
      <c r="P83">
        <v>1365571.0402906919</v>
      </c>
      <c r="Q83">
        <v>968738.95910040289</v>
      </c>
      <c r="R83">
        <v>887719.64134127658</v>
      </c>
      <c r="S83">
        <v>786880.75732104259</v>
      </c>
      <c r="T83">
        <v>771921.58221916878</v>
      </c>
      <c r="U83">
        <v>821867.83128971374</v>
      </c>
      <c r="V83">
        <v>814926.79776439897</v>
      </c>
      <c r="W83">
        <v>812444.48124893662</v>
      </c>
      <c r="X83">
        <v>450353.49149225111</v>
      </c>
      <c r="Y83">
        <v>538156.95341906778</v>
      </c>
      <c r="Z83">
        <v>287828.56622665568</v>
      </c>
      <c r="AB83" s="20">
        <f t="shared" si="5"/>
        <v>31570450.783715256</v>
      </c>
      <c r="AC83" s="5">
        <f t="shared" si="6"/>
        <v>182</v>
      </c>
      <c r="AD83" s="6">
        <f t="shared" si="4"/>
        <v>-0.2132149431795321</v>
      </c>
      <c r="AE83" s="6">
        <f t="shared" si="7"/>
        <v>0</v>
      </c>
      <c r="AF83" s="6"/>
    </row>
    <row r="84" spans="1:32" x14ac:dyDescent="0.25">
      <c r="A84" s="1">
        <v>83</v>
      </c>
      <c r="B84">
        <v>6866618.1291430872</v>
      </c>
      <c r="C84">
        <v>6446589.5576178888</v>
      </c>
      <c r="D84">
        <v>6074853.8323004227</v>
      </c>
      <c r="E84">
        <v>3342042.6271607731</v>
      </c>
      <c r="F84">
        <v>3961209.7262415928</v>
      </c>
      <c r="G84">
        <v>3663385.2846106412</v>
      </c>
      <c r="H84">
        <v>3414860.9026330928</v>
      </c>
      <c r="I84">
        <v>2519513.2476977892</v>
      </c>
      <c r="J84">
        <v>2272432.4036671878</v>
      </c>
      <c r="K84">
        <v>2062430.7183680099</v>
      </c>
      <c r="L84">
        <v>1924787.650904716</v>
      </c>
      <c r="M84">
        <v>1746761.902819253</v>
      </c>
      <c r="N84">
        <v>1170930.3523263109</v>
      </c>
      <c r="O84">
        <v>1174117.43359053</v>
      </c>
      <c r="P84">
        <v>1030604.5861181871</v>
      </c>
      <c r="Q84">
        <v>755635.72544950864</v>
      </c>
      <c r="R84">
        <v>689001.03365899529</v>
      </c>
      <c r="S84">
        <v>588159.33613329194</v>
      </c>
      <c r="T84">
        <v>535179.6867788689</v>
      </c>
      <c r="U84">
        <v>462563.11120424571</v>
      </c>
      <c r="V84">
        <v>423746.99233174219</v>
      </c>
      <c r="W84">
        <v>367944.79160545068</v>
      </c>
      <c r="X84">
        <v>154890.81992852181</v>
      </c>
      <c r="Y84">
        <v>169870.20061514081</v>
      </c>
      <c r="Z84">
        <v>104306.92433457531</v>
      </c>
      <c r="AB84" s="20">
        <f t="shared" si="5"/>
        <v>30699415.67401427</v>
      </c>
      <c r="AC84" s="5">
        <f t="shared" si="6"/>
        <v>196</v>
      </c>
      <c r="AD84" s="6">
        <f t="shared" si="4"/>
        <v>-0.33295454875031688</v>
      </c>
      <c r="AE84" s="6">
        <f t="shared" si="7"/>
        <v>0</v>
      </c>
      <c r="AF84" s="6"/>
    </row>
    <row r="85" spans="1:32" x14ac:dyDescent="0.25">
      <c r="A85" s="1">
        <v>84</v>
      </c>
      <c r="B85">
        <v>6576777.1130268713</v>
      </c>
      <c r="C85">
        <v>6216533.2216654588</v>
      </c>
      <c r="D85">
        <v>5872396.670455059</v>
      </c>
      <c r="E85">
        <v>3118435.8770619258</v>
      </c>
      <c r="F85">
        <v>3744774.822884935</v>
      </c>
      <c r="G85">
        <v>3579948.313330451</v>
      </c>
      <c r="H85">
        <v>3406547.6124818269</v>
      </c>
      <c r="I85">
        <v>2732231.2035474651</v>
      </c>
      <c r="J85">
        <v>2574582.1411380609</v>
      </c>
      <c r="K85">
        <v>2380456.6426810101</v>
      </c>
      <c r="L85">
        <v>2252414.8374885079</v>
      </c>
      <c r="M85">
        <v>2167623.7099348758</v>
      </c>
      <c r="N85">
        <v>1590446.6187893341</v>
      </c>
      <c r="O85">
        <v>1644259.5327352011</v>
      </c>
      <c r="P85">
        <v>1534680.156094824</v>
      </c>
      <c r="Q85">
        <v>1166528.060985856</v>
      </c>
      <c r="R85">
        <v>1115632.083458859</v>
      </c>
      <c r="S85">
        <v>959311.00895419274</v>
      </c>
      <c r="T85">
        <v>895545.11525403615</v>
      </c>
      <c r="U85">
        <v>878551.43396212067</v>
      </c>
      <c r="V85">
        <v>842771.3064396265</v>
      </c>
      <c r="W85">
        <v>815564.25047415006</v>
      </c>
      <c r="X85">
        <v>480078.76678003772</v>
      </c>
      <c r="Y85">
        <v>577458.24039828626</v>
      </c>
      <c r="Z85">
        <v>361448.51618678652</v>
      </c>
      <c r="AB85" s="20">
        <f t="shared" si="5"/>
        <v>32298618.385367915</v>
      </c>
      <c r="AC85" s="5">
        <f t="shared" si="6"/>
        <v>173</v>
      </c>
      <c r="AD85" s="6">
        <f t="shared" si="4"/>
        <v>-0.11311507299032116</v>
      </c>
      <c r="AE85" s="6">
        <f t="shared" si="7"/>
        <v>0</v>
      </c>
      <c r="AF85" s="6"/>
    </row>
    <row r="86" spans="1:32" x14ac:dyDescent="0.25">
      <c r="A86" s="1">
        <v>85</v>
      </c>
      <c r="B86">
        <v>6338929.0645470507</v>
      </c>
      <c r="C86">
        <v>5974158.1299064253</v>
      </c>
      <c r="D86">
        <v>5598110.9938254459</v>
      </c>
      <c r="E86">
        <v>2805677.6356473621</v>
      </c>
      <c r="F86">
        <v>3464685.7988558849</v>
      </c>
      <c r="G86">
        <v>3274768.2531000478</v>
      </c>
      <c r="H86">
        <v>3160101.0041771862</v>
      </c>
      <c r="I86">
        <v>2359825.7441867958</v>
      </c>
      <c r="J86">
        <v>2224503.0771345091</v>
      </c>
      <c r="K86">
        <v>2032561.666979281</v>
      </c>
      <c r="L86">
        <v>1868219.5601720591</v>
      </c>
      <c r="M86">
        <v>1670654.073938143</v>
      </c>
      <c r="N86">
        <v>1205152.8965793271</v>
      </c>
      <c r="O86">
        <v>1285650.1166882829</v>
      </c>
      <c r="P86">
        <v>1176902.879686509</v>
      </c>
      <c r="Q86">
        <v>843872.74206903775</v>
      </c>
      <c r="R86">
        <v>743821.24863111856</v>
      </c>
      <c r="S86">
        <v>621726.53025851888</v>
      </c>
      <c r="T86">
        <v>595993.64096981811</v>
      </c>
      <c r="U86">
        <v>597874.07034572971</v>
      </c>
      <c r="V86">
        <v>559762.91098505689</v>
      </c>
      <c r="W86">
        <v>525954.79771373817</v>
      </c>
      <c r="X86">
        <v>267715.38191693282</v>
      </c>
      <c r="Y86">
        <v>343496.5044791199</v>
      </c>
      <c r="Z86">
        <v>189277.54883388049</v>
      </c>
      <c r="AB86" s="20">
        <f t="shared" si="5"/>
        <v>28698290.559252825</v>
      </c>
      <c r="AC86" s="5">
        <f t="shared" si="6"/>
        <v>218</v>
      </c>
      <c r="AD86" s="6">
        <f t="shared" si="4"/>
        <v>-0.60804556318896918</v>
      </c>
      <c r="AE86" s="6">
        <f t="shared" si="7"/>
        <v>0</v>
      </c>
      <c r="AF86" s="6"/>
    </row>
    <row r="87" spans="1:32" x14ac:dyDescent="0.25">
      <c r="A87" s="1">
        <v>86</v>
      </c>
      <c r="B87">
        <v>5647628.5173588144</v>
      </c>
      <c r="C87">
        <v>5192026.0245228838</v>
      </c>
      <c r="D87">
        <v>4782855.3856879957</v>
      </c>
      <c r="E87">
        <v>1744128.266565684</v>
      </c>
      <c r="F87">
        <v>2060160.995939794</v>
      </c>
      <c r="G87">
        <v>1771558.9641998219</v>
      </c>
      <c r="H87">
        <v>1460086.870308493</v>
      </c>
      <c r="I87">
        <v>957496.38675796718</v>
      </c>
      <c r="J87">
        <v>860766.75959882187</v>
      </c>
      <c r="K87">
        <v>775851.77310755593</v>
      </c>
      <c r="L87">
        <v>640465.37015831331</v>
      </c>
      <c r="M87">
        <v>567809.55780404247</v>
      </c>
      <c r="N87">
        <v>409000.86580615141</v>
      </c>
      <c r="O87">
        <v>422804.38586378802</v>
      </c>
      <c r="P87">
        <v>399161.89322118479</v>
      </c>
      <c r="Q87">
        <v>300107.60913946008</v>
      </c>
      <c r="R87">
        <v>308906.43022493139</v>
      </c>
      <c r="S87">
        <v>267349.41303895612</v>
      </c>
      <c r="T87">
        <v>236515.2154590227</v>
      </c>
      <c r="U87">
        <v>220853.47326428091</v>
      </c>
      <c r="V87">
        <v>175004.62882719189</v>
      </c>
      <c r="W87">
        <v>146904.45787178029</v>
      </c>
      <c r="X87">
        <v>117114.6929893224</v>
      </c>
      <c r="Y87">
        <v>122790.3267536023</v>
      </c>
      <c r="Z87">
        <v>126685.34481026531</v>
      </c>
      <c r="AB87" s="20">
        <f t="shared" si="5"/>
        <v>17556196.094780806</v>
      </c>
      <c r="AC87" s="5">
        <f t="shared" si="6"/>
        <v>309</v>
      </c>
      <c r="AD87" s="6">
        <f t="shared" si="4"/>
        <v>-2.1397289380029871</v>
      </c>
      <c r="AE87" s="6">
        <f t="shared" si="7"/>
        <v>0</v>
      </c>
      <c r="AF87" s="6"/>
    </row>
    <row r="88" spans="1:32" x14ac:dyDescent="0.25">
      <c r="A88" s="1">
        <v>87</v>
      </c>
      <c r="B88">
        <v>5748038.6273442991</v>
      </c>
      <c r="C88">
        <v>5646688.1348622423</v>
      </c>
      <c r="D88">
        <v>5350966.2516787816</v>
      </c>
      <c r="E88">
        <v>2591905.692678296</v>
      </c>
      <c r="F88">
        <v>3373273.1994720949</v>
      </c>
      <c r="G88">
        <v>3213550.6218104339</v>
      </c>
      <c r="H88">
        <v>3125445.7075928408</v>
      </c>
      <c r="I88">
        <v>2403475.6724719619</v>
      </c>
      <c r="J88">
        <v>2310597.9457902438</v>
      </c>
      <c r="K88">
        <v>2124099.3810025388</v>
      </c>
      <c r="L88">
        <v>2067864.352568638</v>
      </c>
      <c r="M88">
        <v>1970548.644667903</v>
      </c>
      <c r="N88">
        <v>1422822.3718538331</v>
      </c>
      <c r="O88">
        <v>1552420.572140652</v>
      </c>
      <c r="P88">
        <v>1413388.8353517</v>
      </c>
      <c r="Q88">
        <v>1022081.292421179</v>
      </c>
      <c r="R88">
        <v>937705.15918435203</v>
      </c>
      <c r="S88">
        <v>908147.23081198346</v>
      </c>
      <c r="T88">
        <v>824535.3548177412</v>
      </c>
      <c r="U88">
        <v>854936.98736655293</v>
      </c>
      <c r="V88">
        <v>900267.46422512631</v>
      </c>
      <c r="W88">
        <v>860724.72183989233</v>
      </c>
      <c r="X88">
        <v>573534.84095585905</v>
      </c>
      <c r="Y88">
        <v>716192.83706149261</v>
      </c>
      <c r="Z88">
        <v>403282.41516633902</v>
      </c>
      <c r="AB88" s="20">
        <f t="shared" si="5"/>
        <v>29164797.648305722</v>
      </c>
      <c r="AC88" s="5">
        <f t="shared" si="6"/>
        <v>215</v>
      </c>
      <c r="AD88" s="6">
        <f t="shared" si="4"/>
        <v>-0.54391568573966109</v>
      </c>
      <c r="AE88" s="6">
        <f t="shared" si="7"/>
        <v>0</v>
      </c>
      <c r="AF88" s="6"/>
    </row>
    <row r="89" spans="1:32" x14ac:dyDescent="0.25">
      <c r="A89" s="1">
        <v>88</v>
      </c>
      <c r="B89">
        <v>7863848.8070293162</v>
      </c>
      <c r="C89">
        <v>7522366.715704402</v>
      </c>
      <c r="D89">
        <v>7149723.6495999433</v>
      </c>
      <c r="E89">
        <v>4608344.6766586881</v>
      </c>
      <c r="F89">
        <v>5523982.6316668289</v>
      </c>
      <c r="G89">
        <v>5366072.716900548</v>
      </c>
      <c r="H89">
        <v>5034131.6719832458</v>
      </c>
      <c r="I89">
        <v>4052371.5840378711</v>
      </c>
      <c r="J89">
        <v>3866333.6685007382</v>
      </c>
      <c r="K89">
        <v>3682362.8968732269</v>
      </c>
      <c r="L89">
        <v>3522230.3010444799</v>
      </c>
      <c r="M89">
        <v>3387496.7703232002</v>
      </c>
      <c r="N89">
        <v>2599188.086489378</v>
      </c>
      <c r="O89">
        <v>2668117.663773607</v>
      </c>
      <c r="P89">
        <v>2473313.7638496272</v>
      </c>
      <c r="Q89">
        <v>1847593.649824779</v>
      </c>
      <c r="R89">
        <v>1710180.631956643</v>
      </c>
      <c r="S89">
        <v>1541352.164894796</v>
      </c>
      <c r="T89">
        <v>1478164.719731678</v>
      </c>
      <c r="U89">
        <v>1501468.290600539</v>
      </c>
      <c r="V89">
        <v>1517696.8794201131</v>
      </c>
      <c r="W89">
        <v>1500056.8450507559</v>
      </c>
      <c r="X89">
        <v>1115092.7159201</v>
      </c>
      <c r="Y89">
        <v>1275436.7090869809</v>
      </c>
      <c r="Z89">
        <v>853202.36437223479</v>
      </c>
      <c r="AB89" s="20">
        <f t="shared" si="5"/>
        <v>45957341.689442813</v>
      </c>
      <c r="AC89" s="5">
        <f t="shared" si="6"/>
        <v>14</v>
      </c>
      <c r="AD89" s="6">
        <f t="shared" si="4"/>
        <v>1.7645246717403547</v>
      </c>
      <c r="AE89" s="6">
        <f t="shared" si="7"/>
        <v>45957341.689442813</v>
      </c>
      <c r="AF89" s="6"/>
    </row>
    <row r="90" spans="1:32" x14ac:dyDescent="0.25">
      <c r="A90" s="1">
        <v>89</v>
      </c>
      <c r="B90">
        <v>6762537.7188398317</v>
      </c>
      <c r="C90">
        <v>6336747.6118193287</v>
      </c>
      <c r="D90">
        <v>5905692.2221957454</v>
      </c>
      <c r="E90">
        <v>3149941.437046926</v>
      </c>
      <c r="F90">
        <v>3768052.2064180281</v>
      </c>
      <c r="G90">
        <v>3438638.3337459979</v>
      </c>
      <c r="H90">
        <v>3198934.6151707629</v>
      </c>
      <c r="I90">
        <v>2426597.7249288359</v>
      </c>
      <c r="J90">
        <v>2190237.2952999552</v>
      </c>
      <c r="K90">
        <v>1964102.4832454911</v>
      </c>
      <c r="L90">
        <v>1800410.140636065</v>
      </c>
      <c r="M90">
        <v>1623631.3035215519</v>
      </c>
      <c r="N90">
        <v>1056697.4234440171</v>
      </c>
      <c r="O90">
        <v>1079314.796468657</v>
      </c>
      <c r="P90">
        <v>961517.02257153089</v>
      </c>
      <c r="Q90">
        <v>671688.07397146255</v>
      </c>
      <c r="R90">
        <v>597949.27038350748</v>
      </c>
      <c r="S90">
        <v>488865.27992521529</v>
      </c>
      <c r="T90">
        <v>441956.98855351307</v>
      </c>
      <c r="U90">
        <v>405147.0616751393</v>
      </c>
      <c r="V90">
        <v>351907.10267866182</v>
      </c>
      <c r="W90">
        <v>332864.81816067151</v>
      </c>
      <c r="X90">
        <v>136878.08648414869</v>
      </c>
      <c r="Y90">
        <v>142769.28228326931</v>
      </c>
      <c r="Z90">
        <v>100546.68986252839</v>
      </c>
      <c r="AB90" s="20">
        <f t="shared" si="5"/>
        <v>29256630.228455056</v>
      </c>
      <c r="AC90" s="5">
        <f t="shared" si="6"/>
        <v>214</v>
      </c>
      <c r="AD90" s="6">
        <f t="shared" si="4"/>
        <v>-0.53129162868023494</v>
      </c>
      <c r="AE90" s="6">
        <f t="shared" si="7"/>
        <v>0</v>
      </c>
      <c r="AF90" s="6"/>
    </row>
    <row r="91" spans="1:32" x14ac:dyDescent="0.25">
      <c r="A91" s="1">
        <v>90</v>
      </c>
      <c r="B91">
        <v>5813824.5410494208</v>
      </c>
      <c r="C91">
        <v>5492686.1110682329</v>
      </c>
      <c r="D91">
        <v>5164127.298747763</v>
      </c>
      <c r="E91">
        <v>2388743.815785307</v>
      </c>
      <c r="F91">
        <v>2931016.0064139478</v>
      </c>
      <c r="G91">
        <v>2680670.8641014858</v>
      </c>
      <c r="H91">
        <v>2614397.5792226191</v>
      </c>
      <c r="I91">
        <v>1968890.05365426</v>
      </c>
      <c r="J91">
        <v>1816392.7671958811</v>
      </c>
      <c r="K91">
        <v>1606773.3169847869</v>
      </c>
      <c r="L91">
        <v>1439107.6878831331</v>
      </c>
      <c r="M91">
        <v>1287035.1338149181</v>
      </c>
      <c r="N91">
        <v>934972.99629655434</v>
      </c>
      <c r="O91">
        <v>990534.41871346615</v>
      </c>
      <c r="P91">
        <v>860578.96178671625</v>
      </c>
      <c r="Q91">
        <v>563168.69859060401</v>
      </c>
      <c r="R91">
        <v>531307.73693936155</v>
      </c>
      <c r="S91">
        <v>393594.87321907049</v>
      </c>
      <c r="T91">
        <v>398951.14361602871</v>
      </c>
      <c r="U91">
        <v>351703.41223101178</v>
      </c>
      <c r="V91">
        <v>338592.04940117459</v>
      </c>
      <c r="W91">
        <v>340429.65112502192</v>
      </c>
      <c r="X91">
        <v>173990.62111247561</v>
      </c>
      <c r="Y91">
        <v>178871.28076406181</v>
      </c>
      <c r="Z91">
        <v>136947.86097187159</v>
      </c>
      <c r="AB91" s="20">
        <f t="shared" si="5"/>
        <v>24301379.11315072</v>
      </c>
      <c r="AC91" s="5">
        <f t="shared" si="6"/>
        <v>275</v>
      </c>
      <c r="AD91" s="6">
        <f t="shared" si="4"/>
        <v>-1.2124809486542807</v>
      </c>
      <c r="AE91" s="6">
        <f t="shared" si="7"/>
        <v>0</v>
      </c>
      <c r="AF91" s="6"/>
    </row>
    <row r="92" spans="1:32" x14ac:dyDescent="0.25">
      <c r="A92" s="1">
        <v>91</v>
      </c>
      <c r="B92">
        <v>6176335.0990153886</v>
      </c>
      <c r="C92">
        <v>5806516.2035032054</v>
      </c>
      <c r="D92">
        <v>5452837.3731503077</v>
      </c>
      <c r="E92">
        <v>2554178.8102317369</v>
      </c>
      <c r="F92">
        <v>3131090.5896677771</v>
      </c>
      <c r="G92">
        <v>3005446.613137112</v>
      </c>
      <c r="H92">
        <v>2606445.5759072551</v>
      </c>
      <c r="I92">
        <v>2066601.1090715751</v>
      </c>
      <c r="J92">
        <v>1858230.773920876</v>
      </c>
      <c r="K92">
        <v>1755270.096269238</v>
      </c>
      <c r="L92">
        <v>1666920.839272721</v>
      </c>
      <c r="M92">
        <v>1528008.050717622</v>
      </c>
      <c r="N92">
        <v>1190194.684611039</v>
      </c>
      <c r="O92">
        <v>1237565.408370954</v>
      </c>
      <c r="P92">
        <v>1119314.308767125</v>
      </c>
      <c r="Q92">
        <v>808217.18709719751</v>
      </c>
      <c r="R92">
        <v>734575.33661546721</v>
      </c>
      <c r="S92">
        <v>651095.38574046444</v>
      </c>
      <c r="T92">
        <v>634024.13758060639</v>
      </c>
      <c r="U92">
        <v>647960.26479842956</v>
      </c>
      <c r="V92">
        <v>564877.27230159193</v>
      </c>
      <c r="W92">
        <v>598165.67252218304</v>
      </c>
      <c r="X92">
        <v>328875.98605758528</v>
      </c>
      <c r="Y92">
        <v>432276.62859300652</v>
      </c>
      <c r="Z92">
        <v>224470.15133906249</v>
      </c>
      <c r="AB92" s="20">
        <f t="shared" si="5"/>
        <v>26658746.664605889</v>
      </c>
      <c r="AC92" s="5">
        <f t="shared" si="6"/>
        <v>242</v>
      </c>
      <c r="AD92" s="6">
        <f t="shared" si="4"/>
        <v>-0.88841793712595285</v>
      </c>
      <c r="AE92" s="6">
        <f t="shared" si="7"/>
        <v>0</v>
      </c>
      <c r="AF92" s="6"/>
    </row>
    <row r="93" spans="1:32" x14ac:dyDescent="0.25">
      <c r="A93" s="1">
        <v>92</v>
      </c>
      <c r="B93">
        <v>6561476.4889599066</v>
      </c>
      <c r="C93">
        <v>6281518.3690965092</v>
      </c>
      <c r="D93">
        <v>5949293.8200590424</v>
      </c>
      <c r="E93">
        <v>3337342.9232136589</v>
      </c>
      <c r="F93">
        <v>4008201.7631026879</v>
      </c>
      <c r="G93">
        <v>3895199.4475096632</v>
      </c>
      <c r="H93">
        <v>3284211.5404144991</v>
      </c>
      <c r="I93">
        <v>2866856.4602283351</v>
      </c>
      <c r="J93">
        <v>2742153.626747977</v>
      </c>
      <c r="K93">
        <v>2723809.2342832629</v>
      </c>
      <c r="L93">
        <v>2714222.1940606348</v>
      </c>
      <c r="M93">
        <v>2650855.6982643758</v>
      </c>
      <c r="N93">
        <v>2314876.3783322582</v>
      </c>
      <c r="O93">
        <v>2514053.614709097</v>
      </c>
      <c r="P93">
        <v>2397486.0107411928</v>
      </c>
      <c r="Q93">
        <v>1870609.5378684429</v>
      </c>
      <c r="R93">
        <v>1778260.5662249229</v>
      </c>
      <c r="S93">
        <v>1717306.8406376119</v>
      </c>
      <c r="T93">
        <v>1683646.1136518349</v>
      </c>
      <c r="U93">
        <v>1822096.8964154229</v>
      </c>
      <c r="V93">
        <v>1937136.926067695</v>
      </c>
      <c r="W93">
        <v>2006279.377033734</v>
      </c>
      <c r="X93">
        <v>1756643.376010892</v>
      </c>
      <c r="Y93">
        <v>1983349.2651909471</v>
      </c>
      <c r="Z93">
        <v>1553981.9435221369</v>
      </c>
      <c r="AB93" s="20">
        <f t="shared" si="5"/>
        <v>36989064.981315225</v>
      </c>
      <c r="AC93" s="5">
        <f t="shared" si="6"/>
        <v>91</v>
      </c>
      <c r="AD93" s="6">
        <f t="shared" si="4"/>
        <v>0.53167205337748025</v>
      </c>
      <c r="AE93" s="6">
        <f t="shared" si="7"/>
        <v>0</v>
      </c>
      <c r="AF93" s="6"/>
    </row>
    <row r="94" spans="1:32" x14ac:dyDescent="0.25">
      <c r="A94" s="1">
        <v>93</v>
      </c>
      <c r="B94">
        <v>7101724.071810171</v>
      </c>
      <c r="C94">
        <v>6654738.138898151</v>
      </c>
      <c r="D94">
        <v>6253222.4739080053</v>
      </c>
      <c r="E94">
        <v>3565352.5629446022</v>
      </c>
      <c r="F94">
        <v>4205326.7668672688</v>
      </c>
      <c r="G94">
        <v>3969992.3512719781</v>
      </c>
      <c r="H94">
        <v>3459679.917732235</v>
      </c>
      <c r="I94">
        <v>2676255.827558883</v>
      </c>
      <c r="J94">
        <v>2410751.846936964</v>
      </c>
      <c r="K94">
        <v>2328642.7947902479</v>
      </c>
      <c r="L94">
        <v>2182978.6971321772</v>
      </c>
      <c r="M94">
        <v>1933782.048014468</v>
      </c>
      <c r="N94">
        <v>1383189.326333371</v>
      </c>
      <c r="O94">
        <v>1425956.961991502</v>
      </c>
      <c r="P94">
        <v>1297670.292635055</v>
      </c>
      <c r="Q94">
        <v>987710.68748076819</v>
      </c>
      <c r="R94">
        <v>894906.17912322667</v>
      </c>
      <c r="S94">
        <v>781914.86332724476</v>
      </c>
      <c r="T94">
        <v>736684.72980992519</v>
      </c>
      <c r="U94">
        <v>772326.556588704</v>
      </c>
      <c r="V94">
        <v>714302.15606241883</v>
      </c>
      <c r="W94">
        <v>649269.89862256474</v>
      </c>
      <c r="X94">
        <v>292836.51948736713</v>
      </c>
      <c r="Y94">
        <v>341146.32676880498</v>
      </c>
      <c r="Z94">
        <v>202344.67840538791</v>
      </c>
      <c r="AB94" s="20">
        <f t="shared" si="5"/>
        <v>33087755.633520301</v>
      </c>
      <c r="AC94" s="5">
        <f t="shared" si="6"/>
        <v>154</v>
      </c>
      <c r="AD94" s="6">
        <f t="shared" si="4"/>
        <v>-4.6338168588447451E-3</v>
      </c>
      <c r="AE94" s="6">
        <f t="shared" si="7"/>
        <v>0</v>
      </c>
      <c r="AF94" s="6"/>
    </row>
    <row r="95" spans="1:32" x14ac:dyDescent="0.25">
      <c r="A95" s="1">
        <v>94</v>
      </c>
      <c r="B95">
        <v>6421164.6577448789</v>
      </c>
      <c r="C95">
        <v>6193882.3691346962</v>
      </c>
      <c r="D95">
        <v>5851032.7385311294</v>
      </c>
      <c r="E95">
        <v>3356585.665190482</v>
      </c>
      <c r="F95">
        <v>4100227.7907018741</v>
      </c>
      <c r="G95">
        <v>4086860.598885987</v>
      </c>
      <c r="H95">
        <v>3799579.2540931902</v>
      </c>
      <c r="I95">
        <v>3000614.1152800201</v>
      </c>
      <c r="J95">
        <v>2777988.9536043769</v>
      </c>
      <c r="K95">
        <v>2684378.0101831262</v>
      </c>
      <c r="L95">
        <v>2634506.1042670668</v>
      </c>
      <c r="M95">
        <v>2471379.4410444018</v>
      </c>
      <c r="N95">
        <v>1773825.967633852</v>
      </c>
      <c r="O95">
        <v>1862686.8818135669</v>
      </c>
      <c r="P95">
        <v>1724738.9072866591</v>
      </c>
      <c r="Q95">
        <v>1413116.066108326</v>
      </c>
      <c r="R95">
        <v>1353846.3828750751</v>
      </c>
      <c r="S95">
        <v>1182753.367704117</v>
      </c>
      <c r="T95">
        <v>1056090.850123228</v>
      </c>
      <c r="U95">
        <v>1080644.6737656731</v>
      </c>
      <c r="V95">
        <v>1043219.87869331</v>
      </c>
      <c r="W95">
        <v>984617.85305891139</v>
      </c>
      <c r="X95">
        <v>541729.61191700655</v>
      </c>
      <c r="Y95">
        <v>640437.81713121117</v>
      </c>
      <c r="Z95">
        <v>372083.84651797818</v>
      </c>
      <c r="AB95" s="20">
        <f t="shared" si="5"/>
        <v>34877558.52765023</v>
      </c>
      <c r="AC95" s="5">
        <f t="shared" si="6"/>
        <v>124</v>
      </c>
      <c r="AD95" s="6">
        <f t="shared" si="4"/>
        <v>0.24140711789306954</v>
      </c>
      <c r="AE95" s="6">
        <f t="shared" si="7"/>
        <v>0</v>
      </c>
      <c r="AF95" s="6"/>
    </row>
    <row r="96" spans="1:32" x14ac:dyDescent="0.25">
      <c r="A96" s="1">
        <v>95</v>
      </c>
      <c r="B96">
        <v>7168239.0127398539</v>
      </c>
      <c r="C96">
        <v>6643514.8582006283</v>
      </c>
      <c r="D96">
        <v>6412401.0832995819</v>
      </c>
      <c r="E96">
        <v>3803009.3999165632</v>
      </c>
      <c r="F96">
        <v>4317390.0444747712</v>
      </c>
      <c r="G96">
        <v>4140723.2923165332</v>
      </c>
      <c r="H96">
        <v>4137717.3853695132</v>
      </c>
      <c r="I96">
        <v>3230234.0765152052</v>
      </c>
      <c r="J96">
        <v>2986257.8451409368</v>
      </c>
      <c r="K96">
        <v>2870503.0310908798</v>
      </c>
      <c r="L96">
        <v>2791756.0712706279</v>
      </c>
      <c r="M96">
        <v>2722043.5672427639</v>
      </c>
      <c r="N96">
        <v>2039412.6946583849</v>
      </c>
      <c r="O96">
        <v>2087614.6163669759</v>
      </c>
      <c r="P96">
        <v>1947516.663484893</v>
      </c>
      <c r="Q96">
        <v>1464130.6424478169</v>
      </c>
      <c r="R96">
        <v>1292384.6151375431</v>
      </c>
      <c r="S96">
        <v>1127899.3259996739</v>
      </c>
      <c r="T96">
        <v>1076119.1072266111</v>
      </c>
      <c r="U96">
        <v>1130265.2982052851</v>
      </c>
      <c r="V96">
        <v>1113400.0709529531</v>
      </c>
      <c r="W96">
        <v>1097450.024371393</v>
      </c>
      <c r="X96">
        <v>760690.6515055066</v>
      </c>
      <c r="Y96">
        <v>875343.92564953631</v>
      </c>
      <c r="Z96">
        <v>579633.60649460927</v>
      </c>
      <c r="AB96" s="20">
        <f t="shared" si="5"/>
        <v>37568200.300681643</v>
      </c>
      <c r="AC96" s="5">
        <f t="shared" si="6"/>
        <v>83</v>
      </c>
      <c r="AD96" s="6">
        <f t="shared" si="4"/>
        <v>0.61128472793069166</v>
      </c>
      <c r="AE96" s="6">
        <f t="shared" si="7"/>
        <v>0</v>
      </c>
      <c r="AF96" s="6"/>
    </row>
    <row r="97" spans="1:32" x14ac:dyDescent="0.25">
      <c r="A97" s="1">
        <v>96</v>
      </c>
      <c r="B97">
        <v>7853623.370937299</v>
      </c>
      <c r="C97">
        <v>7527539.7950087646</v>
      </c>
      <c r="D97">
        <v>7149835.9408484949</v>
      </c>
      <c r="E97">
        <v>4631373.4466999108</v>
      </c>
      <c r="F97">
        <v>5406561.0186946867</v>
      </c>
      <c r="G97">
        <v>5380604.5022272374</v>
      </c>
      <c r="H97">
        <v>5119298.9037120389</v>
      </c>
      <c r="I97">
        <v>4002961.5945326248</v>
      </c>
      <c r="J97">
        <v>3699539.955046915</v>
      </c>
      <c r="K97">
        <v>3590124.9532760321</v>
      </c>
      <c r="L97">
        <v>3574166.8454368571</v>
      </c>
      <c r="M97">
        <v>3415761.8625135738</v>
      </c>
      <c r="N97">
        <v>2375686.717368531</v>
      </c>
      <c r="O97">
        <v>2418473.702149475</v>
      </c>
      <c r="P97">
        <v>2277822.2348476131</v>
      </c>
      <c r="Q97">
        <v>1695673.2757894869</v>
      </c>
      <c r="R97">
        <v>1506867.3775191731</v>
      </c>
      <c r="S97">
        <v>1332311.4238617569</v>
      </c>
      <c r="T97">
        <v>1231571.355229964</v>
      </c>
      <c r="U97">
        <v>1284045.521739145</v>
      </c>
      <c r="V97">
        <v>1310921.643052876</v>
      </c>
      <c r="W97">
        <v>1278717.531518301</v>
      </c>
      <c r="X97">
        <v>854578.08898500237</v>
      </c>
      <c r="Y97">
        <v>1019391.096599545</v>
      </c>
      <c r="Z97">
        <v>684322.01274090493</v>
      </c>
      <c r="AB97" s="20">
        <f t="shared" si="5"/>
        <v>45027190.956171162</v>
      </c>
      <c r="AC97" s="5">
        <f t="shared" si="6"/>
        <v>19</v>
      </c>
      <c r="AD97" s="6">
        <f t="shared" si="4"/>
        <v>1.6366585493729593</v>
      </c>
      <c r="AE97" s="6">
        <f t="shared" si="7"/>
        <v>45027190.956171162</v>
      </c>
      <c r="AF97" s="6"/>
    </row>
    <row r="98" spans="1:32" x14ac:dyDescent="0.25">
      <c r="A98" s="1">
        <v>97</v>
      </c>
      <c r="B98">
        <v>6723799.0484910924</v>
      </c>
      <c r="C98">
        <v>6313656.9655029718</v>
      </c>
      <c r="D98">
        <v>6128242.9235935174</v>
      </c>
      <c r="E98">
        <v>3433280.0949960039</v>
      </c>
      <c r="F98">
        <v>4092696.7355383318</v>
      </c>
      <c r="G98">
        <v>3981950.7353457529</v>
      </c>
      <c r="H98">
        <v>3860367.3509212942</v>
      </c>
      <c r="I98">
        <v>2950284.191432863</v>
      </c>
      <c r="J98">
        <v>2783534.930078927</v>
      </c>
      <c r="K98">
        <v>2691617.3634421299</v>
      </c>
      <c r="L98">
        <v>2599009.4227890172</v>
      </c>
      <c r="M98">
        <v>2499744.5782118551</v>
      </c>
      <c r="N98">
        <v>1682916.106753109</v>
      </c>
      <c r="O98">
        <v>1760270.3058199161</v>
      </c>
      <c r="P98">
        <v>1693559.941262329</v>
      </c>
      <c r="Q98">
        <v>1280672.0064032909</v>
      </c>
      <c r="R98">
        <v>1173512.458365645</v>
      </c>
      <c r="S98">
        <v>1072692.083114933</v>
      </c>
      <c r="T98">
        <v>1048602.333647711</v>
      </c>
      <c r="U98">
        <v>1119615.680777668</v>
      </c>
      <c r="V98">
        <v>1133927.023151807</v>
      </c>
      <c r="W98">
        <v>1039077.643004826</v>
      </c>
      <c r="X98">
        <v>708668.38460588327</v>
      </c>
      <c r="Y98">
        <v>858450.76592558075</v>
      </c>
      <c r="Z98">
        <v>569566.52963206475</v>
      </c>
      <c r="AB98" s="20">
        <f t="shared" si="5"/>
        <v>35066898.395981595</v>
      </c>
      <c r="AC98" s="5">
        <f t="shared" si="6"/>
        <v>117</v>
      </c>
      <c r="AD98" s="6">
        <f t="shared" si="4"/>
        <v>0.26743532376023005</v>
      </c>
      <c r="AE98" s="6">
        <f t="shared" si="7"/>
        <v>0</v>
      </c>
      <c r="AF98" s="6"/>
    </row>
    <row r="99" spans="1:32" x14ac:dyDescent="0.25">
      <c r="A99" s="1">
        <v>98</v>
      </c>
      <c r="B99">
        <v>6424617.4065331742</v>
      </c>
      <c r="C99">
        <v>6007744.5169128403</v>
      </c>
      <c r="D99">
        <v>5655477.5525726574</v>
      </c>
      <c r="E99">
        <v>2847353.9850609149</v>
      </c>
      <c r="F99">
        <v>3307989.8979514469</v>
      </c>
      <c r="G99">
        <v>3048484.90292993</v>
      </c>
      <c r="H99">
        <v>2462925.137393015</v>
      </c>
      <c r="I99">
        <v>1971443.9501297141</v>
      </c>
      <c r="J99">
        <v>1737081.553385593</v>
      </c>
      <c r="K99">
        <v>1654906.2447820299</v>
      </c>
      <c r="L99">
        <v>1519899.757172293</v>
      </c>
      <c r="M99">
        <v>1349329.6792537139</v>
      </c>
      <c r="N99">
        <v>1095029.1424807371</v>
      </c>
      <c r="O99">
        <v>1128367.105276437</v>
      </c>
      <c r="P99">
        <v>1056768.65899046</v>
      </c>
      <c r="Q99">
        <v>715164.93045074376</v>
      </c>
      <c r="R99">
        <v>674900.25430969894</v>
      </c>
      <c r="S99">
        <v>618205.23799734772</v>
      </c>
      <c r="T99">
        <v>602218.60614480462</v>
      </c>
      <c r="U99">
        <v>559951.35634048376</v>
      </c>
      <c r="V99">
        <v>505331.78799504798</v>
      </c>
      <c r="W99">
        <v>481586.95489632117</v>
      </c>
      <c r="X99">
        <v>309211.97701186122</v>
      </c>
      <c r="Y99">
        <v>388964.10169683507</v>
      </c>
      <c r="Z99">
        <v>225030.70686457801</v>
      </c>
      <c r="AB99" s="20">
        <f t="shared" si="5"/>
        <v>26720142.924172789</v>
      </c>
      <c r="AC99" s="5">
        <f t="shared" si="6"/>
        <v>241</v>
      </c>
      <c r="AD99" s="6">
        <f t="shared" si="4"/>
        <v>-0.8799779054645589</v>
      </c>
      <c r="AE99" s="6">
        <f t="shared" si="7"/>
        <v>0</v>
      </c>
      <c r="AF99" s="6"/>
    </row>
    <row r="100" spans="1:32" x14ac:dyDescent="0.25">
      <c r="A100" s="1">
        <v>99</v>
      </c>
      <c r="B100">
        <v>5865733.2711866889</v>
      </c>
      <c r="C100">
        <v>5417012.1468529031</v>
      </c>
      <c r="D100">
        <v>5015499.1387380147</v>
      </c>
      <c r="E100">
        <v>2119712.527603413</v>
      </c>
      <c r="F100">
        <v>2558836.3353690738</v>
      </c>
      <c r="G100">
        <v>2279880.6873581111</v>
      </c>
      <c r="H100">
        <v>1693273.780720959</v>
      </c>
      <c r="I100">
        <v>1370310.66127595</v>
      </c>
      <c r="J100">
        <v>1169082.058047967</v>
      </c>
      <c r="K100">
        <v>1111996.345994775</v>
      </c>
      <c r="L100">
        <v>980554.07614186557</v>
      </c>
      <c r="M100">
        <v>876745.73018117924</v>
      </c>
      <c r="N100">
        <v>715525.89948843443</v>
      </c>
      <c r="O100">
        <v>741441.38243735093</v>
      </c>
      <c r="P100">
        <v>652424.47856984986</v>
      </c>
      <c r="Q100">
        <v>408282.80510584731</v>
      </c>
      <c r="R100">
        <v>367327.73603863257</v>
      </c>
      <c r="S100">
        <v>360088.39482565649</v>
      </c>
      <c r="T100">
        <v>335618.00188776437</v>
      </c>
      <c r="U100">
        <v>346075.56586481771</v>
      </c>
      <c r="V100">
        <v>293411.93043728208</v>
      </c>
      <c r="W100">
        <v>230672.1569657108</v>
      </c>
      <c r="X100">
        <v>88832.178843488422</v>
      </c>
      <c r="Y100">
        <v>81786.741295531232</v>
      </c>
      <c r="Z100">
        <v>69617.303664855557</v>
      </c>
      <c r="AB100" s="20">
        <f t="shared" si="5"/>
        <v>20718808.853532091</v>
      </c>
      <c r="AC100" s="5">
        <f t="shared" si="6"/>
        <v>297</v>
      </c>
      <c r="AD100" s="6">
        <f t="shared" si="4"/>
        <v>-1.7049703386211443</v>
      </c>
      <c r="AE100" s="6">
        <f t="shared" si="7"/>
        <v>0</v>
      </c>
      <c r="AF100" s="6"/>
    </row>
    <row r="101" spans="1:32" x14ac:dyDescent="0.25">
      <c r="A101" s="1">
        <v>100</v>
      </c>
      <c r="B101">
        <v>6384421.7015212998</v>
      </c>
      <c r="C101">
        <v>5954614.0272350777</v>
      </c>
      <c r="D101">
        <v>5578881.6648733132</v>
      </c>
      <c r="E101">
        <v>2721031.1515183868</v>
      </c>
      <c r="F101">
        <v>3123421.3496004632</v>
      </c>
      <c r="G101">
        <v>2829937.8322165711</v>
      </c>
      <c r="H101">
        <v>2250705.7564395042</v>
      </c>
      <c r="I101">
        <v>1787168.051638891</v>
      </c>
      <c r="J101">
        <v>1585037.302574303</v>
      </c>
      <c r="K101">
        <v>1437698.281138306</v>
      </c>
      <c r="L101">
        <v>1285231.298447571</v>
      </c>
      <c r="M101">
        <v>1163103.602774669</v>
      </c>
      <c r="N101">
        <v>999650.47134354792</v>
      </c>
      <c r="O101">
        <v>1043921.646337043</v>
      </c>
      <c r="P101">
        <v>932879.78680017358</v>
      </c>
      <c r="Q101">
        <v>559959.84941396071</v>
      </c>
      <c r="R101">
        <v>540720.58030202414</v>
      </c>
      <c r="S101">
        <v>523698.78436588647</v>
      </c>
      <c r="T101">
        <v>479956.11020331201</v>
      </c>
      <c r="U101">
        <v>454885.04492965742</v>
      </c>
      <c r="V101">
        <v>435546.44495456392</v>
      </c>
      <c r="W101">
        <v>345711.74240538687</v>
      </c>
      <c r="X101">
        <v>198648.4802451703</v>
      </c>
      <c r="Y101">
        <v>208839.8475593628</v>
      </c>
      <c r="Z101">
        <v>190344.15144769661</v>
      </c>
      <c r="AB101" s="20">
        <f t="shared" si="5"/>
        <v>25108798.505485989</v>
      </c>
      <c r="AC101" s="5">
        <f t="shared" si="6"/>
        <v>263</v>
      </c>
      <c r="AD101" s="6">
        <f t="shared" si="4"/>
        <v>-1.1014864795546173</v>
      </c>
      <c r="AE101" s="6">
        <f t="shared" si="7"/>
        <v>0</v>
      </c>
      <c r="AF101" s="6"/>
    </row>
    <row r="102" spans="1:32" x14ac:dyDescent="0.25">
      <c r="A102" s="1">
        <v>101</v>
      </c>
      <c r="B102">
        <v>6856505.9328585304</v>
      </c>
      <c r="C102">
        <v>6753100.4872862035</v>
      </c>
      <c r="D102">
        <v>6529037.7917456711</v>
      </c>
      <c r="E102">
        <v>4095683.734710556</v>
      </c>
      <c r="F102">
        <v>4694791.8882971676</v>
      </c>
      <c r="G102">
        <v>4509674.9429731918</v>
      </c>
      <c r="H102">
        <v>4228704.3956246544</v>
      </c>
      <c r="I102">
        <v>3361829.952918367</v>
      </c>
      <c r="J102">
        <v>3072710.8202684619</v>
      </c>
      <c r="K102">
        <v>2962366.9506909549</v>
      </c>
      <c r="L102">
        <v>2825745.2118002041</v>
      </c>
      <c r="M102">
        <v>2627019.9783320162</v>
      </c>
      <c r="N102">
        <v>1839610.8743213529</v>
      </c>
      <c r="O102">
        <v>1860292.7702561</v>
      </c>
      <c r="P102">
        <v>1742739.1582580721</v>
      </c>
      <c r="Q102">
        <v>1248450.9492435979</v>
      </c>
      <c r="R102">
        <v>1094892.2692070811</v>
      </c>
      <c r="S102">
        <v>949859.93037495622</v>
      </c>
      <c r="T102">
        <v>823599.79227297311</v>
      </c>
      <c r="U102">
        <v>831816.2628929757</v>
      </c>
      <c r="V102">
        <v>846064.56052748929</v>
      </c>
      <c r="W102">
        <v>832081.35420789616</v>
      </c>
      <c r="X102">
        <v>544897.47639922542</v>
      </c>
      <c r="Y102">
        <v>685318.02610058989</v>
      </c>
      <c r="Z102">
        <v>417833.30775268242</v>
      </c>
      <c r="AB102" s="20">
        <f t="shared" si="5"/>
        <v>37958359.41711887</v>
      </c>
      <c r="AC102" s="5">
        <f t="shared" si="6"/>
        <v>78</v>
      </c>
      <c r="AD102" s="6">
        <f t="shared" si="4"/>
        <v>0.66491918903533853</v>
      </c>
      <c r="AE102" s="6">
        <f t="shared" si="7"/>
        <v>0</v>
      </c>
      <c r="AF102" s="6"/>
    </row>
    <row r="103" spans="1:32" x14ac:dyDescent="0.25">
      <c r="A103" s="1">
        <v>102</v>
      </c>
      <c r="B103">
        <v>8125532.0250125648</v>
      </c>
      <c r="C103">
        <v>7757957.3746184567</v>
      </c>
      <c r="D103">
        <v>7515213.6665791618</v>
      </c>
      <c r="E103">
        <v>5161469.4498877088</v>
      </c>
      <c r="F103">
        <v>5790707.4917474519</v>
      </c>
      <c r="G103">
        <v>5704877.0960435402</v>
      </c>
      <c r="H103">
        <v>5684742.4033091106</v>
      </c>
      <c r="I103">
        <v>4451954.1984854583</v>
      </c>
      <c r="J103">
        <v>4132862.0789102591</v>
      </c>
      <c r="K103">
        <v>3919043.24714287</v>
      </c>
      <c r="L103">
        <v>3766938.6657702611</v>
      </c>
      <c r="M103">
        <v>3617550.371002492</v>
      </c>
      <c r="N103">
        <v>2555275.8287126012</v>
      </c>
      <c r="O103">
        <v>2530487.7986534638</v>
      </c>
      <c r="P103">
        <v>2297863.1333601899</v>
      </c>
      <c r="Q103">
        <v>1711010.100636285</v>
      </c>
      <c r="R103">
        <v>1528854.7740542069</v>
      </c>
      <c r="S103">
        <v>1278862.210292679</v>
      </c>
      <c r="T103">
        <v>1145605.977774567</v>
      </c>
      <c r="U103">
        <v>1182825.688486421</v>
      </c>
      <c r="V103">
        <v>1158364.147903868</v>
      </c>
      <c r="W103">
        <v>1143521.957441346</v>
      </c>
      <c r="X103">
        <v>729424.76772206835</v>
      </c>
      <c r="Y103">
        <v>843419.86114244792</v>
      </c>
      <c r="Z103">
        <v>554771.83372189512</v>
      </c>
      <c r="AB103" s="20">
        <f t="shared" si="5"/>
        <v>47800495.020391814</v>
      </c>
      <c r="AC103" s="5">
        <f t="shared" si="6"/>
        <v>9</v>
      </c>
      <c r="AD103" s="6">
        <f t="shared" si="4"/>
        <v>2.0178995935963453</v>
      </c>
      <c r="AE103" s="6">
        <f t="shared" si="7"/>
        <v>47800495.020391814</v>
      </c>
      <c r="AF103" s="6"/>
    </row>
    <row r="104" spans="1:32" x14ac:dyDescent="0.25">
      <c r="A104" s="1">
        <v>103</v>
      </c>
      <c r="B104">
        <v>6820464.2447480373</v>
      </c>
      <c r="C104">
        <v>6285962.3207019521</v>
      </c>
      <c r="D104">
        <v>5997767.7244848758</v>
      </c>
      <c r="E104">
        <v>3358389.203284598</v>
      </c>
      <c r="F104">
        <v>3935324.4331475692</v>
      </c>
      <c r="G104">
        <v>3790209.7044848199</v>
      </c>
      <c r="H104">
        <v>3169680.3903394849</v>
      </c>
      <c r="I104">
        <v>2578683.9810510911</v>
      </c>
      <c r="J104">
        <v>2371369.1980348192</v>
      </c>
      <c r="K104">
        <v>2226783.8265430322</v>
      </c>
      <c r="L104">
        <v>2126540.3864763072</v>
      </c>
      <c r="M104">
        <v>1967389.570874155</v>
      </c>
      <c r="N104">
        <v>1532146.4069344341</v>
      </c>
      <c r="O104">
        <v>1606673.9264387931</v>
      </c>
      <c r="P104">
        <v>1479699.4483302911</v>
      </c>
      <c r="Q104">
        <v>948570.00668330886</v>
      </c>
      <c r="R104">
        <v>848838.22375309607</v>
      </c>
      <c r="S104">
        <v>773030.93695993838</v>
      </c>
      <c r="T104">
        <v>746548.92798748496</v>
      </c>
      <c r="U104">
        <v>841073.02459954983</v>
      </c>
      <c r="V104">
        <v>835891.06739604089</v>
      </c>
      <c r="W104">
        <v>801884.7004200595</v>
      </c>
      <c r="X104">
        <v>567119.38531078096</v>
      </c>
      <c r="Y104">
        <v>701822.41993876896</v>
      </c>
      <c r="Z104">
        <v>406180.79707029002</v>
      </c>
      <c r="AB104" s="20">
        <f t="shared" si="5"/>
        <v>32003709.996934704</v>
      </c>
      <c r="AC104" s="5">
        <f t="shared" si="6"/>
        <v>176</v>
      </c>
      <c r="AD104" s="6">
        <f t="shared" si="4"/>
        <v>-0.15365559049326155</v>
      </c>
      <c r="AE104" s="6">
        <f t="shared" si="7"/>
        <v>0</v>
      </c>
      <c r="AF104" s="6"/>
    </row>
    <row r="105" spans="1:32" x14ac:dyDescent="0.25">
      <c r="A105" s="1">
        <v>104</v>
      </c>
      <c r="B105">
        <v>7002831.2754638456</v>
      </c>
      <c r="C105">
        <v>6577767.9752718695</v>
      </c>
      <c r="D105">
        <v>6184011.1526141493</v>
      </c>
      <c r="E105">
        <v>3355508.7790344218</v>
      </c>
      <c r="F105">
        <v>3917037.4397919038</v>
      </c>
      <c r="G105">
        <v>3668115.8096154528</v>
      </c>
      <c r="H105">
        <v>2905239.4038097332</v>
      </c>
      <c r="I105">
        <v>2390293.600547615</v>
      </c>
      <c r="J105">
        <v>2167848.8103066571</v>
      </c>
      <c r="K105">
        <v>2118274.2617842099</v>
      </c>
      <c r="L105">
        <v>2032420.320377009</v>
      </c>
      <c r="M105">
        <v>1925885.5655153361</v>
      </c>
      <c r="N105">
        <v>1669045.5166744411</v>
      </c>
      <c r="O105">
        <v>1756986.2896531159</v>
      </c>
      <c r="P105">
        <v>1596447.229887553</v>
      </c>
      <c r="Q105">
        <v>1138823.449734445</v>
      </c>
      <c r="R105">
        <v>1013381.5934819659</v>
      </c>
      <c r="S105">
        <v>913598.93340365984</v>
      </c>
      <c r="T105">
        <v>881251.04243725783</v>
      </c>
      <c r="U105">
        <v>902603.46338622563</v>
      </c>
      <c r="V105">
        <v>783183.98645219195</v>
      </c>
      <c r="W105">
        <v>781694.78388496069</v>
      </c>
      <c r="X105">
        <v>580700.9994130244</v>
      </c>
      <c r="Y105">
        <v>698241.44442576217</v>
      </c>
      <c r="Z105">
        <v>400364.79875378509</v>
      </c>
      <c r="AB105" s="20">
        <f t="shared" si="5"/>
        <v>32179397.489677798</v>
      </c>
      <c r="AC105" s="5">
        <f t="shared" si="6"/>
        <v>175</v>
      </c>
      <c r="AD105" s="6">
        <f t="shared" si="4"/>
        <v>-0.12950415176193444</v>
      </c>
      <c r="AE105" s="6">
        <f t="shared" si="7"/>
        <v>0</v>
      </c>
      <c r="AF105" s="6"/>
    </row>
    <row r="106" spans="1:32" x14ac:dyDescent="0.25">
      <c r="A106" s="1">
        <v>105</v>
      </c>
      <c r="B106">
        <v>5974951.8650757615</v>
      </c>
      <c r="C106">
        <v>5541891.9855044279</v>
      </c>
      <c r="D106">
        <v>5222383.7577507356</v>
      </c>
      <c r="E106">
        <v>2322071.5411396408</v>
      </c>
      <c r="F106">
        <v>2711798.6131377071</v>
      </c>
      <c r="G106">
        <v>2520425.1117173438</v>
      </c>
      <c r="H106">
        <v>2067135.021159953</v>
      </c>
      <c r="I106">
        <v>1589838.6865646411</v>
      </c>
      <c r="J106">
        <v>1407292.7694588921</v>
      </c>
      <c r="K106">
        <v>1360038.6820115121</v>
      </c>
      <c r="L106">
        <v>1290091.8934449069</v>
      </c>
      <c r="M106">
        <v>1164613.047111206</v>
      </c>
      <c r="N106">
        <v>935295.2155914444</v>
      </c>
      <c r="O106">
        <v>960879.4483161692</v>
      </c>
      <c r="P106">
        <v>913397.78416558565</v>
      </c>
      <c r="Q106">
        <v>640033.45345610334</v>
      </c>
      <c r="R106">
        <v>590783.26671523158</v>
      </c>
      <c r="S106">
        <v>486566.1356646042</v>
      </c>
      <c r="T106">
        <v>415890.18047227379</v>
      </c>
      <c r="U106">
        <v>554687.30224948353</v>
      </c>
      <c r="V106">
        <v>451577.78500345029</v>
      </c>
      <c r="W106">
        <v>510706.76748117199</v>
      </c>
      <c r="X106">
        <v>252840.08058267579</v>
      </c>
      <c r="Y106">
        <v>294360.50524294819</v>
      </c>
      <c r="Z106">
        <v>185971.14395541861</v>
      </c>
      <c r="AB106" s="20">
        <f t="shared" si="5"/>
        <v>23180624.057137415</v>
      </c>
      <c r="AC106" s="5">
        <f t="shared" si="6"/>
        <v>289</v>
      </c>
      <c r="AD106" s="6">
        <f t="shared" si="4"/>
        <v>-1.3665490991270721</v>
      </c>
      <c r="AE106" s="6">
        <f t="shared" si="7"/>
        <v>0</v>
      </c>
      <c r="AF106" s="6"/>
    </row>
    <row r="107" spans="1:32" x14ac:dyDescent="0.25">
      <c r="A107" s="1">
        <v>106</v>
      </c>
      <c r="B107">
        <v>6227870.0406232513</v>
      </c>
      <c r="C107">
        <v>5876514.9097609278</v>
      </c>
      <c r="D107">
        <v>5482019.8059329391</v>
      </c>
      <c r="E107">
        <v>2629155.9969662661</v>
      </c>
      <c r="F107">
        <v>3101628.8658298999</v>
      </c>
      <c r="G107">
        <v>2850659.8333682832</v>
      </c>
      <c r="H107">
        <v>2458927.909880355</v>
      </c>
      <c r="I107">
        <v>1862996.6352188259</v>
      </c>
      <c r="J107">
        <v>1604266.436391894</v>
      </c>
      <c r="K107">
        <v>1498100.814768842</v>
      </c>
      <c r="L107">
        <v>1369468.6897749261</v>
      </c>
      <c r="M107">
        <v>1232512.402702451</v>
      </c>
      <c r="N107">
        <v>940428.35621850751</v>
      </c>
      <c r="O107">
        <v>987840.5823225918</v>
      </c>
      <c r="P107">
        <v>901634.42232540797</v>
      </c>
      <c r="Q107">
        <v>608112.20172766969</v>
      </c>
      <c r="R107">
        <v>550097.71727713745</v>
      </c>
      <c r="S107">
        <v>425189.8810385277</v>
      </c>
      <c r="T107">
        <v>438090.51266957319</v>
      </c>
      <c r="U107">
        <v>451506.51491965569</v>
      </c>
      <c r="V107">
        <v>353642.97798907157</v>
      </c>
      <c r="W107">
        <v>335537.15104864829</v>
      </c>
      <c r="X107">
        <v>156213.6374117271</v>
      </c>
      <c r="Y107">
        <v>186796.14292654311</v>
      </c>
      <c r="Z107">
        <v>153318.15140962889</v>
      </c>
      <c r="AB107" s="20">
        <f t="shared" si="5"/>
        <v>25061284.348529082</v>
      </c>
      <c r="AC107" s="5">
        <f t="shared" si="6"/>
        <v>264</v>
      </c>
      <c r="AD107" s="6">
        <f t="shared" si="4"/>
        <v>-1.108018163926102</v>
      </c>
      <c r="AE107" s="6">
        <f t="shared" si="7"/>
        <v>0</v>
      </c>
      <c r="AF107" s="6"/>
    </row>
    <row r="108" spans="1:32" x14ac:dyDescent="0.25">
      <c r="A108" s="1">
        <v>107</v>
      </c>
      <c r="B108">
        <v>6383867.3170709088</v>
      </c>
      <c r="C108">
        <v>6015092.3961787336</v>
      </c>
      <c r="D108">
        <v>5809251.7934268042</v>
      </c>
      <c r="E108">
        <v>3250071.0553866779</v>
      </c>
      <c r="F108">
        <v>3940129.998362334</v>
      </c>
      <c r="G108">
        <v>3856311.3777997089</v>
      </c>
      <c r="H108">
        <v>3631542.1953519029</v>
      </c>
      <c r="I108">
        <v>2794148.9128426742</v>
      </c>
      <c r="J108">
        <v>2589901.9360126639</v>
      </c>
      <c r="K108">
        <v>2437563.8577456358</v>
      </c>
      <c r="L108">
        <v>2340910.0032977331</v>
      </c>
      <c r="M108">
        <v>2155642.6653377209</v>
      </c>
      <c r="N108">
        <v>1514227.6442085351</v>
      </c>
      <c r="O108">
        <v>1596413.7321763921</v>
      </c>
      <c r="P108">
        <v>1488844.582572371</v>
      </c>
      <c r="Q108">
        <v>1166008.187584162</v>
      </c>
      <c r="R108">
        <v>1102211.1573988739</v>
      </c>
      <c r="S108">
        <v>924304.39245241962</v>
      </c>
      <c r="T108">
        <v>904483.7693917728</v>
      </c>
      <c r="U108">
        <v>895603.46806576638</v>
      </c>
      <c r="V108">
        <v>818917.62335493532</v>
      </c>
      <c r="W108">
        <v>791216.46868562803</v>
      </c>
      <c r="X108">
        <v>471602.54673223401</v>
      </c>
      <c r="Y108">
        <v>566026.87575953151</v>
      </c>
      <c r="Z108">
        <v>354172.90242430678</v>
      </c>
      <c r="AB108" s="20">
        <f t="shared" si="5"/>
        <v>32686693.851640593</v>
      </c>
      <c r="AC108" s="5">
        <f t="shared" si="6"/>
        <v>163</v>
      </c>
      <c r="AD108" s="6">
        <f t="shared" si="4"/>
        <v>-5.9767047467973705E-2</v>
      </c>
      <c r="AE108" s="6">
        <f t="shared" si="7"/>
        <v>0</v>
      </c>
      <c r="AF108" s="6"/>
    </row>
    <row r="109" spans="1:32" x14ac:dyDescent="0.25">
      <c r="A109" s="1">
        <v>108</v>
      </c>
      <c r="B109">
        <v>6980015.9466679636</v>
      </c>
      <c r="C109">
        <v>6732833.0346694123</v>
      </c>
      <c r="D109">
        <v>6526078.5594797228</v>
      </c>
      <c r="E109">
        <v>4143743.868528191</v>
      </c>
      <c r="F109">
        <v>4912587.6734703574</v>
      </c>
      <c r="G109">
        <v>4807501.564364003</v>
      </c>
      <c r="H109">
        <v>4675129.1200023144</v>
      </c>
      <c r="I109">
        <v>3507366.0458161589</v>
      </c>
      <c r="J109">
        <v>3291811.2272219379</v>
      </c>
      <c r="K109">
        <v>3203539.9918377749</v>
      </c>
      <c r="L109">
        <v>3067164.0017388561</v>
      </c>
      <c r="M109">
        <v>2960237.6508811112</v>
      </c>
      <c r="N109">
        <v>2079703.929689025</v>
      </c>
      <c r="O109">
        <v>2184763.728323726</v>
      </c>
      <c r="P109">
        <v>2022903.978751868</v>
      </c>
      <c r="Q109">
        <v>1543721.1004068421</v>
      </c>
      <c r="R109">
        <v>1397162.7894079899</v>
      </c>
      <c r="S109">
        <v>1224344.3335414219</v>
      </c>
      <c r="T109">
        <v>1174752.406173446</v>
      </c>
      <c r="U109">
        <v>1203659.4003466279</v>
      </c>
      <c r="V109">
        <v>1217786.06330072</v>
      </c>
      <c r="W109">
        <v>1151133.6406996399</v>
      </c>
      <c r="X109">
        <v>713387.73744373606</v>
      </c>
      <c r="Y109">
        <v>877924.67284499563</v>
      </c>
      <c r="Z109">
        <v>624338.19849197578</v>
      </c>
      <c r="AB109" s="20">
        <f t="shared" si="5"/>
        <v>40397410.323370442</v>
      </c>
      <c r="AC109" s="5">
        <f t="shared" si="6"/>
        <v>50</v>
      </c>
      <c r="AD109" s="6">
        <f t="shared" si="4"/>
        <v>1.0002110621515503</v>
      </c>
      <c r="AE109" s="6">
        <f t="shared" si="7"/>
        <v>0</v>
      </c>
      <c r="AF109" s="6"/>
    </row>
    <row r="110" spans="1:32" x14ac:dyDescent="0.25">
      <c r="A110" s="1">
        <v>109</v>
      </c>
      <c r="B110">
        <v>7404400.4960227571</v>
      </c>
      <c r="C110">
        <v>7112501.8858523704</v>
      </c>
      <c r="D110">
        <v>6857949.0154164508</v>
      </c>
      <c r="E110">
        <v>4419274.4456681134</v>
      </c>
      <c r="F110">
        <v>5338596.3148689428</v>
      </c>
      <c r="G110">
        <v>5353694.4264265457</v>
      </c>
      <c r="H110">
        <v>5229401.770465632</v>
      </c>
      <c r="I110">
        <v>4157997.883298934</v>
      </c>
      <c r="J110">
        <v>3880539.7772142552</v>
      </c>
      <c r="K110">
        <v>3805142.1779045821</v>
      </c>
      <c r="L110">
        <v>3736102.6493831398</v>
      </c>
      <c r="M110">
        <v>3706528.0517049842</v>
      </c>
      <c r="N110">
        <v>2538652.1255229721</v>
      </c>
      <c r="O110">
        <v>2631088.7101625688</v>
      </c>
      <c r="P110">
        <v>2507296.9503381159</v>
      </c>
      <c r="Q110">
        <v>2021400.776798263</v>
      </c>
      <c r="R110">
        <v>1882991.9440888551</v>
      </c>
      <c r="S110">
        <v>1711084.296896609</v>
      </c>
      <c r="T110">
        <v>1650028.8668413979</v>
      </c>
      <c r="U110">
        <v>1730688.614319447</v>
      </c>
      <c r="V110">
        <v>1773645.7783024621</v>
      </c>
      <c r="W110">
        <v>1762300.676446944</v>
      </c>
      <c r="X110">
        <v>1238658.3792202431</v>
      </c>
      <c r="Y110">
        <v>1386826.593502878</v>
      </c>
      <c r="Z110">
        <v>1088095.391467765</v>
      </c>
      <c r="AB110" s="20">
        <f t="shared" si="5"/>
        <v>45983935.336214155</v>
      </c>
      <c r="AC110" s="5">
        <f t="shared" si="6"/>
        <v>13</v>
      </c>
      <c r="AD110" s="6">
        <f t="shared" si="4"/>
        <v>1.7681804517882822</v>
      </c>
      <c r="AE110" s="6">
        <f t="shared" si="7"/>
        <v>45983935.336214155</v>
      </c>
      <c r="AF110" s="6"/>
    </row>
    <row r="111" spans="1:32" x14ac:dyDescent="0.25">
      <c r="A111" s="1">
        <v>110</v>
      </c>
      <c r="B111">
        <v>7453666.5613867827</v>
      </c>
      <c r="C111">
        <v>6940671.7741494235</v>
      </c>
      <c r="D111">
        <v>6586379.284148844</v>
      </c>
      <c r="E111">
        <v>3969786.0666327309</v>
      </c>
      <c r="F111">
        <v>4579147.884197237</v>
      </c>
      <c r="G111">
        <v>4458093.1544917189</v>
      </c>
      <c r="H111">
        <v>4151379.9529828848</v>
      </c>
      <c r="I111">
        <v>3249896.0490769381</v>
      </c>
      <c r="J111">
        <v>3005270.8964848341</v>
      </c>
      <c r="K111">
        <v>2934130.2294720132</v>
      </c>
      <c r="L111">
        <v>2786645.9556305078</v>
      </c>
      <c r="M111">
        <v>2699537.6840837849</v>
      </c>
      <c r="N111">
        <v>1975496.02792455</v>
      </c>
      <c r="O111">
        <v>2048321.7049047081</v>
      </c>
      <c r="P111">
        <v>1906850.362550535</v>
      </c>
      <c r="Q111">
        <v>1396197.9673658891</v>
      </c>
      <c r="R111">
        <v>1267142.928848122</v>
      </c>
      <c r="S111">
        <v>1128760.209995951</v>
      </c>
      <c r="T111">
        <v>1061158.5663338639</v>
      </c>
      <c r="U111">
        <v>1148349.5951220449</v>
      </c>
      <c r="V111">
        <v>1143793.875925903</v>
      </c>
      <c r="W111">
        <v>1150285.523658291</v>
      </c>
      <c r="X111">
        <v>811889.64681405784</v>
      </c>
      <c r="Y111">
        <v>950959.50950502895</v>
      </c>
      <c r="Z111">
        <v>674499.2604268865</v>
      </c>
      <c r="AB111" s="20">
        <f t="shared" si="5"/>
        <v>38558252.285384245</v>
      </c>
      <c r="AC111" s="5">
        <f t="shared" si="6"/>
        <v>71</v>
      </c>
      <c r="AD111" s="6">
        <f t="shared" si="4"/>
        <v>0.74738536592168869</v>
      </c>
      <c r="AE111" s="6">
        <f t="shared" si="7"/>
        <v>0</v>
      </c>
      <c r="AF111" s="6"/>
    </row>
    <row r="112" spans="1:32" x14ac:dyDescent="0.25">
      <c r="A112" s="1">
        <v>111</v>
      </c>
      <c r="B112">
        <v>6615635.0310063735</v>
      </c>
      <c r="C112">
        <v>6195031.5715274336</v>
      </c>
      <c r="D112">
        <v>5856444.2196109192</v>
      </c>
      <c r="E112">
        <v>3122066.1286022249</v>
      </c>
      <c r="F112">
        <v>3621394.7383000958</v>
      </c>
      <c r="G112">
        <v>3415782.5949427988</v>
      </c>
      <c r="H112">
        <v>3114717.3344122898</v>
      </c>
      <c r="I112">
        <v>2527924.5212815679</v>
      </c>
      <c r="J112">
        <v>2300128.8955439902</v>
      </c>
      <c r="K112">
        <v>2149646.6136062881</v>
      </c>
      <c r="L112">
        <v>2044001.446484284</v>
      </c>
      <c r="M112">
        <v>1880127.02270448</v>
      </c>
      <c r="N112">
        <v>1471352.33708839</v>
      </c>
      <c r="O112">
        <v>1506110.2106813281</v>
      </c>
      <c r="P112">
        <v>1358845.579485453</v>
      </c>
      <c r="Q112">
        <v>965870.7449729651</v>
      </c>
      <c r="R112">
        <v>801481.63429068471</v>
      </c>
      <c r="S112">
        <v>713283.58576627646</v>
      </c>
      <c r="T112">
        <v>614956.12549659412</v>
      </c>
      <c r="U112">
        <v>655085.28093602834</v>
      </c>
      <c r="V112">
        <v>631885.87974524451</v>
      </c>
      <c r="W112">
        <v>639323.1473272182</v>
      </c>
      <c r="X112">
        <v>428863.20518174447</v>
      </c>
      <c r="Y112">
        <v>475743.01274122478</v>
      </c>
      <c r="Z112">
        <v>299451.60231085261</v>
      </c>
      <c r="AB112" s="20">
        <f t="shared" si="5"/>
        <v>30481296.710392151</v>
      </c>
      <c r="AC112" s="5">
        <f t="shared" si="6"/>
        <v>202</v>
      </c>
      <c r="AD112" s="6">
        <f t="shared" si="4"/>
        <v>-0.36293896428161121</v>
      </c>
      <c r="AE112" s="6">
        <f t="shared" si="7"/>
        <v>0</v>
      </c>
      <c r="AF112" s="6"/>
    </row>
    <row r="113" spans="1:32" x14ac:dyDescent="0.25">
      <c r="A113" s="1">
        <v>112</v>
      </c>
      <c r="B113">
        <v>6530781.6653598966</v>
      </c>
      <c r="C113">
        <v>6063725.0022565564</v>
      </c>
      <c r="D113">
        <v>5825312.8412435064</v>
      </c>
      <c r="E113">
        <v>3119733.2221449139</v>
      </c>
      <c r="F113">
        <v>3720957.5584316491</v>
      </c>
      <c r="G113">
        <v>3555842.306003199</v>
      </c>
      <c r="H113">
        <v>3125963.6381270578</v>
      </c>
      <c r="I113">
        <v>2465409.3089196249</v>
      </c>
      <c r="J113">
        <v>2264323.6704873522</v>
      </c>
      <c r="K113">
        <v>2217120.5570876841</v>
      </c>
      <c r="L113">
        <v>2099710.2590383948</v>
      </c>
      <c r="M113">
        <v>1899796.9205097449</v>
      </c>
      <c r="N113">
        <v>1441058.4747445381</v>
      </c>
      <c r="O113">
        <v>1528093.047283059</v>
      </c>
      <c r="P113">
        <v>1441968.0670503131</v>
      </c>
      <c r="Q113">
        <v>1068669.7592853589</v>
      </c>
      <c r="R113">
        <v>994007.41280715866</v>
      </c>
      <c r="S113">
        <v>792139.7544604037</v>
      </c>
      <c r="T113">
        <v>736543.93680349225</v>
      </c>
      <c r="U113">
        <v>833458.8611804992</v>
      </c>
      <c r="V113">
        <v>763509.09005542309</v>
      </c>
      <c r="W113">
        <v>753732.95448344969</v>
      </c>
      <c r="X113">
        <v>474437.31287930312</v>
      </c>
      <c r="Y113">
        <v>566100.17086607614</v>
      </c>
      <c r="Z113">
        <v>308891.40688628663</v>
      </c>
      <c r="AB113" s="20">
        <f t="shared" si="5"/>
        <v>30852216.588087637</v>
      </c>
      <c r="AC113" s="5">
        <f t="shared" si="6"/>
        <v>192</v>
      </c>
      <c r="AD113" s="6">
        <f t="shared" si="4"/>
        <v>-0.31194928618600853</v>
      </c>
      <c r="AE113" s="6">
        <f t="shared" si="7"/>
        <v>0</v>
      </c>
      <c r="AF113" s="6"/>
    </row>
    <row r="114" spans="1:32" x14ac:dyDescent="0.25">
      <c r="A114" s="1">
        <v>113</v>
      </c>
      <c r="B114">
        <v>6371836.8151312657</v>
      </c>
      <c r="C114">
        <v>5934093.2617257955</v>
      </c>
      <c r="D114">
        <v>5542924.1202411456</v>
      </c>
      <c r="E114">
        <v>2720054.3404935529</v>
      </c>
      <c r="F114">
        <v>3213351.0540616289</v>
      </c>
      <c r="G114">
        <v>2969717.7508698851</v>
      </c>
      <c r="H114">
        <v>2257807.608197168</v>
      </c>
      <c r="I114">
        <v>1813666.7843362491</v>
      </c>
      <c r="J114">
        <v>1592145.4397112471</v>
      </c>
      <c r="K114">
        <v>1559305.7535956849</v>
      </c>
      <c r="L114">
        <v>1431195.343726685</v>
      </c>
      <c r="M114">
        <v>1277672.5862797929</v>
      </c>
      <c r="N114">
        <v>1020678.78181597</v>
      </c>
      <c r="O114">
        <v>1131516.7194505909</v>
      </c>
      <c r="P114">
        <v>1050670.8925001919</v>
      </c>
      <c r="Q114">
        <v>661395.066494331</v>
      </c>
      <c r="R114">
        <v>589699.59611892141</v>
      </c>
      <c r="S114">
        <v>597629.49711379572</v>
      </c>
      <c r="T114">
        <v>572131.43543387903</v>
      </c>
      <c r="U114">
        <v>539014.02305481234</v>
      </c>
      <c r="V114">
        <v>577913.83200184652</v>
      </c>
      <c r="W114">
        <v>467336.23672511091</v>
      </c>
      <c r="X114">
        <v>281737.9558786985</v>
      </c>
      <c r="Y114">
        <v>422571.5789772984</v>
      </c>
      <c r="Z114">
        <v>223408.8851629688</v>
      </c>
      <c r="AB114" s="20">
        <f t="shared" si="5"/>
        <v>25764466.616560061</v>
      </c>
      <c r="AC114" s="5">
        <f t="shared" si="6"/>
        <v>254</v>
      </c>
      <c r="AD114" s="6">
        <f t="shared" si="4"/>
        <v>-1.0113529819137448</v>
      </c>
      <c r="AE114" s="6">
        <f t="shared" si="7"/>
        <v>0</v>
      </c>
      <c r="AF114" s="6"/>
    </row>
    <row r="115" spans="1:32" x14ac:dyDescent="0.25">
      <c r="A115" s="1">
        <v>114</v>
      </c>
      <c r="B115">
        <v>6470359.6197974049</v>
      </c>
      <c r="C115">
        <v>6183112.8875566106</v>
      </c>
      <c r="D115">
        <v>5963908.7641480099</v>
      </c>
      <c r="E115">
        <v>3289689.1413940629</v>
      </c>
      <c r="F115">
        <v>3856674.118567301</v>
      </c>
      <c r="G115">
        <v>3742840.474642206</v>
      </c>
      <c r="H115">
        <v>3535361.3737006159</v>
      </c>
      <c r="I115">
        <v>2823652.9468528382</v>
      </c>
      <c r="J115">
        <v>2696501.6423202818</v>
      </c>
      <c r="K115">
        <v>2657260.9089965001</v>
      </c>
      <c r="L115">
        <v>2565019.1922936048</v>
      </c>
      <c r="M115">
        <v>2419106.1296935738</v>
      </c>
      <c r="N115">
        <v>1909936.087131178</v>
      </c>
      <c r="O115">
        <v>1985856.7342471669</v>
      </c>
      <c r="P115">
        <v>1916565.320982686</v>
      </c>
      <c r="Q115">
        <v>1487149.8586992661</v>
      </c>
      <c r="R115">
        <v>1380890.4157317211</v>
      </c>
      <c r="S115">
        <v>1188751.6812723221</v>
      </c>
      <c r="T115">
        <v>1136739.0803168351</v>
      </c>
      <c r="U115">
        <v>1225957.682110881</v>
      </c>
      <c r="V115">
        <v>1196144.842111307</v>
      </c>
      <c r="W115">
        <v>1219342.2931389839</v>
      </c>
      <c r="X115">
        <v>783002.59869104449</v>
      </c>
      <c r="Y115">
        <v>941194.06180116453</v>
      </c>
      <c r="Z115">
        <v>675348.5706728251</v>
      </c>
      <c r="AB115" s="20">
        <f t="shared" si="5"/>
        <v>34515130.919095479</v>
      </c>
      <c r="AC115" s="5">
        <f t="shared" si="6"/>
        <v>130</v>
      </c>
      <c r="AD115" s="6">
        <f t="shared" si="4"/>
        <v>0.19158485652497587</v>
      </c>
      <c r="AE115" s="6">
        <f t="shared" si="7"/>
        <v>0</v>
      </c>
      <c r="AF115" s="6"/>
    </row>
    <row r="116" spans="1:32" x14ac:dyDescent="0.25">
      <c r="A116" s="1">
        <v>115</v>
      </c>
      <c r="B116">
        <v>6360003.1291812845</v>
      </c>
      <c r="C116">
        <v>5931012.9039622825</v>
      </c>
      <c r="D116">
        <v>5638335.2630715678</v>
      </c>
      <c r="E116">
        <v>2917016.9363183989</v>
      </c>
      <c r="F116">
        <v>3544193.5525392159</v>
      </c>
      <c r="G116">
        <v>3409193.854220429</v>
      </c>
      <c r="H116">
        <v>3000839.1780243549</v>
      </c>
      <c r="I116">
        <v>2414131.53304805</v>
      </c>
      <c r="J116">
        <v>2186023.972021685</v>
      </c>
      <c r="K116">
        <v>2116713.2055304958</v>
      </c>
      <c r="L116">
        <v>2051281.215606045</v>
      </c>
      <c r="M116">
        <v>1925336.756268126</v>
      </c>
      <c r="N116">
        <v>1569224.1350019351</v>
      </c>
      <c r="O116">
        <v>1646057.1952672389</v>
      </c>
      <c r="P116">
        <v>1544243.502559803</v>
      </c>
      <c r="Q116">
        <v>1114198.2644027609</v>
      </c>
      <c r="R116">
        <v>1012504.330682651</v>
      </c>
      <c r="S116">
        <v>958324.16188792617</v>
      </c>
      <c r="T116">
        <v>928418.12105952413</v>
      </c>
      <c r="U116">
        <v>970503.86894784076</v>
      </c>
      <c r="V116">
        <v>999971.44246115931</v>
      </c>
      <c r="W116">
        <v>1037620.160674969</v>
      </c>
      <c r="X116">
        <v>791416.96423221612</v>
      </c>
      <c r="Y116">
        <v>931670.21773999161</v>
      </c>
      <c r="Z116">
        <v>678916.46852639236</v>
      </c>
      <c r="AB116" s="20">
        <f t="shared" si="5"/>
        <v>30459130.76981356</v>
      </c>
      <c r="AC116" s="5">
        <f t="shared" si="6"/>
        <v>203</v>
      </c>
      <c r="AD116" s="6">
        <f t="shared" si="4"/>
        <v>-0.36598607564649877</v>
      </c>
      <c r="AE116" s="6">
        <f t="shared" si="7"/>
        <v>0</v>
      </c>
      <c r="AF116" s="6"/>
    </row>
    <row r="117" spans="1:32" x14ac:dyDescent="0.25">
      <c r="A117" s="1">
        <v>116</v>
      </c>
      <c r="B117">
        <v>6360403.178322291</v>
      </c>
      <c r="C117">
        <v>6019055.1773264501</v>
      </c>
      <c r="D117">
        <v>5620720.8564689001</v>
      </c>
      <c r="E117">
        <v>2836637.8314787918</v>
      </c>
      <c r="F117">
        <v>3353660.324075195</v>
      </c>
      <c r="G117">
        <v>3122277.4979608511</v>
      </c>
      <c r="H117">
        <v>2541676.9140329589</v>
      </c>
      <c r="I117">
        <v>1998023.7137155349</v>
      </c>
      <c r="J117">
        <v>1770231.6064483731</v>
      </c>
      <c r="K117">
        <v>1665267.079565099</v>
      </c>
      <c r="L117">
        <v>1569671.961785075</v>
      </c>
      <c r="M117">
        <v>1402334.3692874969</v>
      </c>
      <c r="N117">
        <v>1092282.3368964079</v>
      </c>
      <c r="O117">
        <v>1185009.8722559379</v>
      </c>
      <c r="P117">
        <v>1087719.411065079</v>
      </c>
      <c r="Q117">
        <v>717516.22263954999</v>
      </c>
      <c r="R117">
        <v>618929.54663562006</v>
      </c>
      <c r="S117">
        <v>529346.19137887284</v>
      </c>
      <c r="T117">
        <v>499033.28461247683</v>
      </c>
      <c r="U117">
        <v>526843.06052372523</v>
      </c>
      <c r="V117">
        <v>494027.20004091278</v>
      </c>
      <c r="W117">
        <v>463874.83909127832</v>
      </c>
      <c r="X117">
        <v>257172.05997618861</v>
      </c>
      <c r="Y117">
        <v>328864.9932969457</v>
      </c>
      <c r="Z117">
        <v>142473.29439408571</v>
      </c>
      <c r="AB117" s="20">
        <f t="shared" si="5"/>
        <v>26852993.490230348</v>
      </c>
      <c r="AC117" s="5">
        <f t="shared" si="6"/>
        <v>239</v>
      </c>
      <c r="AD117" s="6">
        <f t="shared" si="4"/>
        <v>-0.8617151808023481</v>
      </c>
      <c r="AE117" s="6">
        <f t="shared" si="7"/>
        <v>0</v>
      </c>
      <c r="AF117" s="6"/>
    </row>
    <row r="118" spans="1:32" x14ac:dyDescent="0.25">
      <c r="A118" s="1">
        <v>117</v>
      </c>
      <c r="B118">
        <v>6526449.3266848316</v>
      </c>
      <c r="C118">
        <v>5929484.0305360528</v>
      </c>
      <c r="D118">
        <v>5509543.2178294491</v>
      </c>
      <c r="E118">
        <v>2651108.0883949231</v>
      </c>
      <c r="F118">
        <v>3149432.501487514</v>
      </c>
      <c r="G118">
        <v>2927676.7828544979</v>
      </c>
      <c r="H118">
        <v>2419249.917660987</v>
      </c>
      <c r="I118">
        <v>1846118.5740889951</v>
      </c>
      <c r="J118">
        <v>1683124.768512473</v>
      </c>
      <c r="K118">
        <v>1652127.104520584</v>
      </c>
      <c r="L118">
        <v>1524343.1754930769</v>
      </c>
      <c r="M118">
        <v>1362238.331754456</v>
      </c>
      <c r="N118">
        <v>949715.99486997398</v>
      </c>
      <c r="O118">
        <v>958657.94126768818</v>
      </c>
      <c r="P118">
        <v>915765.14097077004</v>
      </c>
      <c r="Q118">
        <v>661731.41467376752</v>
      </c>
      <c r="R118">
        <v>581453.41508676112</v>
      </c>
      <c r="S118">
        <v>533712.77081574535</v>
      </c>
      <c r="T118">
        <v>470944.31240478519</v>
      </c>
      <c r="U118">
        <v>477642.00703108218</v>
      </c>
      <c r="V118">
        <v>449510.67050888302</v>
      </c>
      <c r="W118">
        <v>344588.2413604235</v>
      </c>
      <c r="X118">
        <v>212876.37534181299</v>
      </c>
      <c r="Y118">
        <v>195520.6465725794</v>
      </c>
      <c r="Z118">
        <v>133522.4663276092</v>
      </c>
      <c r="AB118" s="20">
        <f t="shared" si="5"/>
        <v>25605429.856045552</v>
      </c>
      <c r="AC118" s="5">
        <f t="shared" si="6"/>
        <v>258</v>
      </c>
      <c r="AD118" s="6">
        <f t="shared" si="4"/>
        <v>-1.0332154748984419</v>
      </c>
      <c r="AE118" s="6">
        <f t="shared" si="7"/>
        <v>0</v>
      </c>
      <c r="AF118" s="6"/>
    </row>
    <row r="119" spans="1:32" x14ac:dyDescent="0.25">
      <c r="A119" s="1">
        <v>118</v>
      </c>
      <c r="B119">
        <v>5583948.2523148153</v>
      </c>
      <c r="C119">
        <v>5284427.6794275176</v>
      </c>
      <c r="D119">
        <v>4915370.8782791113</v>
      </c>
      <c r="E119">
        <v>1953732.5817052829</v>
      </c>
      <c r="F119">
        <v>2268445.851075958</v>
      </c>
      <c r="G119">
        <v>2037176.3167704949</v>
      </c>
      <c r="H119">
        <v>1585273.7098316799</v>
      </c>
      <c r="I119">
        <v>1211532.7311190341</v>
      </c>
      <c r="J119">
        <v>1047705.609629249</v>
      </c>
      <c r="K119">
        <v>960784.70984107396</v>
      </c>
      <c r="L119">
        <v>826613.65555404965</v>
      </c>
      <c r="M119">
        <v>719615.40263458132</v>
      </c>
      <c r="N119">
        <v>586566.04027575417</v>
      </c>
      <c r="O119">
        <v>583710.17441933486</v>
      </c>
      <c r="P119">
        <v>531936.2689714249</v>
      </c>
      <c r="Q119">
        <v>341792.38526226772</v>
      </c>
      <c r="R119">
        <v>318534.56608416123</v>
      </c>
      <c r="S119">
        <v>274689.24490882503</v>
      </c>
      <c r="T119">
        <v>293056.59272168891</v>
      </c>
      <c r="U119">
        <v>305660.86592194939</v>
      </c>
      <c r="V119">
        <v>266653.51429129689</v>
      </c>
      <c r="W119">
        <v>208092.17152758961</v>
      </c>
      <c r="X119">
        <v>117697.2263918017</v>
      </c>
      <c r="Y119">
        <v>142325.5488309394</v>
      </c>
      <c r="Z119">
        <v>128395.1970652405</v>
      </c>
      <c r="AB119" s="20">
        <f t="shared" si="5"/>
        <v>19214527.511208493</v>
      </c>
      <c r="AC119" s="5">
        <f t="shared" si="6"/>
        <v>303</v>
      </c>
      <c r="AD119" s="6">
        <f t="shared" si="4"/>
        <v>-1.9117611471560054</v>
      </c>
      <c r="AE119" s="6">
        <f t="shared" si="7"/>
        <v>0</v>
      </c>
      <c r="AF119" s="6"/>
    </row>
    <row r="120" spans="1:32" x14ac:dyDescent="0.25">
      <c r="A120" s="1">
        <v>119</v>
      </c>
      <c r="B120">
        <v>6848417.6970194206</v>
      </c>
      <c r="C120">
        <v>6479690.9969852809</v>
      </c>
      <c r="D120">
        <v>6309042.7708430663</v>
      </c>
      <c r="E120">
        <v>3639750.6898336122</v>
      </c>
      <c r="F120">
        <v>4176551.3679368091</v>
      </c>
      <c r="G120">
        <v>4050271.601027865</v>
      </c>
      <c r="H120">
        <v>3802518.3949552639</v>
      </c>
      <c r="I120">
        <v>2908151.92238924</v>
      </c>
      <c r="J120">
        <v>2661181.9178008102</v>
      </c>
      <c r="K120">
        <v>2514163.819970021</v>
      </c>
      <c r="L120">
        <v>2373351.7322458341</v>
      </c>
      <c r="M120">
        <v>2193730.554945597</v>
      </c>
      <c r="N120">
        <v>1434283.8407498391</v>
      </c>
      <c r="O120">
        <v>1421069.986112827</v>
      </c>
      <c r="P120">
        <v>1320957.785900285</v>
      </c>
      <c r="Q120">
        <v>983837.3762078142</v>
      </c>
      <c r="R120">
        <v>877891.72941134742</v>
      </c>
      <c r="S120">
        <v>666291.19148667727</v>
      </c>
      <c r="T120">
        <v>603251.78450242989</v>
      </c>
      <c r="U120">
        <v>605469.28731969232</v>
      </c>
      <c r="V120">
        <v>520777.269640068</v>
      </c>
      <c r="W120">
        <v>479144.40401542041</v>
      </c>
      <c r="X120">
        <v>167319.30435340051</v>
      </c>
      <c r="Y120">
        <v>191712.11978532621</v>
      </c>
      <c r="Z120">
        <v>139459.67855285809</v>
      </c>
      <c r="AB120" s="20">
        <f t="shared" si="5"/>
        <v>33694529.956112064</v>
      </c>
      <c r="AC120" s="5">
        <f t="shared" si="6"/>
        <v>144</v>
      </c>
      <c r="AD120" s="6">
        <f t="shared" si="4"/>
        <v>7.8778340984665449E-2</v>
      </c>
      <c r="AE120" s="6">
        <f t="shared" si="7"/>
        <v>0</v>
      </c>
      <c r="AF120" s="6"/>
    </row>
    <row r="121" spans="1:32" x14ac:dyDescent="0.25">
      <c r="A121" s="1">
        <v>120</v>
      </c>
      <c r="B121">
        <v>6369130.7724051587</v>
      </c>
      <c r="C121">
        <v>6010795.5714873187</v>
      </c>
      <c r="D121">
        <v>5882249.5198878748</v>
      </c>
      <c r="E121">
        <v>3225982.461508743</v>
      </c>
      <c r="F121">
        <v>3763173.1647373289</v>
      </c>
      <c r="G121">
        <v>3723281.1273681261</v>
      </c>
      <c r="H121">
        <v>3591117.622698179</v>
      </c>
      <c r="I121">
        <v>2840663.0005489839</v>
      </c>
      <c r="J121">
        <v>2721365.4192944518</v>
      </c>
      <c r="K121">
        <v>2609921.8738069129</v>
      </c>
      <c r="L121">
        <v>2507843.9268196062</v>
      </c>
      <c r="M121">
        <v>2396818.0208465941</v>
      </c>
      <c r="N121">
        <v>1722512.4804174129</v>
      </c>
      <c r="O121">
        <v>1834969.7633869101</v>
      </c>
      <c r="P121">
        <v>1750005.823224881</v>
      </c>
      <c r="Q121">
        <v>1212206.496834486</v>
      </c>
      <c r="R121">
        <v>1057476.203161177</v>
      </c>
      <c r="S121">
        <v>887495.68087150576</v>
      </c>
      <c r="T121">
        <v>843071.45739113516</v>
      </c>
      <c r="U121">
        <v>948817.48730976391</v>
      </c>
      <c r="V121">
        <v>974666.69400243985</v>
      </c>
      <c r="W121">
        <v>971263.37886972469</v>
      </c>
      <c r="X121">
        <v>698233.04838023428</v>
      </c>
      <c r="Y121">
        <v>821331.10726579512</v>
      </c>
      <c r="Z121">
        <v>522659.94203673681</v>
      </c>
      <c r="AB121" s="20">
        <f t="shared" si="5"/>
        <v>33300010.714354381</v>
      </c>
      <c r="AC121" s="5">
        <f t="shared" si="6"/>
        <v>150</v>
      </c>
      <c r="AD121" s="6">
        <f t="shared" si="4"/>
        <v>2.4544501416055176E-2</v>
      </c>
      <c r="AE121" s="6">
        <f t="shared" si="7"/>
        <v>0</v>
      </c>
      <c r="AF121" s="6"/>
    </row>
    <row r="122" spans="1:32" x14ac:dyDescent="0.25">
      <c r="A122" s="1">
        <v>121</v>
      </c>
      <c r="B122">
        <v>7180542.8450185638</v>
      </c>
      <c r="C122">
        <v>6818154.5898378827</v>
      </c>
      <c r="D122">
        <v>6599218.750366902</v>
      </c>
      <c r="E122">
        <v>3989933.454757364</v>
      </c>
      <c r="F122">
        <v>4765778.18408293</v>
      </c>
      <c r="G122">
        <v>4653329.3880447103</v>
      </c>
      <c r="H122">
        <v>4109978.1464470848</v>
      </c>
      <c r="I122">
        <v>3496805.8950094981</v>
      </c>
      <c r="J122">
        <v>3353914.2810346549</v>
      </c>
      <c r="K122">
        <v>3348952.5889925379</v>
      </c>
      <c r="L122">
        <v>3281421.0632797489</v>
      </c>
      <c r="M122">
        <v>3272235.7210747399</v>
      </c>
      <c r="N122">
        <v>2762837.124279133</v>
      </c>
      <c r="O122">
        <v>2926621.8749151672</v>
      </c>
      <c r="P122">
        <v>2802969.4191720299</v>
      </c>
      <c r="Q122">
        <v>2099961.8832487622</v>
      </c>
      <c r="R122">
        <v>1919802.556155446</v>
      </c>
      <c r="S122">
        <v>1810384.496728424</v>
      </c>
      <c r="T122">
        <v>1690484.2488368</v>
      </c>
      <c r="U122">
        <v>1946649.673106066</v>
      </c>
      <c r="V122">
        <v>2090375.400310793</v>
      </c>
      <c r="W122">
        <v>2093328.422180525</v>
      </c>
      <c r="X122">
        <v>1785272.3520487079</v>
      </c>
      <c r="Y122">
        <v>2003299.259127642</v>
      </c>
      <c r="Z122">
        <v>1513277.282559244</v>
      </c>
      <c r="AB122" s="20">
        <f t="shared" si="5"/>
        <v>42794296.398766235</v>
      </c>
      <c r="AC122" s="5">
        <f t="shared" si="6"/>
        <v>30</v>
      </c>
      <c r="AD122" s="6">
        <f t="shared" si="4"/>
        <v>1.3297066129847681</v>
      </c>
      <c r="AE122" s="6">
        <f t="shared" si="7"/>
        <v>42794296.398766235</v>
      </c>
      <c r="AF122" s="6"/>
    </row>
    <row r="123" spans="1:32" x14ac:dyDescent="0.25">
      <c r="A123" s="1">
        <v>122</v>
      </c>
      <c r="B123">
        <v>6719224.8013238739</v>
      </c>
      <c r="C123">
        <v>6247022.2035096567</v>
      </c>
      <c r="D123">
        <v>5910842.2922473336</v>
      </c>
      <c r="E123">
        <v>3095748.1374605228</v>
      </c>
      <c r="F123">
        <v>3643262.5474844011</v>
      </c>
      <c r="G123">
        <v>3413279.5545992949</v>
      </c>
      <c r="H123">
        <v>2644643.5011718478</v>
      </c>
      <c r="I123">
        <v>2172299.6795731331</v>
      </c>
      <c r="J123">
        <v>1937156.6934412951</v>
      </c>
      <c r="K123">
        <v>1803989.3023487059</v>
      </c>
      <c r="L123">
        <v>1703722.6803623701</v>
      </c>
      <c r="M123">
        <v>1582100.9621887971</v>
      </c>
      <c r="N123">
        <v>1323965.544047425</v>
      </c>
      <c r="O123">
        <v>1378743.8452814361</v>
      </c>
      <c r="P123">
        <v>1230156.8752897701</v>
      </c>
      <c r="Q123">
        <v>791771.72612062562</v>
      </c>
      <c r="R123">
        <v>658551.75513958652</v>
      </c>
      <c r="S123">
        <v>629775.80399346421</v>
      </c>
      <c r="T123">
        <v>580311.30444985256</v>
      </c>
      <c r="U123">
        <v>580560.01218122733</v>
      </c>
      <c r="V123">
        <v>464206.24439809169</v>
      </c>
      <c r="W123">
        <v>418939.29988455499</v>
      </c>
      <c r="X123">
        <v>296946.97650171898</v>
      </c>
      <c r="Y123">
        <v>455697.91129104688</v>
      </c>
      <c r="Z123">
        <v>248997.07769812041</v>
      </c>
      <c r="AB123" s="20">
        <f t="shared" si="5"/>
        <v>28825782.709198069</v>
      </c>
      <c r="AC123" s="5">
        <f t="shared" si="6"/>
        <v>217</v>
      </c>
      <c r="AD123" s="6">
        <f t="shared" si="4"/>
        <v>-0.59051945020248409</v>
      </c>
      <c r="AE123" s="6">
        <f t="shared" si="7"/>
        <v>0</v>
      </c>
      <c r="AF123" s="6"/>
    </row>
    <row r="124" spans="1:32" x14ac:dyDescent="0.25">
      <c r="A124" s="1">
        <v>123</v>
      </c>
      <c r="B124">
        <v>6766001.9023952866</v>
      </c>
      <c r="C124">
        <v>6479569.7733469177</v>
      </c>
      <c r="D124">
        <v>6275609.2978399089</v>
      </c>
      <c r="E124">
        <v>3647981.424395341</v>
      </c>
      <c r="F124">
        <v>4297679.1206080187</v>
      </c>
      <c r="G124">
        <v>4082997.120951836</v>
      </c>
      <c r="H124">
        <v>3858290.733857153</v>
      </c>
      <c r="I124">
        <v>3085574.3430892508</v>
      </c>
      <c r="J124">
        <v>2882007.9754879009</v>
      </c>
      <c r="K124">
        <v>2763946.5134690641</v>
      </c>
      <c r="L124">
        <v>2623255.356746309</v>
      </c>
      <c r="M124">
        <v>2551509.0521046598</v>
      </c>
      <c r="N124">
        <v>1921685.25038129</v>
      </c>
      <c r="O124">
        <v>2016872.1987830731</v>
      </c>
      <c r="P124">
        <v>1894536.772357526</v>
      </c>
      <c r="Q124">
        <v>1408144.43802459</v>
      </c>
      <c r="R124">
        <v>1295888.7400001129</v>
      </c>
      <c r="S124">
        <v>1210273.9836508881</v>
      </c>
      <c r="T124">
        <v>1155737.645201019</v>
      </c>
      <c r="U124">
        <v>1256853.34316879</v>
      </c>
      <c r="V124">
        <v>1290454.770854807</v>
      </c>
      <c r="W124">
        <v>1302344.389049212</v>
      </c>
      <c r="X124">
        <v>1002640.8201837729</v>
      </c>
      <c r="Y124">
        <v>1179207.9490720369</v>
      </c>
      <c r="Z124">
        <v>857965.67319922498</v>
      </c>
      <c r="AB124" s="20">
        <f t="shared" si="5"/>
        <v>36659876.961560763</v>
      </c>
      <c r="AC124" s="5">
        <f t="shared" si="6"/>
        <v>96</v>
      </c>
      <c r="AD124" s="6">
        <f t="shared" si="4"/>
        <v>0.48641917756911213</v>
      </c>
      <c r="AE124" s="6">
        <f t="shared" si="7"/>
        <v>0</v>
      </c>
      <c r="AF124" s="6"/>
    </row>
    <row r="125" spans="1:32" x14ac:dyDescent="0.25">
      <c r="A125" s="1">
        <v>124</v>
      </c>
      <c r="B125">
        <v>7702340.6032254361</v>
      </c>
      <c r="C125">
        <v>7591329.2098108139</v>
      </c>
      <c r="D125">
        <v>7532704.6132168472</v>
      </c>
      <c r="E125">
        <v>5260529.4876733301</v>
      </c>
      <c r="F125">
        <v>6161808.0695963139</v>
      </c>
      <c r="G125">
        <v>6059865.7664004471</v>
      </c>
      <c r="H125">
        <v>6268602.7080688253</v>
      </c>
      <c r="I125">
        <v>4673146.8766157236</v>
      </c>
      <c r="J125">
        <v>4500276.1199993556</v>
      </c>
      <c r="K125">
        <v>4278365.6475561429</v>
      </c>
      <c r="L125">
        <v>4314068.1990088858</v>
      </c>
      <c r="M125">
        <v>4247960.6472726092</v>
      </c>
      <c r="N125">
        <v>2885428.8824691828</v>
      </c>
      <c r="O125">
        <v>2958093.8671432799</v>
      </c>
      <c r="P125">
        <v>2808424.739069297</v>
      </c>
      <c r="Q125">
        <v>2191048.7582140882</v>
      </c>
      <c r="R125">
        <v>2007435.62398142</v>
      </c>
      <c r="S125">
        <v>1756750.948749918</v>
      </c>
      <c r="T125">
        <v>1658413.3919082589</v>
      </c>
      <c r="U125">
        <v>1761186.691451957</v>
      </c>
      <c r="V125">
        <v>1840920.4486305851</v>
      </c>
      <c r="W125">
        <v>1797159.2408428311</v>
      </c>
      <c r="X125">
        <v>1246345.175293952</v>
      </c>
      <c r="Y125">
        <v>1398065.8576736939</v>
      </c>
      <c r="Z125">
        <v>1059677.9122307659</v>
      </c>
      <c r="AB125" s="20">
        <f t="shared" si="5"/>
        <v>51648445.506267734</v>
      </c>
      <c r="AC125" s="5">
        <f t="shared" si="6"/>
        <v>2</v>
      </c>
      <c r="AD125" s="6">
        <f t="shared" si="4"/>
        <v>2.5468703185454946</v>
      </c>
      <c r="AE125" s="6">
        <f t="shared" si="7"/>
        <v>51648445.506267734</v>
      </c>
      <c r="AF125" s="6"/>
    </row>
    <row r="126" spans="1:32" x14ac:dyDescent="0.25">
      <c r="A126" s="1">
        <v>125</v>
      </c>
      <c r="B126">
        <v>7729614.1728071086</v>
      </c>
      <c r="C126">
        <v>7453451.2776813116</v>
      </c>
      <c r="D126">
        <v>7297979.1383985616</v>
      </c>
      <c r="E126">
        <v>5013142.9455879368</v>
      </c>
      <c r="F126">
        <v>5797540.4494082937</v>
      </c>
      <c r="G126">
        <v>5731147.494190596</v>
      </c>
      <c r="H126">
        <v>5357962.7063015988</v>
      </c>
      <c r="I126">
        <v>4492417.8579798704</v>
      </c>
      <c r="J126">
        <v>4283143.5093291933</v>
      </c>
      <c r="K126">
        <v>4252082.0670534661</v>
      </c>
      <c r="L126">
        <v>4182893.682570647</v>
      </c>
      <c r="M126">
        <v>4122053.0907860119</v>
      </c>
      <c r="N126">
        <v>3178124.883080597</v>
      </c>
      <c r="O126">
        <v>3202821.501802037</v>
      </c>
      <c r="P126">
        <v>3039854.0628441861</v>
      </c>
      <c r="Q126">
        <v>2414928.74580504</v>
      </c>
      <c r="R126">
        <v>2238737.2383786831</v>
      </c>
      <c r="S126">
        <v>2108505.297772455</v>
      </c>
      <c r="T126">
        <v>2094102.941365944</v>
      </c>
      <c r="U126">
        <v>2271330.902551373</v>
      </c>
      <c r="V126">
        <v>2391764.6480924892</v>
      </c>
      <c r="W126">
        <v>2421603.3254777561</v>
      </c>
      <c r="X126">
        <v>2026880.499476565</v>
      </c>
      <c r="Y126">
        <v>2292843.2115937439</v>
      </c>
      <c r="Z126">
        <v>1796881.0723295941</v>
      </c>
      <c r="AB126" s="20">
        <f t="shared" si="5"/>
        <v>50970352.241578929</v>
      </c>
      <c r="AC126" s="5">
        <f t="shared" si="6"/>
        <v>4</v>
      </c>
      <c r="AD126" s="6">
        <f t="shared" si="4"/>
        <v>2.4536540759971133</v>
      </c>
      <c r="AE126" s="6">
        <f t="shared" si="7"/>
        <v>50970352.241578929</v>
      </c>
      <c r="AF126" s="6"/>
    </row>
    <row r="127" spans="1:32" x14ac:dyDescent="0.25">
      <c r="A127" s="1">
        <v>126</v>
      </c>
      <c r="B127">
        <v>7294949.1708278405</v>
      </c>
      <c r="C127">
        <v>6787727.5747221094</v>
      </c>
      <c r="D127">
        <v>6374620.328865394</v>
      </c>
      <c r="E127">
        <v>3748011.7493096199</v>
      </c>
      <c r="F127">
        <v>4334338.6957298126</v>
      </c>
      <c r="G127">
        <v>4096601.2279373468</v>
      </c>
      <c r="H127">
        <v>3768142.6216497589</v>
      </c>
      <c r="I127">
        <v>2953816.6932389182</v>
      </c>
      <c r="J127">
        <v>2669604.1786677348</v>
      </c>
      <c r="K127">
        <v>2500954.639372163</v>
      </c>
      <c r="L127">
        <v>2312363.903291597</v>
      </c>
      <c r="M127">
        <v>2199330.2271384089</v>
      </c>
      <c r="N127">
        <v>1599053.8636943251</v>
      </c>
      <c r="O127">
        <v>1616148.653257218</v>
      </c>
      <c r="P127">
        <v>1498268.357237879</v>
      </c>
      <c r="Q127">
        <v>1137712.928201583</v>
      </c>
      <c r="R127">
        <v>1044956.132378743</v>
      </c>
      <c r="S127">
        <v>884037.70010228641</v>
      </c>
      <c r="T127">
        <v>778253.22987404442</v>
      </c>
      <c r="U127">
        <v>827714.54049148981</v>
      </c>
      <c r="V127">
        <v>818619.77928580868</v>
      </c>
      <c r="W127">
        <v>790096.27954163216</v>
      </c>
      <c r="X127">
        <v>454120.43320416432</v>
      </c>
      <c r="Y127">
        <v>543249.30744762043</v>
      </c>
      <c r="Z127">
        <v>314705.790723396</v>
      </c>
      <c r="AB127" s="20">
        <f t="shared" si="5"/>
        <v>35016258.803284511</v>
      </c>
      <c r="AC127" s="5">
        <f t="shared" si="6"/>
        <v>123</v>
      </c>
      <c r="AD127" s="6">
        <f t="shared" si="4"/>
        <v>0.26047399144620248</v>
      </c>
      <c r="AE127" s="6">
        <f t="shared" si="7"/>
        <v>0</v>
      </c>
      <c r="AF127" s="6"/>
    </row>
    <row r="128" spans="1:32" x14ac:dyDescent="0.25">
      <c r="A128" s="1">
        <v>127</v>
      </c>
      <c r="B128">
        <v>6549346.5772545673</v>
      </c>
      <c r="C128">
        <v>6115057.3406915143</v>
      </c>
      <c r="D128">
        <v>5783441.8033333346</v>
      </c>
      <c r="E128">
        <v>3113139.780817864</v>
      </c>
      <c r="F128">
        <v>3693233.446995873</v>
      </c>
      <c r="G128">
        <v>3489982.68483742</v>
      </c>
      <c r="H128">
        <v>2916537.3307098681</v>
      </c>
      <c r="I128">
        <v>2368900.2564179972</v>
      </c>
      <c r="J128">
        <v>2186146.5149699338</v>
      </c>
      <c r="K128">
        <v>2095550.905973467</v>
      </c>
      <c r="L128">
        <v>1980024.5542338961</v>
      </c>
      <c r="M128">
        <v>1887617.350823588</v>
      </c>
      <c r="N128">
        <v>1489005.8792059601</v>
      </c>
      <c r="O128">
        <v>1557471.3439842609</v>
      </c>
      <c r="P128">
        <v>1443464.3833730461</v>
      </c>
      <c r="Q128">
        <v>1016713.146402307</v>
      </c>
      <c r="R128">
        <v>931803.51802954311</v>
      </c>
      <c r="S128">
        <v>949555.8698354779</v>
      </c>
      <c r="T128">
        <v>885305.08014315309</v>
      </c>
      <c r="U128">
        <v>930748.9905990808</v>
      </c>
      <c r="V128">
        <v>944830.11753630021</v>
      </c>
      <c r="W128">
        <v>815002.09460249078</v>
      </c>
      <c r="X128">
        <v>623922.69773061422</v>
      </c>
      <c r="Y128">
        <v>712636.02981580107</v>
      </c>
      <c r="Z128">
        <v>372650.54007588082</v>
      </c>
      <c r="AB128" s="20">
        <f t="shared" si="5"/>
        <v>30623913.704691131</v>
      </c>
      <c r="AC128" s="5">
        <f t="shared" si="6"/>
        <v>199</v>
      </c>
      <c r="AD128" s="6">
        <f t="shared" si="4"/>
        <v>-0.34333366656759262</v>
      </c>
      <c r="AE128" s="6">
        <f t="shared" si="7"/>
        <v>0</v>
      </c>
      <c r="AF128" s="6"/>
    </row>
    <row r="129" spans="1:32" x14ac:dyDescent="0.25">
      <c r="A129" s="1">
        <v>128</v>
      </c>
      <c r="B129">
        <v>7218754.4524517357</v>
      </c>
      <c r="C129">
        <v>6910797.8888041452</v>
      </c>
      <c r="D129">
        <v>6525958.3695461936</v>
      </c>
      <c r="E129">
        <v>3941514.6193557819</v>
      </c>
      <c r="F129">
        <v>4697242.1305741929</v>
      </c>
      <c r="G129">
        <v>4480959.5700716386</v>
      </c>
      <c r="H129">
        <v>4271166.9597232314</v>
      </c>
      <c r="I129">
        <v>3349780.1746725379</v>
      </c>
      <c r="J129">
        <v>3069186.5007648128</v>
      </c>
      <c r="K129">
        <v>2905304.8720575888</v>
      </c>
      <c r="L129">
        <v>2715791.4267179631</v>
      </c>
      <c r="M129">
        <v>2563712.8764763442</v>
      </c>
      <c r="N129">
        <v>1735324.600986751</v>
      </c>
      <c r="O129">
        <v>1735408.788379479</v>
      </c>
      <c r="P129">
        <v>1575328.1448707981</v>
      </c>
      <c r="Q129">
        <v>1198578.680305623</v>
      </c>
      <c r="R129">
        <v>1102818.160626017</v>
      </c>
      <c r="S129">
        <v>937486.46752465144</v>
      </c>
      <c r="T129">
        <v>856210.67135525157</v>
      </c>
      <c r="U129">
        <v>837974.40139309352</v>
      </c>
      <c r="V129">
        <v>773377.07585267024</v>
      </c>
      <c r="W129">
        <v>716412.58179882623</v>
      </c>
      <c r="X129">
        <v>308823.32402674161</v>
      </c>
      <c r="Y129">
        <v>377481.02855716</v>
      </c>
      <c r="Z129">
        <v>253903.97169904539</v>
      </c>
      <c r="AB129" s="20">
        <f t="shared" si="5"/>
        <v>37578383.245989405</v>
      </c>
      <c r="AC129" s="5">
        <f t="shared" si="6"/>
        <v>82</v>
      </c>
      <c r="AD129" s="6">
        <f t="shared" si="4"/>
        <v>0.61268455882283412</v>
      </c>
      <c r="AE129" s="6">
        <f t="shared" si="7"/>
        <v>0</v>
      </c>
      <c r="AF129" s="6"/>
    </row>
    <row r="130" spans="1:32" x14ac:dyDescent="0.25">
      <c r="A130" s="1">
        <v>129</v>
      </c>
      <c r="B130">
        <v>7047132.4676670022</v>
      </c>
      <c r="C130">
        <v>6655610.4203588646</v>
      </c>
      <c r="D130">
        <v>6313705.9395035338</v>
      </c>
      <c r="E130">
        <v>3685856.8407030269</v>
      </c>
      <c r="F130">
        <v>4422454.158446284</v>
      </c>
      <c r="G130">
        <v>4246798.4539165208</v>
      </c>
      <c r="H130">
        <v>3774075.0620745029</v>
      </c>
      <c r="I130">
        <v>2973049.704667951</v>
      </c>
      <c r="J130">
        <v>2702229.59295122</v>
      </c>
      <c r="K130">
        <v>2502695.670485408</v>
      </c>
      <c r="L130">
        <v>2330153.3229275602</v>
      </c>
      <c r="M130">
        <v>2211114.1089509912</v>
      </c>
      <c r="N130">
        <v>1516561.429930297</v>
      </c>
      <c r="O130">
        <v>1508300.1873671431</v>
      </c>
      <c r="P130">
        <v>1398446.543419244</v>
      </c>
      <c r="Q130">
        <v>1082805.945747189</v>
      </c>
      <c r="R130">
        <v>972016.07124261779</v>
      </c>
      <c r="S130">
        <v>852643.29035199864</v>
      </c>
      <c r="T130">
        <v>745722.67036670691</v>
      </c>
      <c r="U130">
        <v>739206.33559211774</v>
      </c>
      <c r="V130">
        <v>732843.56241076184</v>
      </c>
      <c r="W130">
        <v>663049.83891487122</v>
      </c>
      <c r="X130">
        <v>317001.53150024562</v>
      </c>
      <c r="Y130">
        <v>376520.97405673948</v>
      </c>
      <c r="Z130">
        <v>226239.03931819831</v>
      </c>
      <c r="AB130" s="20">
        <f t="shared" si="5"/>
        <v>34713522.101347119</v>
      </c>
      <c r="AC130" s="5">
        <f t="shared" si="6"/>
        <v>127</v>
      </c>
      <c r="AD130" s="6">
        <f t="shared" ref="AD130:AD193" si="8">(AB130-$AI$8)/$AI$10</f>
        <v>0.21885732998438429</v>
      </c>
      <c r="AE130" s="6">
        <f t="shared" si="7"/>
        <v>0</v>
      </c>
      <c r="AF130" s="6"/>
    </row>
    <row r="131" spans="1:32" x14ac:dyDescent="0.25">
      <c r="A131" s="1">
        <v>130</v>
      </c>
      <c r="B131">
        <v>6352872.1661646776</v>
      </c>
      <c r="C131">
        <v>6037517.979553774</v>
      </c>
      <c r="D131">
        <v>5734842.9540349087</v>
      </c>
      <c r="E131">
        <v>3036146.2809679918</v>
      </c>
      <c r="F131">
        <v>3611607.5681765229</v>
      </c>
      <c r="G131">
        <v>3428165.3461724371</v>
      </c>
      <c r="H131">
        <v>2924358.9729251061</v>
      </c>
      <c r="I131">
        <v>2375269.3904192452</v>
      </c>
      <c r="J131">
        <v>2171198.3175438829</v>
      </c>
      <c r="K131">
        <v>2012728.1002140311</v>
      </c>
      <c r="L131">
        <v>1873851.983737485</v>
      </c>
      <c r="M131">
        <v>1810293.777049256</v>
      </c>
      <c r="N131">
        <v>1460019.1786695691</v>
      </c>
      <c r="O131">
        <v>1522121.7557803269</v>
      </c>
      <c r="P131">
        <v>1399604.011025331</v>
      </c>
      <c r="Q131">
        <v>944590.34983959515</v>
      </c>
      <c r="R131">
        <v>852207.6752583487</v>
      </c>
      <c r="S131">
        <v>783900.49656540109</v>
      </c>
      <c r="T131">
        <v>664268.39110926911</v>
      </c>
      <c r="U131">
        <v>757232.5071127417</v>
      </c>
      <c r="V131">
        <v>772434.88450597925</v>
      </c>
      <c r="W131">
        <v>764999.26351240417</v>
      </c>
      <c r="X131">
        <v>602060.99460196157</v>
      </c>
      <c r="Y131">
        <v>722550.11499800254</v>
      </c>
      <c r="Z131">
        <v>456525.84944260941</v>
      </c>
      <c r="AB131" s="20">
        <f t="shared" ref="AB131:AB194" si="9">NPV(0.068,C131:X131)</f>
        <v>29864664.093320478</v>
      </c>
      <c r="AC131" s="5">
        <f t="shared" ref="AC131:AC194" si="10">_xlfn.RANK.AVG(AB131,$AB$2:$AB$311)</f>
        <v>208</v>
      </c>
      <c r="AD131" s="6">
        <f t="shared" si="8"/>
        <v>-0.44770632386093928</v>
      </c>
      <c r="AE131" s="6">
        <f t="shared" ref="AE131:AE194" si="11">IF(AB131&gt;=PERCENTILE($AB$2:$AB$311,0.9),1,0)*AB131</f>
        <v>0</v>
      </c>
      <c r="AF131" s="6"/>
    </row>
    <row r="132" spans="1:32" x14ac:dyDescent="0.25">
      <c r="A132" s="1">
        <v>131</v>
      </c>
      <c r="B132">
        <v>6985725.5944599807</v>
      </c>
      <c r="C132">
        <v>6486424.2947671786</v>
      </c>
      <c r="D132">
        <v>6201613.2772793006</v>
      </c>
      <c r="E132">
        <v>3638758.3980585672</v>
      </c>
      <c r="F132">
        <v>4176574.7894621589</v>
      </c>
      <c r="G132">
        <v>4037535.9254525378</v>
      </c>
      <c r="H132">
        <v>3750069.12779814</v>
      </c>
      <c r="I132">
        <v>2943994.9583013249</v>
      </c>
      <c r="J132">
        <v>2810473.8031455521</v>
      </c>
      <c r="K132">
        <v>2656991.4510205551</v>
      </c>
      <c r="L132">
        <v>2490297.5242266739</v>
      </c>
      <c r="M132">
        <v>2341015.470677841</v>
      </c>
      <c r="N132">
        <v>1751697.7907685321</v>
      </c>
      <c r="O132">
        <v>1734695.912054844</v>
      </c>
      <c r="P132">
        <v>1652718.127073823</v>
      </c>
      <c r="Q132">
        <v>1235671.0109504131</v>
      </c>
      <c r="R132">
        <v>1101935.1439640881</v>
      </c>
      <c r="S132">
        <v>909981.89461693843</v>
      </c>
      <c r="T132">
        <v>816984.75330606091</v>
      </c>
      <c r="U132">
        <v>950822.2168771039</v>
      </c>
      <c r="V132">
        <v>958729.854260516</v>
      </c>
      <c r="W132">
        <v>926096.73429320252</v>
      </c>
      <c r="X132">
        <v>601708.14617854182</v>
      </c>
      <c r="Y132">
        <v>718231.55196590011</v>
      </c>
      <c r="Z132">
        <v>508358.98139821872</v>
      </c>
      <c r="AB132" s="20">
        <f t="shared" si="9"/>
        <v>35040716.471333332</v>
      </c>
      <c r="AC132" s="5">
        <f t="shared" si="10"/>
        <v>121</v>
      </c>
      <c r="AD132" s="6">
        <f t="shared" si="8"/>
        <v>0.26383614240054504</v>
      </c>
      <c r="AE132" s="6">
        <f t="shared" si="11"/>
        <v>0</v>
      </c>
      <c r="AF132" s="6"/>
    </row>
    <row r="133" spans="1:32" x14ac:dyDescent="0.25">
      <c r="A133" s="1">
        <v>132</v>
      </c>
      <c r="B133">
        <v>6283418.8386237919</v>
      </c>
      <c r="C133">
        <v>6017201.2004356142</v>
      </c>
      <c r="D133">
        <v>5907924.9986532535</v>
      </c>
      <c r="E133">
        <v>3164738.7970162109</v>
      </c>
      <c r="F133">
        <v>3748769.7698173248</v>
      </c>
      <c r="G133">
        <v>3646834.199435811</v>
      </c>
      <c r="H133">
        <v>3460238.844586133</v>
      </c>
      <c r="I133">
        <v>2685275.722444288</v>
      </c>
      <c r="J133">
        <v>2548665.2629426802</v>
      </c>
      <c r="K133">
        <v>2424953.1692086291</v>
      </c>
      <c r="L133">
        <v>2365995.1964281648</v>
      </c>
      <c r="M133">
        <v>2359074.384971322</v>
      </c>
      <c r="N133">
        <v>1709310.164342656</v>
      </c>
      <c r="O133">
        <v>1758670.129555936</v>
      </c>
      <c r="P133">
        <v>1651278.06321574</v>
      </c>
      <c r="Q133">
        <v>1195407.7813047699</v>
      </c>
      <c r="R133">
        <v>1082672.893505235</v>
      </c>
      <c r="S133">
        <v>907562.12314741127</v>
      </c>
      <c r="T133">
        <v>815297.9537887238</v>
      </c>
      <c r="U133">
        <v>869792.92649831099</v>
      </c>
      <c r="V133">
        <v>882787.96789595624</v>
      </c>
      <c r="W133">
        <v>808655.6358095163</v>
      </c>
      <c r="X133">
        <v>410900.6955946518</v>
      </c>
      <c r="Y133">
        <v>511166.80192180967</v>
      </c>
      <c r="Z133">
        <v>299735.17865447322</v>
      </c>
      <c r="AB133" s="20">
        <f t="shared" si="9"/>
        <v>32496930.226893984</v>
      </c>
      <c r="AC133" s="5">
        <f t="shared" si="10"/>
        <v>170</v>
      </c>
      <c r="AD133" s="6">
        <f t="shared" si="8"/>
        <v>-8.5853506355539858E-2</v>
      </c>
      <c r="AE133" s="6">
        <f t="shared" si="11"/>
        <v>0</v>
      </c>
      <c r="AF133" s="6"/>
    </row>
    <row r="134" spans="1:32" x14ac:dyDescent="0.25">
      <c r="A134" s="1">
        <v>133</v>
      </c>
      <c r="B134">
        <v>6831316.3942326531</v>
      </c>
      <c r="C134">
        <v>6442191.991116805</v>
      </c>
      <c r="D134">
        <v>6190873.7420955226</v>
      </c>
      <c r="E134">
        <v>3635802.094827957</v>
      </c>
      <c r="F134">
        <v>4439934.5387083106</v>
      </c>
      <c r="G134">
        <v>4257329.8029059237</v>
      </c>
      <c r="H134">
        <v>3827391.1919842381</v>
      </c>
      <c r="I134">
        <v>3166797.4516486302</v>
      </c>
      <c r="J134">
        <v>2960264.6438537929</v>
      </c>
      <c r="K134">
        <v>2892948.698936</v>
      </c>
      <c r="L134">
        <v>2866195.925888068</v>
      </c>
      <c r="M134">
        <v>2809710.7037692899</v>
      </c>
      <c r="N134">
        <v>2319043.9591662949</v>
      </c>
      <c r="O134">
        <v>2469524.6966987788</v>
      </c>
      <c r="P134">
        <v>2346224.359102712</v>
      </c>
      <c r="Q134">
        <v>1776398.6525742861</v>
      </c>
      <c r="R134">
        <v>1633424.435541315</v>
      </c>
      <c r="S134">
        <v>1480794.954338809</v>
      </c>
      <c r="T134">
        <v>1428202.175184092</v>
      </c>
      <c r="U134">
        <v>1657568.6580031151</v>
      </c>
      <c r="V134">
        <v>1805651.347887774</v>
      </c>
      <c r="W134">
        <v>1805545.222540149</v>
      </c>
      <c r="X134">
        <v>1520646.8541301831</v>
      </c>
      <c r="Y134">
        <v>1694116.937355028</v>
      </c>
      <c r="Z134">
        <v>1350682.614794445</v>
      </c>
      <c r="AB134" s="20">
        <f t="shared" si="9"/>
        <v>38655305.265180841</v>
      </c>
      <c r="AC134" s="5">
        <f t="shared" si="10"/>
        <v>70</v>
      </c>
      <c r="AD134" s="6">
        <f t="shared" si="8"/>
        <v>0.76072706178547889</v>
      </c>
      <c r="AE134" s="6">
        <f t="shared" si="11"/>
        <v>0</v>
      </c>
      <c r="AF134" s="6"/>
    </row>
    <row r="135" spans="1:32" x14ac:dyDescent="0.25">
      <c r="A135" s="1">
        <v>134</v>
      </c>
      <c r="B135">
        <v>7831686.9618815016</v>
      </c>
      <c r="C135">
        <v>7594883.4694447424</v>
      </c>
      <c r="D135">
        <v>7319531.879382872</v>
      </c>
      <c r="E135">
        <v>4829999.2821152136</v>
      </c>
      <c r="F135">
        <v>5533214.7324364167</v>
      </c>
      <c r="G135">
        <v>5356570.5683797644</v>
      </c>
      <c r="H135">
        <v>4982988.0852269512</v>
      </c>
      <c r="I135">
        <v>4208821.329185674</v>
      </c>
      <c r="J135">
        <v>4029424.0289602508</v>
      </c>
      <c r="K135">
        <v>3900687.294050198</v>
      </c>
      <c r="L135">
        <v>3818095.1289507118</v>
      </c>
      <c r="M135">
        <v>3737648.4814276402</v>
      </c>
      <c r="N135">
        <v>2985719.3806561278</v>
      </c>
      <c r="O135">
        <v>3014361.5873360252</v>
      </c>
      <c r="P135">
        <v>2890647.1263949219</v>
      </c>
      <c r="Q135">
        <v>2277151.187399751</v>
      </c>
      <c r="R135">
        <v>2154215.0331530012</v>
      </c>
      <c r="S135">
        <v>2084159.852474167</v>
      </c>
      <c r="T135">
        <v>1985097.883640443</v>
      </c>
      <c r="U135">
        <v>2164952.6124587189</v>
      </c>
      <c r="V135">
        <v>2234203.5026897462</v>
      </c>
      <c r="W135">
        <v>2194138.6743132691</v>
      </c>
      <c r="X135">
        <v>1776029.7661043319</v>
      </c>
      <c r="Y135">
        <v>1915447.2800251441</v>
      </c>
      <c r="Z135">
        <v>1430651.9979771001</v>
      </c>
      <c r="AB135" s="20">
        <f t="shared" si="9"/>
        <v>48809365.566855043</v>
      </c>
      <c r="AC135" s="5">
        <f t="shared" si="10"/>
        <v>8</v>
      </c>
      <c r="AD135" s="6">
        <f t="shared" si="8"/>
        <v>2.1565871849001663</v>
      </c>
      <c r="AE135" s="6">
        <f t="shared" si="11"/>
        <v>48809365.566855043</v>
      </c>
      <c r="AF135" s="6"/>
    </row>
    <row r="136" spans="1:32" x14ac:dyDescent="0.25">
      <c r="A136" s="1">
        <v>135</v>
      </c>
      <c r="B136">
        <v>7493458.9055767227</v>
      </c>
      <c r="C136">
        <v>7260050.2645316664</v>
      </c>
      <c r="D136">
        <v>6998286.9991584644</v>
      </c>
      <c r="E136">
        <v>4533214.7910362501</v>
      </c>
      <c r="F136">
        <v>5371605.2016038243</v>
      </c>
      <c r="G136">
        <v>5202206.2688941294</v>
      </c>
      <c r="H136">
        <v>4938846.6838036207</v>
      </c>
      <c r="I136">
        <v>3790971.7594070318</v>
      </c>
      <c r="J136">
        <v>3644738.2109763632</v>
      </c>
      <c r="K136">
        <v>3527149.538206697</v>
      </c>
      <c r="L136">
        <v>3394783.7094573569</v>
      </c>
      <c r="M136">
        <v>3259295.3108802871</v>
      </c>
      <c r="N136">
        <v>2320288.2481458699</v>
      </c>
      <c r="O136">
        <v>2387641.5571505292</v>
      </c>
      <c r="P136">
        <v>2230199.6036074548</v>
      </c>
      <c r="Q136">
        <v>1719001.738387967</v>
      </c>
      <c r="R136">
        <v>1559196.8104698709</v>
      </c>
      <c r="S136">
        <v>1366279.544079816</v>
      </c>
      <c r="T136">
        <v>1278856.7789448339</v>
      </c>
      <c r="U136">
        <v>1370503.1903734701</v>
      </c>
      <c r="V136">
        <v>1365208.396545259</v>
      </c>
      <c r="W136">
        <v>1345547.0335740789</v>
      </c>
      <c r="X136">
        <v>954769.67711516435</v>
      </c>
      <c r="Y136">
        <v>1143502.405011764</v>
      </c>
      <c r="Z136">
        <v>719760.2118086823</v>
      </c>
      <c r="AB136" s="20">
        <f t="shared" si="9"/>
        <v>43991661.338553034</v>
      </c>
      <c r="AC136" s="5">
        <f t="shared" si="10"/>
        <v>21</v>
      </c>
      <c r="AD136" s="6">
        <f t="shared" si="8"/>
        <v>1.4943061842507019</v>
      </c>
      <c r="AE136" s="6">
        <f t="shared" si="11"/>
        <v>43991661.338553034</v>
      </c>
      <c r="AF136" s="6"/>
    </row>
    <row r="137" spans="1:32" x14ac:dyDescent="0.25">
      <c r="A137" s="1">
        <v>136</v>
      </c>
      <c r="B137">
        <v>7063297.3642197996</v>
      </c>
      <c r="C137">
        <v>6683829.0101359319</v>
      </c>
      <c r="D137">
        <v>6388380.5763417818</v>
      </c>
      <c r="E137">
        <v>3644428.478832942</v>
      </c>
      <c r="F137">
        <v>4261078.3308317252</v>
      </c>
      <c r="G137">
        <v>4075477.2849712442</v>
      </c>
      <c r="H137">
        <v>3708670.0298693958</v>
      </c>
      <c r="I137">
        <v>3035131.4219324491</v>
      </c>
      <c r="J137">
        <v>2814683.2203975949</v>
      </c>
      <c r="K137">
        <v>2681427.529202316</v>
      </c>
      <c r="L137">
        <v>2606855.9524760158</v>
      </c>
      <c r="M137">
        <v>2490642.4930495471</v>
      </c>
      <c r="N137">
        <v>1977907.2660008059</v>
      </c>
      <c r="O137">
        <v>2046578.5360669519</v>
      </c>
      <c r="P137">
        <v>1943002.5701456261</v>
      </c>
      <c r="Q137">
        <v>1441002.349064247</v>
      </c>
      <c r="R137">
        <v>1339284.0385486761</v>
      </c>
      <c r="S137">
        <v>1273607.5885994621</v>
      </c>
      <c r="T137">
        <v>1213228.1062404821</v>
      </c>
      <c r="U137">
        <v>1307587.267364799</v>
      </c>
      <c r="V137">
        <v>1348828.7882472661</v>
      </c>
      <c r="W137">
        <v>1306802.9267690741</v>
      </c>
      <c r="X137">
        <v>1046316.909775716</v>
      </c>
      <c r="Y137">
        <v>1171376.8019816021</v>
      </c>
      <c r="Z137">
        <v>832964.7823552395</v>
      </c>
      <c r="AB137" s="20">
        <f t="shared" si="9"/>
        <v>36822180.34209004</v>
      </c>
      <c r="AC137" s="5">
        <f t="shared" si="10"/>
        <v>93</v>
      </c>
      <c r="AD137" s="6">
        <f t="shared" si="8"/>
        <v>0.50873072684070475</v>
      </c>
      <c r="AE137" s="6">
        <f t="shared" si="11"/>
        <v>0</v>
      </c>
      <c r="AF137" s="6"/>
    </row>
    <row r="138" spans="1:32" x14ac:dyDescent="0.25">
      <c r="A138" s="1">
        <v>137</v>
      </c>
      <c r="B138">
        <v>6532452.5159181692</v>
      </c>
      <c r="C138">
        <v>6215700.9380527893</v>
      </c>
      <c r="D138">
        <v>5857277.036747721</v>
      </c>
      <c r="E138">
        <v>3120349.8174260561</v>
      </c>
      <c r="F138">
        <v>3718861.7813276541</v>
      </c>
      <c r="G138">
        <v>3469334.5781909288</v>
      </c>
      <c r="H138">
        <v>3162822.134797893</v>
      </c>
      <c r="I138">
        <v>2529928.0979190432</v>
      </c>
      <c r="J138">
        <v>2298985.2218384701</v>
      </c>
      <c r="K138">
        <v>2106522.782305168</v>
      </c>
      <c r="L138">
        <v>2007782.9079269781</v>
      </c>
      <c r="M138">
        <v>1874120.7710319511</v>
      </c>
      <c r="N138">
        <v>1414659.737056372</v>
      </c>
      <c r="O138">
        <v>1466620.467588705</v>
      </c>
      <c r="P138">
        <v>1374924.6635490309</v>
      </c>
      <c r="Q138">
        <v>1080378.1867458031</v>
      </c>
      <c r="R138">
        <v>985172.30439528357</v>
      </c>
      <c r="S138">
        <v>883567.05731929373</v>
      </c>
      <c r="T138">
        <v>780901.18238597992</v>
      </c>
      <c r="U138">
        <v>780218.23866306932</v>
      </c>
      <c r="V138">
        <v>754725.5483131439</v>
      </c>
      <c r="W138">
        <v>699893.95737179578</v>
      </c>
      <c r="X138">
        <v>436542.83959044341</v>
      </c>
      <c r="Y138">
        <v>563281.83929131553</v>
      </c>
      <c r="Z138">
        <v>312660.99800028501</v>
      </c>
      <c r="AB138" s="20">
        <f t="shared" si="9"/>
        <v>30863825.624516014</v>
      </c>
      <c r="AC138" s="5">
        <f t="shared" si="10"/>
        <v>191</v>
      </c>
      <c r="AD138" s="6">
        <f t="shared" si="8"/>
        <v>-0.31035341315229359</v>
      </c>
      <c r="AE138" s="6">
        <f t="shared" si="11"/>
        <v>0</v>
      </c>
      <c r="AF138" s="6"/>
    </row>
    <row r="139" spans="1:32" x14ac:dyDescent="0.25">
      <c r="A139" s="1">
        <v>138</v>
      </c>
      <c r="B139">
        <v>5889137.1986866836</v>
      </c>
      <c r="C139">
        <v>5532718.3044213131</v>
      </c>
      <c r="D139">
        <v>5213008.655274801</v>
      </c>
      <c r="E139">
        <v>2405702.7594747371</v>
      </c>
      <c r="F139">
        <v>2837957.7802848681</v>
      </c>
      <c r="G139">
        <v>2600613.6723917089</v>
      </c>
      <c r="H139">
        <v>2213315.9256621678</v>
      </c>
      <c r="I139">
        <v>1726137.2860680961</v>
      </c>
      <c r="J139">
        <v>1557228.378085284</v>
      </c>
      <c r="K139">
        <v>1409884.9645863059</v>
      </c>
      <c r="L139">
        <v>1312930.5022902819</v>
      </c>
      <c r="M139">
        <v>1204288.3364666409</v>
      </c>
      <c r="N139">
        <v>895819.47494855034</v>
      </c>
      <c r="O139">
        <v>908388.74912285432</v>
      </c>
      <c r="P139">
        <v>828083.79311797325</v>
      </c>
      <c r="Q139">
        <v>592415.6698414688</v>
      </c>
      <c r="R139">
        <v>526798.46995623421</v>
      </c>
      <c r="S139">
        <v>461194.01393921772</v>
      </c>
      <c r="T139">
        <v>382351.29145034158</v>
      </c>
      <c r="U139">
        <v>369158.11809962557</v>
      </c>
      <c r="V139">
        <v>326901.79285096627</v>
      </c>
      <c r="W139">
        <v>255461.94010449751</v>
      </c>
      <c r="X139">
        <v>146048.37272944019</v>
      </c>
      <c r="Y139">
        <v>176648.78617013889</v>
      </c>
      <c r="Z139">
        <v>114777.1788517664</v>
      </c>
      <c r="AB139" s="20">
        <f t="shared" si="9"/>
        <v>23410194.989117216</v>
      </c>
      <c r="AC139" s="5">
        <f t="shared" si="10"/>
        <v>288</v>
      </c>
      <c r="AD139" s="6">
        <f t="shared" si="8"/>
        <v>-1.3349904024228538</v>
      </c>
      <c r="AE139" s="6">
        <f t="shared" si="11"/>
        <v>0</v>
      </c>
      <c r="AF139" s="6"/>
    </row>
    <row r="140" spans="1:32" x14ac:dyDescent="0.25">
      <c r="A140" s="1">
        <v>139</v>
      </c>
      <c r="B140">
        <v>6985873.1397204073</v>
      </c>
      <c r="C140">
        <v>6835632.3736827914</v>
      </c>
      <c r="D140">
        <v>6672405.5012652772</v>
      </c>
      <c r="E140">
        <v>4254986.587627382</v>
      </c>
      <c r="F140">
        <v>5098930.4151183739</v>
      </c>
      <c r="G140">
        <v>5068996.2537118699</v>
      </c>
      <c r="H140">
        <v>4666737.8870861353</v>
      </c>
      <c r="I140">
        <v>3914242.0259129098</v>
      </c>
      <c r="J140">
        <v>3769779.3156745252</v>
      </c>
      <c r="K140">
        <v>3719664.6534960251</v>
      </c>
      <c r="L140">
        <v>3709354.6069108299</v>
      </c>
      <c r="M140">
        <v>3602098.4717037408</v>
      </c>
      <c r="N140">
        <v>2886626.1652446059</v>
      </c>
      <c r="O140">
        <v>3028187.847380464</v>
      </c>
      <c r="P140">
        <v>2909636.207036328</v>
      </c>
      <c r="Q140">
        <v>2274618.629910192</v>
      </c>
      <c r="R140">
        <v>2197067.8075775551</v>
      </c>
      <c r="S140">
        <v>2027814.989438924</v>
      </c>
      <c r="T140">
        <v>1997202.9759049769</v>
      </c>
      <c r="U140">
        <v>2177579.7443526331</v>
      </c>
      <c r="V140">
        <v>2226787.33997013</v>
      </c>
      <c r="W140">
        <v>2244361.968206577</v>
      </c>
      <c r="X140">
        <v>1833943.17799778</v>
      </c>
      <c r="Y140">
        <v>2020647.0773241729</v>
      </c>
      <c r="Z140">
        <v>1577829.9079099409</v>
      </c>
      <c r="AB140" s="20">
        <f t="shared" si="9"/>
        <v>45739363.909173347</v>
      </c>
      <c r="AC140" s="5">
        <f t="shared" si="10"/>
        <v>15</v>
      </c>
      <c r="AD140" s="6">
        <f t="shared" si="8"/>
        <v>1.7345596644266759</v>
      </c>
      <c r="AE140" s="6">
        <f t="shared" si="11"/>
        <v>45739363.909173347</v>
      </c>
      <c r="AF140" s="6"/>
    </row>
    <row r="141" spans="1:32" x14ac:dyDescent="0.25">
      <c r="A141" s="1">
        <v>140</v>
      </c>
      <c r="B141">
        <v>7152702.1979593486</v>
      </c>
      <c r="C141">
        <v>6632054.8810469704</v>
      </c>
      <c r="D141">
        <v>6264601.5094389385</v>
      </c>
      <c r="E141">
        <v>3520654.466124414</v>
      </c>
      <c r="F141">
        <v>4042492.5384678189</v>
      </c>
      <c r="G141">
        <v>3775532.717681353</v>
      </c>
      <c r="H141">
        <v>3281999.573318013</v>
      </c>
      <c r="I141">
        <v>2568717.447172252</v>
      </c>
      <c r="J141">
        <v>2289567.2258709581</v>
      </c>
      <c r="K141">
        <v>2051832.997387673</v>
      </c>
      <c r="L141">
        <v>1919460.8484461601</v>
      </c>
      <c r="M141">
        <v>1748024.5271230091</v>
      </c>
      <c r="N141">
        <v>1236149.86481817</v>
      </c>
      <c r="O141">
        <v>1209610.5502449181</v>
      </c>
      <c r="P141">
        <v>1079413.8775732501</v>
      </c>
      <c r="Q141">
        <v>810934.38676477573</v>
      </c>
      <c r="R141">
        <v>689099.90274836018</v>
      </c>
      <c r="S141">
        <v>607751.36715590511</v>
      </c>
      <c r="T141">
        <v>519548.91296576278</v>
      </c>
      <c r="U141">
        <v>524818.48138758587</v>
      </c>
      <c r="V141">
        <v>492189.41778470739</v>
      </c>
      <c r="W141">
        <v>399435.87063505407</v>
      </c>
      <c r="X141">
        <v>205390.74942215669</v>
      </c>
      <c r="Y141">
        <v>223377.51383373511</v>
      </c>
      <c r="Z141">
        <v>106760.10884101019</v>
      </c>
      <c r="AB141" s="20">
        <f t="shared" si="9"/>
        <v>31415255.803110775</v>
      </c>
      <c r="AC141" s="5">
        <f t="shared" si="10"/>
        <v>184</v>
      </c>
      <c r="AD141" s="6">
        <f t="shared" si="8"/>
        <v>-0.23454931369707122</v>
      </c>
      <c r="AE141" s="6">
        <f t="shared" si="11"/>
        <v>0</v>
      </c>
      <c r="AF141" s="6"/>
    </row>
    <row r="142" spans="1:32" x14ac:dyDescent="0.25">
      <c r="A142" s="1">
        <v>141</v>
      </c>
      <c r="B142">
        <v>6383878.4859779784</v>
      </c>
      <c r="C142">
        <v>6071861.4890330192</v>
      </c>
      <c r="D142">
        <v>5848677.4440505262</v>
      </c>
      <c r="E142">
        <v>3176445.8490713201</v>
      </c>
      <c r="F142">
        <v>3860311.0252989791</v>
      </c>
      <c r="G142">
        <v>3742833.122521685</v>
      </c>
      <c r="H142">
        <v>3443940.4004014968</v>
      </c>
      <c r="I142">
        <v>2780631.1603435231</v>
      </c>
      <c r="J142">
        <v>2664076.3037064062</v>
      </c>
      <c r="K142">
        <v>2553514.7275073361</v>
      </c>
      <c r="L142">
        <v>2536058.9983179448</v>
      </c>
      <c r="M142">
        <v>2354025.967254655</v>
      </c>
      <c r="N142">
        <v>1792077.0892602389</v>
      </c>
      <c r="O142">
        <v>1920984.128422834</v>
      </c>
      <c r="P142">
        <v>1824399.148538616</v>
      </c>
      <c r="Q142">
        <v>1362995.4126610069</v>
      </c>
      <c r="R142">
        <v>1288285.0985893051</v>
      </c>
      <c r="S142">
        <v>1166518.4533443239</v>
      </c>
      <c r="T142">
        <v>1132517.687823642</v>
      </c>
      <c r="U142">
        <v>1234301.623049895</v>
      </c>
      <c r="V142">
        <v>1212417.277917169</v>
      </c>
      <c r="W142">
        <v>1199601.9138099691</v>
      </c>
      <c r="X142">
        <v>805405.52875272871</v>
      </c>
      <c r="Y142">
        <v>976704.17858747079</v>
      </c>
      <c r="Z142">
        <v>658771.23924684874</v>
      </c>
      <c r="AB142" s="20">
        <f t="shared" si="9"/>
        <v>33810023.039183512</v>
      </c>
      <c r="AC142" s="5">
        <f t="shared" si="10"/>
        <v>141</v>
      </c>
      <c r="AD142" s="6">
        <f t="shared" si="8"/>
        <v>9.4654964164500754E-2</v>
      </c>
      <c r="AE142" s="6">
        <f t="shared" si="11"/>
        <v>0</v>
      </c>
      <c r="AF142" s="6"/>
    </row>
    <row r="143" spans="1:32" x14ac:dyDescent="0.25">
      <c r="A143" s="1">
        <v>142</v>
      </c>
      <c r="B143">
        <v>6545843.5639513731</v>
      </c>
      <c r="C143">
        <v>6211394.0285296803</v>
      </c>
      <c r="D143">
        <v>5813003.2502172934</v>
      </c>
      <c r="E143">
        <v>3010237.5231509171</v>
      </c>
      <c r="F143">
        <v>3473923.6352173639</v>
      </c>
      <c r="G143">
        <v>3216722.470609711</v>
      </c>
      <c r="H143">
        <v>2668971.1652700952</v>
      </c>
      <c r="I143">
        <v>2195795.6420886852</v>
      </c>
      <c r="J143">
        <v>1921565.6416958161</v>
      </c>
      <c r="K143">
        <v>1778373.1096443641</v>
      </c>
      <c r="L143">
        <v>1589484.924371904</v>
      </c>
      <c r="M143">
        <v>1463533.995684118</v>
      </c>
      <c r="N143">
        <v>1218470.959539731</v>
      </c>
      <c r="O143">
        <v>1254881.4051560061</v>
      </c>
      <c r="P143">
        <v>1096711.4257477941</v>
      </c>
      <c r="Q143">
        <v>764653.91079913732</v>
      </c>
      <c r="R143">
        <v>684367.02217694302</v>
      </c>
      <c r="S143">
        <v>663261.35037130839</v>
      </c>
      <c r="T143">
        <v>631341.51341490401</v>
      </c>
      <c r="U143">
        <v>547876.24580082402</v>
      </c>
      <c r="V143">
        <v>485390.03678425029</v>
      </c>
      <c r="W143">
        <v>465654.70477459469</v>
      </c>
      <c r="X143">
        <v>330230.49287354149</v>
      </c>
      <c r="Y143">
        <v>427549.42539613473</v>
      </c>
      <c r="Z143">
        <v>279712.44282445317</v>
      </c>
      <c r="AB143" s="20">
        <f t="shared" si="9"/>
        <v>28143647.029279392</v>
      </c>
      <c r="AC143" s="5">
        <f t="shared" si="10"/>
        <v>227</v>
      </c>
      <c r="AD143" s="6">
        <f t="shared" si="8"/>
        <v>-0.68429139618897894</v>
      </c>
      <c r="AE143" s="6">
        <f t="shared" si="11"/>
        <v>0</v>
      </c>
      <c r="AF143" s="6"/>
    </row>
    <row r="144" spans="1:32" x14ac:dyDescent="0.25">
      <c r="A144" s="1">
        <v>143</v>
      </c>
      <c r="B144">
        <v>6209423.0992658036</v>
      </c>
      <c r="C144">
        <v>5752948.8012762899</v>
      </c>
      <c r="D144">
        <v>5378383.6386058377</v>
      </c>
      <c r="E144">
        <v>2482484.861070693</v>
      </c>
      <c r="F144">
        <v>2960057.0322341002</v>
      </c>
      <c r="G144">
        <v>2709639.3226485508</v>
      </c>
      <c r="H144">
        <v>2179297.8612635829</v>
      </c>
      <c r="I144">
        <v>1757758.6117239599</v>
      </c>
      <c r="J144">
        <v>1561449.271760877</v>
      </c>
      <c r="K144">
        <v>1408347.6554282061</v>
      </c>
      <c r="L144">
        <v>1358152.331188645</v>
      </c>
      <c r="M144">
        <v>1277463.6499234301</v>
      </c>
      <c r="N144">
        <v>939220.04743879032</v>
      </c>
      <c r="O144">
        <v>1000938.725068412</v>
      </c>
      <c r="P144">
        <v>879818.70590680093</v>
      </c>
      <c r="Q144">
        <v>595167.7944994017</v>
      </c>
      <c r="R144">
        <v>555524.52028803015</v>
      </c>
      <c r="S144">
        <v>473002.28570577438</v>
      </c>
      <c r="T144">
        <v>433365.65395546088</v>
      </c>
      <c r="U144">
        <v>395226.09582027968</v>
      </c>
      <c r="V144">
        <v>317813.15157559811</v>
      </c>
      <c r="W144">
        <v>290485.82086580811</v>
      </c>
      <c r="X144">
        <v>179887.22861642329</v>
      </c>
      <c r="Y144">
        <v>249942.40995286411</v>
      </c>
      <c r="Z144">
        <v>170239.33495833731</v>
      </c>
      <c r="AB144" s="20">
        <f t="shared" si="9"/>
        <v>24186277.574179828</v>
      </c>
      <c r="AC144" s="5">
        <f t="shared" si="10"/>
        <v>278</v>
      </c>
      <c r="AD144" s="6">
        <f t="shared" si="8"/>
        <v>-1.2283037469817741</v>
      </c>
      <c r="AE144" s="6">
        <f t="shared" si="11"/>
        <v>0</v>
      </c>
      <c r="AF144" s="6"/>
    </row>
    <row r="145" spans="1:32" x14ac:dyDescent="0.25">
      <c r="A145" s="1">
        <v>144</v>
      </c>
      <c r="B145">
        <v>7354955.2240073979</v>
      </c>
      <c r="C145">
        <v>7058073.2662861357</v>
      </c>
      <c r="D145">
        <v>6770094.8519453434</v>
      </c>
      <c r="E145">
        <v>4224066.4032322299</v>
      </c>
      <c r="F145">
        <v>4963798.3891829252</v>
      </c>
      <c r="G145">
        <v>4834552.0151999034</v>
      </c>
      <c r="H145">
        <v>4824086.3407938592</v>
      </c>
      <c r="I145">
        <v>3782722.7594664469</v>
      </c>
      <c r="J145">
        <v>3545599.7279341612</v>
      </c>
      <c r="K145">
        <v>3361415.9031610391</v>
      </c>
      <c r="L145">
        <v>3276977.2788796402</v>
      </c>
      <c r="M145">
        <v>3192491.4427388869</v>
      </c>
      <c r="N145">
        <v>2338052.0651237392</v>
      </c>
      <c r="O145">
        <v>2359876.1489269482</v>
      </c>
      <c r="P145">
        <v>2223947.675070616</v>
      </c>
      <c r="Q145">
        <v>1676762.1365610601</v>
      </c>
      <c r="R145">
        <v>1572579.086866868</v>
      </c>
      <c r="S145">
        <v>1354792.892459498</v>
      </c>
      <c r="T145">
        <v>1218876.3907162889</v>
      </c>
      <c r="U145">
        <v>1271321.7328040579</v>
      </c>
      <c r="V145">
        <v>1284207.9585821549</v>
      </c>
      <c r="W145">
        <v>1219433.11529068</v>
      </c>
      <c r="X145">
        <v>817088.1274602199</v>
      </c>
      <c r="Y145">
        <v>991830.53711276816</v>
      </c>
      <c r="Z145">
        <v>635079.31485712831</v>
      </c>
      <c r="AB145" s="20">
        <f t="shared" si="9"/>
        <v>42290840.743407272</v>
      </c>
      <c r="AC145" s="5">
        <f t="shared" si="10"/>
        <v>36</v>
      </c>
      <c r="AD145" s="6">
        <f t="shared" si="8"/>
        <v>1.2604974836125231</v>
      </c>
      <c r="AE145" s="6">
        <f t="shared" si="11"/>
        <v>0</v>
      </c>
      <c r="AF145" s="6"/>
    </row>
    <row r="146" spans="1:32" x14ac:dyDescent="0.25">
      <c r="A146" s="1">
        <v>145</v>
      </c>
      <c r="B146">
        <v>7323459.8693172485</v>
      </c>
      <c r="C146">
        <v>6928716.5757106151</v>
      </c>
      <c r="D146">
        <v>6596644.7063386608</v>
      </c>
      <c r="E146">
        <v>4045028.55406434</v>
      </c>
      <c r="F146">
        <v>4913168.3598340843</v>
      </c>
      <c r="G146">
        <v>4841310.1481825942</v>
      </c>
      <c r="H146">
        <v>4492478.244469313</v>
      </c>
      <c r="I146">
        <v>3580770.8093122961</v>
      </c>
      <c r="J146">
        <v>3320216.370551826</v>
      </c>
      <c r="K146">
        <v>3097430.896727351</v>
      </c>
      <c r="L146">
        <v>2925267.4383591092</v>
      </c>
      <c r="M146">
        <v>2822661.3275725902</v>
      </c>
      <c r="N146">
        <v>1910289.780823153</v>
      </c>
      <c r="O146">
        <v>1944698.6794665121</v>
      </c>
      <c r="P146">
        <v>1804101.010843456</v>
      </c>
      <c r="Q146">
        <v>1409291.266196229</v>
      </c>
      <c r="R146">
        <v>1267176.957350912</v>
      </c>
      <c r="S146">
        <v>1090795.9902327009</v>
      </c>
      <c r="T146">
        <v>1010093.634692547</v>
      </c>
      <c r="U146">
        <v>997561.52536697558</v>
      </c>
      <c r="V146">
        <v>1005371.4230444269</v>
      </c>
      <c r="W146">
        <v>931753.47503158939</v>
      </c>
      <c r="X146">
        <v>472115.83827936079</v>
      </c>
      <c r="Y146">
        <v>564429.29382898693</v>
      </c>
      <c r="Z146">
        <v>376541.23219796619</v>
      </c>
      <c r="AB146" s="20">
        <f t="shared" si="9"/>
        <v>39644029.680314593</v>
      </c>
      <c r="AC146" s="5">
        <f t="shared" si="10"/>
        <v>59</v>
      </c>
      <c r="AD146" s="6">
        <f t="shared" si="8"/>
        <v>0.89664520121267355</v>
      </c>
      <c r="AE146" s="6">
        <f t="shared" si="11"/>
        <v>0</v>
      </c>
      <c r="AF146" s="6"/>
    </row>
    <row r="147" spans="1:32" x14ac:dyDescent="0.25">
      <c r="A147" s="1">
        <v>146</v>
      </c>
      <c r="B147">
        <v>6259032.0336718401</v>
      </c>
      <c r="C147">
        <v>5861731.179861269</v>
      </c>
      <c r="D147">
        <v>5539948.7934545614</v>
      </c>
      <c r="E147">
        <v>2736262.0702228108</v>
      </c>
      <c r="F147">
        <v>3259855.0053600129</v>
      </c>
      <c r="G147">
        <v>3061801.62471287</v>
      </c>
      <c r="H147">
        <v>2604571.9609251712</v>
      </c>
      <c r="I147">
        <v>2164335.366455656</v>
      </c>
      <c r="J147">
        <v>1949474.1723206129</v>
      </c>
      <c r="K147">
        <v>1884781.199381338</v>
      </c>
      <c r="L147">
        <v>1775482.9556146869</v>
      </c>
      <c r="M147">
        <v>1709472.266860923</v>
      </c>
      <c r="N147">
        <v>1344731.7419347831</v>
      </c>
      <c r="O147">
        <v>1422122.581045785</v>
      </c>
      <c r="P147">
        <v>1271063.5853646621</v>
      </c>
      <c r="Q147">
        <v>945740.20520443656</v>
      </c>
      <c r="R147">
        <v>898624.39951848937</v>
      </c>
      <c r="S147">
        <v>790909.73385888082</v>
      </c>
      <c r="T147">
        <v>728010.71319127025</v>
      </c>
      <c r="U147">
        <v>739805.42876822804</v>
      </c>
      <c r="V147">
        <v>747439.28678996337</v>
      </c>
      <c r="W147">
        <v>746117.09053373849</v>
      </c>
      <c r="X147">
        <v>596884.98118654883</v>
      </c>
      <c r="Y147">
        <v>707733.80802039953</v>
      </c>
      <c r="Z147">
        <v>495286.09012984752</v>
      </c>
      <c r="AB147" s="20">
        <f t="shared" si="9"/>
        <v>27973523.686044402</v>
      </c>
      <c r="AC147" s="5">
        <f t="shared" si="10"/>
        <v>228</v>
      </c>
      <c r="AD147" s="6">
        <f t="shared" si="8"/>
        <v>-0.70767794145043672</v>
      </c>
      <c r="AE147" s="6">
        <f t="shared" si="11"/>
        <v>0</v>
      </c>
      <c r="AF147" s="6"/>
    </row>
    <row r="148" spans="1:32" x14ac:dyDescent="0.25">
      <c r="A148" s="1">
        <v>147</v>
      </c>
      <c r="B148">
        <v>6347101.9029694069</v>
      </c>
      <c r="C148">
        <v>5860821.3661132175</v>
      </c>
      <c r="D148">
        <v>5478435.5653095338</v>
      </c>
      <c r="E148">
        <v>2533124.014028993</v>
      </c>
      <c r="F148">
        <v>3003640.1385555342</v>
      </c>
      <c r="G148">
        <v>2738994.049731445</v>
      </c>
      <c r="H148">
        <v>2061286.133326137</v>
      </c>
      <c r="I148">
        <v>1662750.252494456</v>
      </c>
      <c r="J148">
        <v>1457418.2901337671</v>
      </c>
      <c r="K148">
        <v>1341826.425972061</v>
      </c>
      <c r="L148">
        <v>1275604.4212599201</v>
      </c>
      <c r="M148">
        <v>1188049.140529321</v>
      </c>
      <c r="N148">
        <v>962493.21168748732</v>
      </c>
      <c r="O148">
        <v>983935.00474607246</v>
      </c>
      <c r="P148">
        <v>879998.29070359049</v>
      </c>
      <c r="Q148">
        <v>590979.21363600879</v>
      </c>
      <c r="R148">
        <v>584082.50277556526</v>
      </c>
      <c r="S148">
        <v>551476.64212840144</v>
      </c>
      <c r="T148">
        <v>523482.92575727851</v>
      </c>
      <c r="U148">
        <v>514060.8721718138</v>
      </c>
      <c r="V148">
        <v>450456.34982027748</v>
      </c>
      <c r="W148">
        <v>378052.70482238248</v>
      </c>
      <c r="X148">
        <v>281276.50831328041</v>
      </c>
      <c r="Y148">
        <v>299750.23960212118</v>
      </c>
      <c r="Z148">
        <v>158043.3035778979</v>
      </c>
      <c r="AB148" s="20">
        <f t="shared" si="9"/>
        <v>24327858.711593341</v>
      </c>
      <c r="AC148" s="5">
        <f t="shared" si="10"/>
        <v>274</v>
      </c>
      <c r="AD148" s="6">
        <f t="shared" si="8"/>
        <v>-1.208840846621791</v>
      </c>
      <c r="AE148" s="6">
        <f t="shared" si="11"/>
        <v>0</v>
      </c>
      <c r="AF148" s="6"/>
    </row>
    <row r="149" spans="1:32" x14ac:dyDescent="0.25">
      <c r="A149" s="1">
        <v>148</v>
      </c>
      <c r="B149">
        <v>6942273.3885230105</v>
      </c>
      <c r="C149">
        <v>6576619.9629982375</v>
      </c>
      <c r="D149">
        <v>6333800.7907271311</v>
      </c>
      <c r="E149">
        <v>3652592.3212600909</v>
      </c>
      <c r="F149">
        <v>4205797.7435910515</v>
      </c>
      <c r="G149">
        <v>3919024.922929673</v>
      </c>
      <c r="H149">
        <v>3698046.6021247748</v>
      </c>
      <c r="I149">
        <v>2736422.2228577258</v>
      </c>
      <c r="J149">
        <v>2480082.7385130338</v>
      </c>
      <c r="K149">
        <v>2305162.4614320719</v>
      </c>
      <c r="L149">
        <v>2214670.842451164</v>
      </c>
      <c r="M149">
        <v>2052423.9129843719</v>
      </c>
      <c r="N149">
        <v>1305210.889786632</v>
      </c>
      <c r="O149">
        <v>1307331.5302625331</v>
      </c>
      <c r="P149">
        <v>1208718.0429311709</v>
      </c>
      <c r="Q149">
        <v>884273.50076707755</v>
      </c>
      <c r="R149">
        <v>769016.0333452624</v>
      </c>
      <c r="S149">
        <v>663137.57995951362</v>
      </c>
      <c r="T149">
        <v>586185.60624325019</v>
      </c>
      <c r="U149">
        <v>606151.3367962942</v>
      </c>
      <c r="V149">
        <v>578264.16512887133</v>
      </c>
      <c r="W149">
        <v>487049.31273547298</v>
      </c>
      <c r="X149">
        <v>227542.324987737</v>
      </c>
      <c r="Y149">
        <v>282003.06920153933</v>
      </c>
      <c r="Z149">
        <v>152950.17053481171</v>
      </c>
      <c r="AB149" s="20">
        <f t="shared" si="9"/>
        <v>32992227.071164675</v>
      </c>
      <c r="AC149" s="5">
        <f t="shared" si="10"/>
        <v>157</v>
      </c>
      <c r="AD149" s="6">
        <f t="shared" si="8"/>
        <v>-1.7765953841398206E-2</v>
      </c>
      <c r="AE149" s="6">
        <f t="shared" si="11"/>
        <v>0</v>
      </c>
      <c r="AF149" s="6"/>
    </row>
    <row r="150" spans="1:32" x14ac:dyDescent="0.25">
      <c r="A150" s="1">
        <v>149</v>
      </c>
      <c r="B150">
        <v>5922514.5111549143</v>
      </c>
      <c r="C150">
        <v>5552167.4403033573</v>
      </c>
      <c r="D150">
        <v>5281583.0754655749</v>
      </c>
      <c r="E150">
        <v>2358348.687149744</v>
      </c>
      <c r="F150">
        <v>2883451.4414942861</v>
      </c>
      <c r="G150">
        <v>2673320.841313269</v>
      </c>
      <c r="H150">
        <v>2076018.9613064581</v>
      </c>
      <c r="I150">
        <v>1768791.494212508</v>
      </c>
      <c r="J150">
        <v>1635707.717296232</v>
      </c>
      <c r="K150">
        <v>1565424.5371404081</v>
      </c>
      <c r="L150">
        <v>1503159.22750887</v>
      </c>
      <c r="M150">
        <v>1412202.1593369551</v>
      </c>
      <c r="N150">
        <v>1233872.9273531609</v>
      </c>
      <c r="O150">
        <v>1335783.754381353</v>
      </c>
      <c r="P150">
        <v>1229652.7993225169</v>
      </c>
      <c r="Q150">
        <v>859940.74097230518</v>
      </c>
      <c r="R150">
        <v>772011.38809208409</v>
      </c>
      <c r="S150">
        <v>748404.68257025676</v>
      </c>
      <c r="T150">
        <v>747604.46323865966</v>
      </c>
      <c r="U150">
        <v>812402.02204111987</v>
      </c>
      <c r="V150">
        <v>770263.96557768621</v>
      </c>
      <c r="W150">
        <v>782280.09511243692</v>
      </c>
      <c r="X150">
        <v>620340.03999781772</v>
      </c>
      <c r="Y150">
        <v>741996.3537297342</v>
      </c>
      <c r="Z150">
        <v>488405.0472285935</v>
      </c>
      <c r="AB150" s="20">
        <f t="shared" si="9"/>
        <v>25178961.440141361</v>
      </c>
      <c r="AC150" s="5">
        <f t="shared" si="10"/>
        <v>261</v>
      </c>
      <c r="AD150" s="6">
        <f t="shared" si="8"/>
        <v>-1.0918413090812857</v>
      </c>
      <c r="AE150" s="6">
        <f t="shared" si="11"/>
        <v>0</v>
      </c>
      <c r="AF150" s="6"/>
    </row>
    <row r="151" spans="1:32" x14ac:dyDescent="0.25">
      <c r="A151" s="1">
        <v>150</v>
      </c>
      <c r="B151">
        <v>7023916.5337154875</v>
      </c>
      <c r="C151">
        <v>6705877.2943027616</v>
      </c>
      <c r="D151">
        <v>6365006.7347724074</v>
      </c>
      <c r="E151">
        <v>3788316.2375075179</v>
      </c>
      <c r="F151">
        <v>4414294.427262119</v>
      </c>
      <c r="G151">
        <v>4212250.7693935102</v>
      </c>
      <c r="H151">
        <v>4027785.677382498</v>
      </c>
      <c r="I151">
        <v>3281885.417806502</v>
      </c>
      <c r="J151">
        <v>3083580.556948246</v>
      </c>
      <c r="K151">
        <v>2964784.0139727751</v>
      </c>
      <c r="L151">
        <v>2910165.1283365209</v>
      </c>
      <c r="M151">
        <v>2850369.1087834719</v>
      </c>
      <c r="N151">
        <v>2182662.0570890652</v>
      </c>
      <c r="O151">
        <v>2242482.5531645962</v>
      </c>
      <c r="P151">
        <v>2167669.9765140652</v>
      </c>
      <c r="Q151">
        <v>1726496.429344303</v>
      </c>
      <c r="R151">
        <v>1582400.7818308759</v>
      </c>
      <c r="S151">
        <v>1483690.7305210419</v>
      </c>
      <c r="T151">
        <v>1341334.5121670931</v>
      </c>
      <c r="U151">
        <v>1451958.555478022</v>
      </c>
      <c r="V151">
        <v>1520715.914303208</v>
      </c>
      <c r="W151">
        <v>1450821.1664203911</v>
      </c>
      <c r="X151">
        <v>1111788.8889399739</v>
      </c>
      <c r="Y151">
        <v>1307190.7677847119</v>
      </c>
      <c r="Z151">
        <v>982185.70118081011</v>
      </c>
      <c r="AB151" s="20">
        <f t="shared" si="9"/>
        <v>38878440.936205223</v>
      </c>
      <c r="AC151" s="5">
        <f t="shared" si="10"/>
        <v>66</v>
      </c>
      <c r="AD151" s="6">
        <f t="shared" si="8"/>
        <v>0.79140111492026455</v>
      </c>
      <c r="AE151" s="6">
        <f t="shared" si="11"/>
        <v>0</v>
      </c>
      <c r="AF151" s="6"/>
    </row>
    <row r="152" spans="1:32" x14ac:dyDescent="0.25">
      <c r="A152" s="1">
        <v>151</v>
      </c>
      <c r="B152">
        <v>7642982.1517916899</v>
      </c>
      <c r="C152">
        <v>7252257.1926574539</v>
      </c>
      <c r="D152">
        <v>6886103.0191925168</v>
      </c>
      <c r="E152">
        <v>4305896.0217713583</v>
      </c>
      <c r="F152">
        <v>4924079.6600854406</v>
      </c>
      <c r="G152">
        <v>4720458.0546487523</v>
      </c>
      <c r="H152">
        <v>4354864.9870138578</v>
      </c>
      <c r="I152">
        <v>3543584.6825808971</v>
      </c>
      <c r="J152">
        <v>3369978.8162615271</v>
      </c>
      <c r="K152">
        <v>3261351.5726188049</v>
      </c>
      <c r="L152">
        <v>3185253.961706928</v>
      </c>
      <c r="M152">
        <v>3074319.9900540751</v>
      </c>
      <c r="N152">
        <v>2364274.7790708002</v>
      </c>
      <c r="O152">
        <v>2447989.237173853</v>
      </c>
      <c r="P152">
        <v>2275856.7295681601</v>
      </c>
      <c r="Q152">
        <v>1849153.908226592</v>
      </c>
      <c r="R152">
        <v>1687948.7161593509</v>
      </c>
      <c r="S152">
        <v>1622327.8907588581</v>
      </c>
      <c r="T152">
        <v>1560357.6999276951</v>
      </c>
      <c r="U152">
        <v>1616933.9878996389</v>
      </c>
      <c r="V152">
        <v>1645643.4653829259</v>
      </c>
      <c r="W152">
        <v>1576640.9555699299</v>
      </c>
      <c r="X152">
        <v>1192165.8660746419</v>
      </c>
      <c r="Y152">
        <v>1359198.304911948</v>
      </c>
      <c r="Z152">
        <v>1013479.031113972</v>
      </c>
      <c r="AB152" s="20">
        <f t="shared" si="9"/>
        <v>42538316.390796445</v>
      </c>
      <c r="AC152" s="5">
        <f t="shared" si="10"/>
        <v>34</v>
      </c>
      <c r="AD152" s="6">
        <f t="shared" si="8"/>
        <v>1.2945175088408134</v>
      </c>
      <c r="AE152" s="6">
        <f t="shared" si="11"/>
        <v>0</v>
      </c>
      <c r="AF152" s="6"/>
    </row>
    <row r="153" spans="1:32" x14ac:dyDescent="0.25">
      <c r="A153" s="1">
        <v>152</v>
      </c>
      <c r="B153">
        <v>7245121.8365120348</v>
      </c>
      <c r="C153">
        <v>6920215.27561469</v>
      </c>
      <c r="D153">
        <v>6651704.531366786</v>
      </c>
      <c r="E153">
        <v>4154498.0792186791</v>
      </c>
      <c r="F153">
        <v>4816255.4507577335</v>
      </c>
      <c r="G153">
        <v>4595385.0889655203</v>
      </c>
      <c r="H153">
        <v>4506562.603679345</v>
      </c>
      <c r="I153">
        <v>3591257.9881213009</v>
      </c>
      <c r="J153">
        <v>3413767.6514255181</v>
      </c>
      <c r="K153">
        <v>3309315.398434021</v>
      </c>
      <c r="L153">
        <v>3184650.6092961249</v>
      </c>
      <c r="M153">
        <v>3103058.2774660611</v>
      </c>
      <c r="N153">
        <v>2384703.7412117519</v>
      </c>
      <c r="O153">
        <v>2467882.0597423208</v>
      </c>
      <c r="P153">
        <v>2273953.1083953269</v>
      </c>
      <c r="Q153">
        <v>1768621.422311052</v>
      </c>
      <c r="R153">
        <v>1629474.8495048149</v>
      </c>
      <c r="S153">
        <v>1525804.713012482</v>
      </c>
      <c r="T153">
        <v>1488929.1698522321</v>
      </c>
      <c r="U153">
        <v>1592082.3830817661</v>
      </c>
      <c r="V153">
        <v>1645675.660013478</v>
      </c>
      <c r="W153">
        <v>1645178.110614531</v>
      </c>
      <c r="X153">
        <v>1359215.398071422</v>
      </c>
      <c r="Y153">
        <v>1565708.103066467</v>
      </c>
      <c r="Z153">
        <v>1181621.3586769991</v>
      </c>
      <c r="AB153" s="20">
        <f t="shared" si="9"/>
        <v>41885615.483453184</v>
      </c>
      <c r="AC153" s="5">
        <f t="shared" si="10"/>
        <v>40</v>
      </c>
      <c r="AD153" s="6">
        <f t="shared" si="8"/>
        <v>1.2047919072771698</v>
      </c>
      <c r="AE153" s="6">
        <f t="shared" si="11"/>
        <v>0</v>
      </c>
      <c r="AF153" s="6"/>
    </row>
    <row r="154" spans="1:32" x14ac:dyDescent="0.25">
      <c r="A154" s="1">
        <v>153</v>
      </c>
      <c r="B154">
        <v>7189009.7980435714</v>
      </c>
      <c r="C154">
        <v>6734239.4418837773</v>
      </c>
      <c r="D154">
        <v>6387658.659252394</v>
      </c>
      <c r="E154">
        <v>3633157.6522974269</v>
      </c>
      <c r="F154">
        <v>4520558.3609969588</v>
      </c>
      <c r="G154">
        <v>4360438.8574109841</v>
      </c>
      <c r="H154">
        <v>4111331.5439852909</v>
      </c>
      <c r="I154">
        <v>3283401.385453871</v>
      </c>
      <c r="J154">
        <v>2999926.0983599252</v>
      </c>
      <c r="K154">
        <v>2903731.3081256021</v>
      </c>
      <c r="L154">
        <v>2756491.0840466912</v>
      </c>
      <c r="M154">
        <v>2594251.7715530652</v>
      </c>
      <c r="N154">
        <v>1851484.1572689679</v>
      </c>
      <c r="O154">
        <v>1950828.2876595471</v>
      </c>
      <c r="P154">
        <v>1756278.0994019629</v>
      </c>
      <c r="Q154">
        <v>1322958.730419412</v>
      </c>
      <c r="R154">
        <v>1197831.632854172</v>
      </c>
      <c r="S154">
        <v>1085656.0464301109</v>
      </c>
      <c r="T154">
        <v>1034726.741909368</v>
      </c>
      <c r="U154">
        <v>1004670.911127525</v>
      </c>
      <c r="V154">
        <v>1020796.543254717</v>
      </c>
      <c r="W154">
        <v>1026836.8022257329</v>
      </c>
      <c r="X154">
        <v>669406.48113919247</v>
      </c>
      <c r="Y154">
        <v>793991.41909772356</v>
      </c>
      <c r="Z154">
        <v>484457.36285483878</v>
      </c>
      <c r="AB154" s="20">
        <f t="shared" si="9"/>
        <v>37336533.339261152</v>
      </c>
      <c r="AC154" s="5">
        <f t="shared" si="10"/>
        <v>86</v>
      </c>
      <c r="AD154" s="6">
        <f t="shared" si="8"/>
        <v>0.57943789388769362</v>
      </c>
      <c r="AE154" s="6">
        <f t="shared" si="11"/>
        <v>0</v>
      </c>
      <c r="AF154" s="6"/>
    </row>
    <row r="155" spans="1:32" x14ac:dyDescent="0.25">
      <c r="A155" s="1">
        <v>154</v>
      </c>
      <c r="B155">
        <v>7130350.2382440213</v>
      </c>
      <c r="C155">
        <v>6756551.023611973</v>
      </c>
      <c r="D155">
        <v>6402330.6743423017</v>
      </c>
      <c r="E155">
        <v>3670886.3277768241</v>
      </c>
      <c r="F155">
        <v>4231094.571618895</v>
      </c>
      <c r="G155">
        <v>3990835.531875907</v>
      </c>
      <c r="H155">
        <v>3465148.0737781371</v>
      </c>
      <c r="I155">
        <v>2902736.1571338931</v>
      </c>
      <c r="J155">
        <v>2706568.2531361901</v>
      </c>
      <c r="K155">
        <v>2584052.302193786</v>
      </c>
      <c r="L155">
        <v>2433441.6068524178</v>
      </c>
      <c r="M155">
        <v>2308101.111986191</v>
      </c>
      <c r="N155">
        <v>1797135.1005701059</v>
      </c>
      <c r="O155">
        <v>1864837.497952617</v>
      </c>
      <c r="P155">
        <v>1697852.386917508</v>
      </c>
      <c r="Q155">
        <v>1320003.165581675</v>
      </c>
      <c r="R155">
        <v>1230451.7896974981</v>
      </c>
      <c r="S155">
        <v>1117019.156137621</v>
      </c>
      <c r="T155">
        <v>1055304.395569168</v>
      </c>
      <c r="U155">
        <v>1057847.7395810999</v>
      </c>
      <c r="V155">
        <v>1088353.5366404769</v>
      </c>
      <c r="W155">
        <v>998058.18935287325</v>
      </c>
      <c r="X155">
        <v>646469.91106862912</v>
      </c>
      <c r="Y155">
        <v>765521.01203270769</v>
      </c>
      <c r="Z155">
        <v>513728.26944840333</v>
      </c>
      <c r="AB155" s="20">
        <f t="shared" si="9"/>
        <v>35543964.545237444</v>
      </c>
      <c r="AC155" s="5">
        <f t="shared" si="10"/>
        <v>111</v>
      </c>
      <c r="AD155" s="6">
        <f t="shared" si="8"/>
        <v>0.33301673592934267</v>
      </c>
      <c r="AE155" s="6">
        <f t="shared" si="11"/>
        <v>0</v>
      </c>
      <c r="AF155" s="6"/>
    </row>
    <row r="156" spans="1:32" x14ac:dyDescent="0.25">
      <c r="A156" s="1">
        <v>155</v>
      </c>
      <c r="B156">
        <v>6912077.0150479674</v>
      </c>
      <c r="C156">
        <v>6689833.5388189517</v>
      </c>
      <c r="D156">
        <v>6489961.6392814694</v>
      </c>
      <c r="E156">
        <v>3969611.3345046379</v>
      </c>
      <c r="F156">
        <v>4652963.70877124</v>
      </c>
      <c r="G156">
        <v>4556869.1507211803</v>
      </c>
      <c r="H156">
        <v>4668495.8531358577</v>
      </c>
      <c r="I156">
        <v>3844325.7370349281</v>
      </c>
      <c r="J156">
        <v>3774060.9025409431</v>
      </c>
      <c r="K156">
        <v>3640768.9719175692</v>
      </c>
      <c r="L156">
        <v>3548455.8728584698</v>
      </c>
      <c r="M156">
        <v>3447317.2100103679</v>
      </c>
      <c r="N156">
        <v>2727325.4932115041</v>
      </c>
      <c r="O156">
        <v>2892682.758659461</v>
      </c>
      <c r="P156">
        <v>2781113.0430390439</v>
      </c>
      <c r="Q156">
        <v>2212614.263377558</v>
      </c>
      <c r="R156">
        <v>2111941.2450529798</v>
      </c>
      <c r="S156">
        <v>2050530.982541712</v>
      </c>
      <c r="T156">
        <v>1939627.583324932</v>
      </c>
      <c r="U156">
        <v>2075443.6751945671</v>
      </c>
      <c r="V156">
        <v>2147511.4546530098</v>
      </c>
      <c r="W156">
        <v>2141658.7479408681</v>
      </c>
      <c r="X156">
        <v>1750179.8096324981</v>
      </c>
      <c r="Y156">
        <v>1946725.0371943461</v>
      </c>
      <c r="Z156">
        <v>1498636.724271087</v>
      </c>
      <c r="AB156" s="20">
        <f t="shared" si="9"/>
        <v>43914670.826351643</v>
      </c>
      <c r="AC156" s="5">
        <f t="shared" si="10"/>
        <v>23</v>
      </c>
      <c r="AD156" s="6">
        <f t="shared" si="8"/>
        <v>1.4837224391628008</v>
      </c>
      <c r="AE156" s="6">
        <f t="shared" si="11"/>
        <v>43914670.826351643</v>
      </c>
      <c r="AF156" s="6"/>
    </row>
    <row r="157" spans="1:32" x14ac:dyDescent="0.25">
      <c r="A157" s="1">
        <v>156</v>
      </c>
      <c r="B157">
        <v>7938478.5625106581</v>
      </c>
      <c r="C157">
        <v>7584675.9987980146</v>
      </c>
      <c r="D157">
        <v>7279514.9344242997</v>
      </c>
      <c r="E157">
        <v>4810854.3566583525</v>
      </c>
      <c r="F157">
        <v>5673161.8033727612</v>
      </c>
      <c r="G157">
        <v>5531388.7447681827</v>
      </c>
      <c r="H157">
        <v>5208847.7291684356</v>
      </c>
      <c r="I157">
        <v>4298083.5282160174</v>
      </c>
      <c r="J157">
        <v>4164209.1764540351</v>
      </c>
      <c r="K157">
        <v>4068393.6432469222</v>
      </c>
      <c r="L157">
        <v>3928928.9989064932</v>
      </c>
      <c r="M157">
        <v>3864573.833942519</v>
      </c>
      <c r="N157">
        <v>2878486.1196366111</v>
      </c>
      <c r="O157">
        <v>2996586.5429389612</v>
      </c>
      <c r="P157">
        <v>2857669.1788079748</v>
      </c>
      <c r="Q157">
        <v>2219024.8594673718</v>
      </c>
      <c r="R157">
        <v>2050229.7592451801</v>
      </c>
      <c r="S157">
        <v>1861883.4418536201</v>
      </c>
      <c r="T157">
        <v>1848320.904987317</v>
      </c>
      <c r="U157">
        <v>2011460.471717834</v>
      </c>
      <c r="V157">
        <v>2086877.313331004</v>
      </c>
      <c r="W157">
        <v>2139208.1735803881</v>
      </c>
      <c r="X157">
        <v>1747533.049422872</v>
      </c>
      <c r="Y157">
        <v>1966492.3051809911</v>
      </c>
      <c r="Z157">
        <v>1554625.161145376</v>
      </c>
      <c r="AB157" s="20">
        <f t="shared" si="9"/>
        <v>49136433.128641255</v>
      </c>
      <c r="AC157" s="5">
        <f t="shared" si="10"/>
        <v>7</v>
      </c>
      <c r="AD157" s="6">
        <f t="shared" si="8"/>
        <v>2.20154856522469</v>
      </c>
      <c r="AE157" s="6">
        <f t="shared" si="11"/>
        <v>49136433.128641255</v>
      </c>
      <c r="AF157" s="6"/>
    </row>
    <row r="158" spans="1:32" x14ac:dyDescent="0.25">
      <c r="A158" s="1">
        <v>157</v>
      </c>
      <c r="B158">
        <v>7761390.1609542686</v>
      </c>
      <c r="C158">
        <v>7442808.1672098003</v>
      </c>
      <c r="D158">
        <v>7157344.1834876249</v>
      </c>
      <c r="E158">
        <v>4640317.9155385457</v>
      </c>
      <c r="F158">
        <v>5480676.0931182951</v>
      </c>
      <c r="G158">
        <v>5284155.5403899346</v>
      </c>
      <c r="H158">
        <v>4704520.298547945</v>
      </c>
      <c r="I158">
        <v>3970905.289849679</v>
      </c>
      <c r="J158">
        <v>3805054.9620568599</v>
      </c>
      <c r="K158">
        <v>3680435.1708602291</v>
      </c>
      <c r="L158">
        <v>3653388.0817991239</v>
      </c>
      <c r="M158">
        <v>3587423.8972000042</v>
      </c>
      <c r="N158">
        <v>2748821.4592691832</v>
      </c>
      <c r="O158">
        <v>2815364.7912593191</v>
      </c>
      <c r="P158">
        <v>2613821.4413855062</v>
      </c>
      <c r="Q158">
        <v>1999589.28553654</v>
      </c>
      <c r="R158">
        <v>1820414.0407869699</v>
      </c>
      <c r="S158">
        <v>1724219.433519155</v>
      </c>
      <c r="T158">
        <v>1662895.9182297171</v>
      </c>
      <c r="U158">
        <v>1776240.612812717</v>
      </c>
      <c r="V158">
        <v>1858886.433815269</v>
      </c>
      <c r="W158">
        <v>1864956.0286628529</v>
      </c>
      <c r="X158">
        <v>1481927.0808017801</v>
      </c>
      <c r="Y158">
        <v>1666326.91104619</v>
      </c>
      <c r="Z158">
        <v>1325866.2224408251</v>
      </c>
      <c r="AB158" s="20">
        <f t="shared" si="9"/>
        <v>46423751.786279365</v>
      </c>
      <c r="AC158" s="5">
        <f t="shared" si="10"/>
        <v>12</v>
      </c>
      <c r="AD158" s="6">
        <f t="shared" si="8"/>
        <v>1.8286412158468397</v>
      </c>
      <c r="AE158" s="6">
        <f t="shared" si="11"/>
        <v>46423751.786279365</v>
      </c>
      <c r="AF158" s="6"/>
    </row>
    <row r="159" spans="1:32" x14ac:dyDescent="0.25">
      <c r="A159" s="1">
        <v>158</v>
      </c>
      <c r="B159">
        <v>6970392.9906407427</v>
      </c>
      <c r="C159">
        <v>6394323.6000172794</v>
      </c>
      <c r="D159">
        <v>5865178.4020962957</v>
      </c>
      <c r="E159">
        <v>2948498.7997812019</v>
      </c>
      <c r="F159">
        <v>3453610.668157971</v>
      </c>
      <c r="G159">
        <v>3120753.3110121829</v>
      </c>
      <c r="H159">
        <v>2572849.7214363939</v>
      </c>
      <c r="I159">
        <v>1965736.0647990659</v>
      </c>
      <c r="J159">
        <v>1731450.6969515539</v>
      </c>
      <c r="K159">
        <v>1596117.22190241</v>
      </c>
      <c r="L159">
        <v>1401834.463374024</v>
      </c>
      <c r="M159">
        <v>1255702.262588752</v>
      </c>
      <c r="N159">
        <v>955618.58958290238</v>
      </c>
      <c r="O159">
        <v>962102.84890263039</v>
      </c>
      <c r="P159">
        <v>817671.85545183159</v>
      </c>
      <c r="Q159">
        <v>595753.33881528722</v>
      </c>
      <c r="R159">
        <v>547851.03494589543</v>
      </c>
      <c r="S159">
        <v>476314.43133623758</v>
      </c>
      <c r="T159">
        <v>508205.61458831129</v>
      </c>
      <c r="U159">
        <v>416863.64176125493</v>
      </c>
      <c r="V159">
        <v>393188.11897116847</v>
      </c>
      <c r="W159">
        <v>361736.13103463087</v>
      </c>
      <c r="X159">
        <v>143604.19769543631</v>
      </c>
      <c r="Y159">
        <v>189491.08913658941</v>
      </c>
      <c r="Z159">
        <v>128039.53059437939</v>
      </c>
      <c r="AB159" s="20">
        <f t="shared" si="9"/>
        <v>26907674.607541889</v>
      </c>
      <c r="AC159" s="5">
        <f t="shared" si="10"/>
        <v>238</v>
      </c>
      <c r="AD159" s="6">
        <f t="shared" si="8"/>
        <v>-0.85419826748148164</v>
      </c>
      <c r="AE159" s="6">
        <f t="shared" si="11"/>
        <v>0</v>
      </c>
      <c r="AF159" s="6"/>
    </row>
    <row r="160" spans="1:32" x14ac:dyDescent="0.25">
      <c r="A160" s="1">
        <v>159</v>
      </c>
      <c r="B160">
        <v>6429116.3381945444</v>
      </c>
      <c r="C160">
        <v>6215591.7470720224</v>
      </c>
      <c r="D160">
        <v>5815090.3281735172</v>
      </c>
      <c r="E160">
        <v>3035136.2925325991</v>
      </c>
      <c r="F160">
        <v>3770469.717011346</v>
      </c>
      <c r="G160">
        <v>3488316.1133425329</v>
      </c>
      <c r="H160">
        <v>3111915.9190357202</v>
      </c>
      <c r="I160">
        <v>2387074.5428898958</v>
      </c>
      <c r="J160">
        <v>2185626.25847178</v>
      </c>
      <c r="K160">
        <v>2082661.0274190111</v>
      </c>
      <c r="L160">
        <v>1978263.330109776</v>
      </c>
      <c r="M160">
        <v>1896626.6663344121</v>
      </c>
      <c r="N160">
        <v>1441413.328197473</v>
      </c>
      <c r="O160">
        <v>1491205.501734534</v>
      </c>
      <c r="P160">
        <v>1354535.671702455</v>
      </c>
      <c r="Q160">
        <v>965323.72489155387</v>
      </c>
      <c r="R160">
        <v>886980.70695970277</v>
      </c>
      <c r="S160">
        <v>821586.27009982383</v>
      </c>
      <c r="T160">
        <v>798904.37853710691</v>
      </c>
      <c r="U160">
        <v>822995.06023978081</v>
      </c>
      <c r="V160">
        <v>780723.61652004707</v>
      </c>
      <c r="W160">
        <v>708005.60709109763</v>
      </c>
      <c r="X160">
        <v>456101.03061368741</v>
      </c>
      <c r="Y160">
        <v>534375.31956831948</v>
      </c>
      <c r="Z160">
        <v>319567.28172509588</v>
      </c>
      <c r="AB160" s="20">
        <f t="shared" si="9"/>
        <v>30549577.325963832</v>
      </c>
      <c r="AC160" s="5">
        <f t="shared" si="10"/>
        <v>200</v>
      </c>
      <c r="AD160" s="6">
        <f t="shared" si="8"/>
        <v>-0.35355255277462821</v>
      </c>
      <c r="AE160" s="6">
        <f t="shared" si="11"/>
        <v>0</v>
      </c>
      <c r="AF160" s="6"/>
    </row>
    <row r="161" spans="1:32" x14ac:dyDescent="0.25">
      <c r="A161" s="1">
        <v>160</v>
      </c>
      <c r="B161">
        <v>7422193.8203351963</v>
      </c>
      <c r="C161">
        <v>6921710.1912149787</v>
      </c>
      <c r="D161">
        <v>6459624.9852202218</v>
      </c>
      <c r="E161">
        <v>3644511.608515623</v>
      </c>
      <c r="F161">
        <v>4200054.586275965</v>
      </c>
      <c r="G161">
        <v>3925851.672613062</v>
      </c>
      <c r="H161">
        <v>3520657.5246544122</v>
      </c>
      <c r="I161">
        <v>2762249.4575219871</v>
      </c>
      <c r="J161">
        <v>2548725.1762551949</v>
      </c>
      <c r="K161">
        <v>2341827.3694987539</v>
      </c>
      <c r="L161">
        <v>2217485.94611922</v>
      </c>
      <c r="M161">
        <v>2053115.1870358151</v>
      </c>
      <c r="N161">
        <v>1502905.65220544</v>
      </c>
      <c r="O161">
        <v>1555487.030964799</v>
      </c>
      <c r="P161">
        <v>1401010.0497321889</v>
      </c>
      <c r="Q161">
        <v>1016865.966018729</v>
      </c>
      <c r="R161">
        <v>932162.71555125015</v>
      </c>
      <c r="S161">
        <v>877693.29934174847</v>
      </c>
      <c r="T161">
        <v>775697.57443424431</v>
      </c>
      <c r="U161">
        <v>806406.04179211543</v>
      </c>
      <c r="V161">
        <v>818507.535611687</v>
      </c>
      <c r="W161">
        <v>756598.49778762762</v>
      </c>
      <c r="X161">
        <v>527423.34494760795</v>
      </c>
      <c r="Y161">
        <v>655362.19638107962</v>
      </c>
      <c r="Z161">
        <v>365353.93243622623</v>
      </c>
      <c r="AB161" s="20">
        <f t="shared" si="9"/>
        <v>34145288.375839181</v>
      </c>
      <c r="AC161" s="5">
        <f t="shared" si="10"/>
        <v>138</v>
      </c>
      <c r="AD161" s="6">
        <f t="shared" si="8"/>
        <v>0.14074327762695951</v>
      </c>
      <c r="AE161" s="6">
        <f t="shared" si="11"/>
        <v>0</v>
      </c>
      <c r="AF161" s="6"/>
    </row>
    <row r="162" spans="1:32" x14ac:dyDescent="0.25">
      <c r="A162" s="1">
        <v>161</v>
      </c>
      <c r="B162">
        <v>7246794.3867036384</v>
      </c>
      <c r="C162">
        <v>6996463.5778152645</v>
      </c>
      <c r="D162">
        <v>6786665.8587619513</v>
      </c>
      <c r="E162">
        <v>4311186.6484595155</v>
      </c>
      <c r="F162">
        <v>5028302.358824363</v>
      </c>
      <c r="G162">
        <v>4914896.9801830593</v>
      </c>
      <c r="H162">
        <v>4764582.2745231781</v>
      </c>
      <c r="I162">
        <v>4003027.6953442139</v>
      </c>
      <c r="J162">
        <v>3823703.6651108661</v>
      </c>
      <c r="K162">
        <v>3769237.276073874</v>
      </c>
      <c r="L162">
        <v>3616194.7599439379</v>
      </c>
      <c r="M162">
        <v>3516845.0957105332</v>
      </c>
      <c r="N162">
        <v>2764007.3946426432</v>
      </c>
      <c r="O162">
        <v>2871825.520633786</v>
      </c>
      <c r="P162">
        <v>2763094.8646494239</v>
      </c>
      <c r="Q162">
        <v>2212116.1901844209</v>
      </c>
      <c r="R162">
        <v>2105988.6572968308</v>
      </c>
      <c r="S162">
        <v>2026683.0240052689</v>
      </c>
      <c r="T162">
        <v>1931771.711540794</v>
      </c>
      <c r="U162">
        <v>2036884.6874571219</v>
      </c>
      <c r="V162">
        <v>2090917.252731194</v>
      </c>
      <c r="W162">
        <v>2091787.2747143451</v>
      </c>
      <c r="X162">
        <v>1640843.7575189851</v>
      </c>
      <c r="Y162">
        <v>1811518.5371397489</v>
      </c>
      <c r="Z162">
        <v>1416295.4563451251</v>
      </c>
      <c r="AB162" s="20">
        <f t="shared" si="9"/>
        <v>45546224.552202731</v>
      </c>
      <c r="AC162" s="5">
        <f t="shared" si="10"/>
        <v>16</v>
      </c>
      <c r="AD162" s="6">
        <f t="shared" si="8"/>
        <v>1.7080091497961054</v>
      </c>
      <c r="AE162" s="6">
        <f t="shared" si="11"/>
        <v>45546224.552202731</v>
      </c>
      <c r="AF162" s="6"/>
    </row>
    <row r="163" spans="1:32" x14ac:dyDescent="0.25">
      <c r="A163" s="1">
        <v>162</v>
      </c>
      <c r="B163">
        <v>8322621.7670570761</v>
      </c>
      <c r="C163">
        <v>8035428.2772604991</v>
      </c>
      <c r="D163">
        <v>7683221.4340483323</v>
      </c>
      <c r="E163">
        <v>5309200.8559435187</v>
      </c>
      <c r="F163">
        <v>6268137.7324408777</v>
      </c>
      <c r="G163">
        <v>6148568.2263155226</v>
      </c>
      <c r="H163">
        <v>5804891.8453748878</v>
      </c>
      <c r="I163">
        <v>4603942.417809126</v>
      </c>
      <c r="J163">
        <v>4325774.4847804392</v>
      </c>
      <c r="K163">
        <v>4187819.3776935451</v>
      </c>
      <c r="L163">
        <v>4057463.129072458</v>
      </c>
      <c r="M163">
        <v>3975926.0354435402</v>
      </c>
      <c r="N163">
        <v>2857157.8172580181</v>
      </c>
      <c r="O163">
        <v>2923769.708742274</v>
      </c>
      <c r="P163">
        <v>2697721.7732045939</v>
      </c>
      <c r="Q163">
        <v>2093189.3756582411</v>
      </c>
      <c r="R163">
        <v>1929532.5025935241</v>
      </c>
      <c r="S163">
        <v>1732466.6848774189</v>
      </c>
      <c r="T163">
        <v>1664421.329875929</v>
      </c>
      <c r="U163">
        <v>1708647.1479124229</v>
      </c>
      <c r="V163">
        <v>1769582.9675181911</v>
      </c>
      <c r="W163">
        <v>1717149.3364894011</v>
      </c>
      <c r="X163">
        <v>1287091.6057365921</v>
      </c>
      <c r="Y163">
        <v>1401524.0198519819</v>
      </c>
      <c r="Z163">
        <v>1032647.857877958</v>
      </c>
      <c r="AB163" s="20">
        <f t="shared" si="9"/>
        <v>51421611.481195077</v>
      </c>
      <c r="AC163" s="5">
        <f t="shared" si="10"/>
        <v>3</v>
      </c>
      <c r="AD163" s="6">
        <f t="shared" si="8"/>
        <v>2.5156878594347969</v>
      </c>
      <c r="AE163" s="6">
        <f t="shared" si="11"/>
        <v>51421611.481195077</v>
      </c>
      <c r="AF163" s="6"/>
    </row>
    <row r="164" spans="1:32" x14ac:dyDescent="0.25">
      <c r="A164" s="1">
        <v>163</v>
      </c>
      <c r="B164">
        <v>7164226.6513118818</v>
      </c>
      <c r="C164">
        <v>6784659.1603229083</v>
      </c>
      <c r="D164">
        <v>6452256.5203575948</v>
      </c>
      <c r="E164">
        <v>3899839.0167818791</v>
      </c>
      <c r="F164">
        <v>4789571.0628317306</v>
      </c>
      <c r="G164">
        <v>4616749.0755795892</v>
      </c>
      <c r="H164">
        <v>4178475.1123902588</v>
      </c>
      <c r="I164">
        <v>3454672.9831171478</v>
      </c>
      <c r="J164">
        <v>3329130.8103674771</v>
      </c>
      <c r="K164">
        <v>3238188.1152593279</v>
      </c>
      <c r="L164">
        <v>3075629.685736028</v>
      </c>
      <c r="M164">
        <v>2968251.0302040782</v>
      </c>
      <c r="N164">
        <v>2255819.3076243908</v>
      </c>
      <c r="O164">
        <v>2396168.79911238</v>
      </c>
      <c r="P164">
        <v>2236164.5064383382</v>
      </c>
      <c r="Q164">
        <v>1704476.3272831149</v>
      </c>
      <c r="R164">
        <v>1579850.4281296451</v>
      </c>
      <c r="S164">
        <v>1437847.4745521659</v>
      </c>
      <c r="T164">
        <v>1402514.9143501141</v>
      </c>
      <c r="U164">
        <v>1528406.5385755571</v>
      </c>
      <c r="V164">
        <v>1630792.6443910799</v>
      </c>
      <c r="W164">
        <v>1614138.775632686</v>
      </c>
      <c r="X164">
        <v>1253467.411632177</v>
      </c>
      <c r="Y164">
        <v>1434447.612692544</v>
      </c>
      <c r="Z164">
        <v>1104669.1514696239</v>
      </c>
      <c r="AB164" s="20">
        <f t="shared" si="9"/>
        <v>40595805.888835005</v>
      </c>
      <c r="AC164" s="5">
        <f t="shared" si="10"/>
        <v>49</v>
      </c>
      <c r="AD164" s="6">
        <f t="shared" si="8"/>
        <v>1.0274841381632334</v>
      </c>
      <c r="AE164" s="6">
        <f t="shared" si="11"/>
        <v>0</v>
      </c>
      <c r="AF164" s="6"/>
    </row>
    <row r="165" spans="1:32" x14ac:dyDescent="0.25">
      <c r="A165" s="1">
        <v>164</v>
      </c>
      <c r="B165">
        <v>6583666.1768235248</v>
      </c>
      <c r="C165">
        <v>5969449.0322837587</v>
      </c>
      <c r="D165">
        <v>5511403.5694523389</v>
      </c>
      <c r="E165">
        <v>2626375.5046250541</v>
      </c>
      <c r="F165">
        <v>3076768.9410781781</v>
      </c>
      <c r="G165">
        <v>2812568.5809262092</v>
      </c>
      <c r="H165">
        <v>2433388.9384161211</v>
      </c>
      <c r="I165">
        <v>1836321.3551249369</v>
      </c>
      <c r="J165">
        <v>1669127.30874017</v>
      </c>
      <c r="K165">
        <v>1451644.056762672</v>
      </c>
      <c r="L165">
        <v>1283460.351569779</v>
      </c>
      <c r="M165">
        <v>1120705.4730698911</v>
      </c>
      <c r="N165">
        <v>833208.50097802992</v>
      </c>
      <c r="O165">
        <v>878472.09821319231</v>
      </c>
      <c r="P165">
        <v>787040.04405283858</v>
      </c>
      <c r="Q165">
        <v>534524.89702556969</v>
      </c>
      <c r="R165">
        <v>486565.23814110277</v>
      </c>
      <c r="S165">
        <v>467793.09924909798</v>
      </c>
      <c r="T165">
        <v>439194.41289506532</v>
      </c>
      <c r="U165">
        <v>421695.02698850853</v>
      </c>
      <c r="V165">
        <v>344377.53830959328</v>
      </c>
      <c r="W165">
        <v>276881.9172609743</v>
      </c>
      <c r="X165">
        <v>139049.42579037079</v>
      </c>
      <c r="Y165">
        <v>185703.3134900986</v>
      </c>
      <c r="Z165">
        <v>120691.59267100551</v>
      </c>
      <c r="AB165" s="20">
        <f t="shared" si="9"/>
        <v>24799114.229730703</v>
      </c>
      <c r="AC165" s="5">
        <f t="shared" si="10"/>
        <v>268</v>
      </c>
      <c r="AD165" s="6">
        <f t="shared" si="8"/>
        <v>-1.1440582112993247</v>
      </c>
      <c r="AE165" s="6">
        <f t="shared" si="11"/>
        <v>0</v>
      </c>
      <c r="AF165" s="6"/>
    </row>
    <row r="166" spans="1:32" x14ac:dyDescent="0.25">
      <c r="A166" s="1">
        <v>165</v>
      </c>
      <c r="B166">
        <v>5544939.1592269186</v>
      </c>
      <c r="C166">
        <v>5216007.7099200934</v>
      </c>
      <c r="D166">
        <v>4927600.89889408</v>
      </c>
      <c r="E166">
        <v>2018935.9799744701</v>
      </c>
      <c r="F166">
        <v>2602482.3633553302</v>
      </c>
      <c r="G166">
        <v>2376588.7210475388</v>
      </c>
      <c r="H166">
        <v>2200131.6330795712</v>
      </c>
      <c r="I166">
        <v>1699862.3391184299</v>
      </c>
      <c r="J166">
        <v>1562271.1909675531</v>
      </c>
      <c r="K166">
        <v>1432548.154513275</v>
      </c>
      <c r="L166">
        <v>1273604.3483072801</v>
      </c>
      <c r="M166">
        <v>1130477.6619579501</v>
      </c>
      <c r="N166">
        <v>818820.91388095752</v>
      </c>
      <c r="O166">
        <v>878671.85587773391</v>
      </c>
      <c r="P166">
        <v>797640.01091556693</v>
      </c>
      <c r="Q166">
        <v>595184.21215307806</v>
      </c>
      <c r="R166">
        <v>574816.88333261502</v>
      </c>
      <c r="S166">
        <v>477853.96986558958</v>
      </c>
      <c r="T166">
        <v>523480.05856255809</v>
      </c>
      <c r="U166">
        <v>475767.33911386097</v>
      </c>
      <c r="V166">
        <v>455026.5669601768</v>
      </c>
      <c r="W166">
        <v>408049.22607755312</v>
      </c>
      <c r="X166">
        <v>128055.28211771281</v>
      </c>
      <c r="Y166">
        <v>146818.62617197019</v>
      </c>
      <c r="Z166">
        <v>113110.1705438581</v>
      </c>
      <c r="AB166" s="20">
        <f t="shared" si="9"/>
        <v>22243318.134933114</v>
      </c>
      <c r="AC166" s="5">
        <f t="shared" si="10"/>
        <v>292</v>
      </c>
      <c r="AD166" s="6">
        <f t="shared" si="8"/>
        <v>-1.4953988322479697</v>
      </c>
      <c r="AE166" s="6">
        <f t="shared" si="11"/>
        <v>0</v>
      </c>
      <c r="AF166" s="6"/>
    </row>
    <row r="167" spans="1:32" x14ac:dyDescent="0.25">
      <c r="A167" s="1">
        <v>166</v>
      </c>
      <c r="B167">
        <v>6758972.7457043827</v>
      </c>
      <c r="C167">
        <v>6504852.1347154956</v>
      </c>
      <c r="D167">
        <v>6188350.7077030893</v>
      </c>
      <c r="E167">
        <v>3495707.136059708</v>
      </c>
      <c r="F167">
        <v>4199631.6036983412</v>
      </c>
      <c r="G167">
        <v>3983331.2888689758</v>
      </c>
      <c r="H167">
        <v>3684468.5307856272</v>
      </c>
      <c r="I167">
        <v>2961775.1385836559</v>
      </c>
      <c r="J167">
        <v>2730964.8941919059</v>
      </c>
      <c r="K167">
        <v>2620323.985454286</v>
      </c>
      <c r="L167">
        <v>2498152.4591422961</v>
      </c>
      <c r="M167">
        <v>2280410.1108602751</v>
      </c>
      <c r="N167">
        <v>1737397.63309309</v>
      </c>
      <c r="O167">
        <v>1850327.306592142</v>
      </c>
      <c r="P167">
        <v>1667949.0933219211</v>
      </c>
      <c r="Q167">
        <v>1260844.5337432099</v>
      </c>
      <c r="R167">
        <v>1167569.3799969</v>
      </c>
      <c r="S167">
        <v>1030114.993758355</v>
      </c>
      <c r="T167">
        <v>986247.18063667906</v>
      </c>
      <c r="U167">
        <v>1001666.496999843</v>
      </c>
      <c r="V167">
        <v>1009968.875212581</v>
      </c>
      <c r="W167">
        <v>1003820.457158656</v>
      </c>
      <c r="X167">
        <v>746558.68809714331</v>
      </c>
      <c r="Y167">
        <v>871310.45559321414</v>
      </c>
      <c r="Z167">
        <v>520515.45050675672</v>
      </c>
      <c r="AB167" s="20">
        <f t="shared" si="9"/>
        <v>35036044.304142967</v>
      </c>
      <c r="AC167" s="5">
        <f t="shared" si="10"/>
        <v>122</v>
      </c>
      <c r="AD167" s="6">
        <f t="shared" si="8"/>
        <v>0.26319386811067497</v>
      </c>
      <c r="AE167" s="6">
        <f t="shared" si="11"/>
        <v>0</v>
      </c>
      <c r="AF167" s="6"/>
    </row>
    <row r="168" spans="1:32" x14ac:dyDescent="0.25">
      <c r="A168" s="1">
        <v>167</v>
      </c>
      <c r="B168">
        <v>7940048.1893174369</v>
      </c>
      <c r="C168">
        <v>7615870.855017242</v>
      </c>
      <c r="D168">
        <v>7307501.4506849814</v>
      </c>
      <c r="E168">
        <v>4811724.4422180783</v>
      </c>
      <c r="F168">
        <v>5678463.0645100661</v>
      </c>
      <c r="G168">
        <v>5564894.9447450796</v>
      </c>
      <c r="H168">
        <v>5460920.0285189971</v>
      </c>
      <c r="I168">
        <v>4298731.7616310343</v>
      </c>
      <c r="J168">
        <v>4087262.277555434</v>
      </c>
      <c r="K168">
        <v>3890543.3347566188</v>
      </c>
      <c r="L168">
        <v>3776401.8875953802</v>
      </c>
      <c r="M168">
        <v>3576811.9238880319</v>
      </c>
      <c r="N168">
        <v>2458295.5859235842</v>
      </c>
      <c r="O168">
        <v>2538607.3594736638</v>
      </c>
      <c r="P168">
        <v>2356507.5752294888</v>
      </c>
      <c r="Q168">
        <v>1798147.1850976001</v>
      </c>
      <c r="R168">
        <v>1638301.5685266741</v>
      </c>
      <c r="S168">
        <v>1375739.2680428559</v>
      </c>
      <c r="T168">
        <v>1337756.422418843</v>
      </c>
      <c r="U168">
        <v>1384710.577001255</v>
      </c>
      <c r="V168">
        <v>1401749.487958472</v>
      </c>
      <c r="W168">
        <v>1351184.0471517281</v>
      </c>
      <c r="X168">
        <v>908010.01843489683</v>
      </c>
      <c r="Y168">
        <v>1061758.3251111701</v>
      </c>
      <c r="Z168">
        <v>761114.63110621122</v>
      </c>
      <c r="AB168" s="20">
        <f t="shared" si="9"/>
        <v>47067369.045854077</v>
      </c>
      <c r="AC168" s="5">
        <f t="shared" si="10"/>
        <v>10</v>
      </c>
      <c r="AD168" s="6">
        <f t="shared" si="8"/>
        <v>1.9171181049431716</v>
      </c>
      <c r="AE168" s="6">
        <f t="shared" si="11"/>
        <v>47067369.045854077</v>
      </c>
      <c r="AF168" s="6"/>
    </row>
    <row r="169" spans="1:32" x14ac:dyDescent="0.25">
      <c r="A169" s="1">
        <v>168</v>
      </c>
      <c r="B169">
        <v>7131749.4078672603</v>
      </c>
      <c r="C169">
        <v>6766436.2910743952</v>
      </c>
      <c r="D169">
        <v>6421216.9470391134</v>
      </c>
      <c r="E169">
        <v>3754626.094690498</v>
      </c>
      <c r="F169">
        <v>4215744.776514654</v>
      </c>
      <c r="G169">
        <v>3977579.2334920689</v>
      </c>
      <c r="H169">
        <v>4040761.202677995</v>
      </c>
      <c r="I169">
        <v>3117459.4847121201</v>
      </c>
      <c r="J169">
        <v>2904795.7440900258</v>
      </c>
      <c r="K169">
        <v>2709925.7722462229</v>
      </c>
      <c r="L169">
        <v>2475338.827664549</v>
      </c>
      <c r="M169">
        <v>2227233.3644892122</v>
      </c>
      <c r="N169">
        <v>1570328.228054113</v>
      </c>
      <c r="O169">
        <v>1615690.278306351</v>
      </c>
      <c r="P169">
        <v>1436045.7551875261</v>
      </c>
      <c r="Q169">
        <v>1048875.9844955341</v>
      </c>
      <c r="R169">
        <v>892243.55560731632</v>
      </c>
      <c r="S169">
        <v>750280.95075179869</v>
      </c>
      <c r="T169">
        <v>672807.23737029266</v>
      </c>
      <c r="U169">
        <v>616752.81760096666</v>
      </c>
      <c r="V169">
        <v>571244.11402956478</v>
      </c>
      <c r="W169">
        <v>546542.74686031067</v>
      </c>
      <c r="X169">
        <v>233962.24020876779</v>
      </c>
      <c r="Y169">
        <v>290265.48551176768</v>
      </c>
      <c r="Z169">
        <v>192990.06113903911</v>
      </c>
      <c r="AB169" s="20">
        <f t="shared" si="9"/>
        <v>35065069.642517447</v>
      </c>
      <c r="AC169" s="5">
        <f t="shared" si="10"/>
        <v>119</v>
      </c>
      <c r="AD169" s="6">
        <f t="shared" si="8"/>
        <v>0.26718392836176169</v>
      </c>
      <c r="AE169" s="6">
        <f t="shared" si="11"/>
        <v>0</v>
      </c>
      <c r="AF169" s="6"/>
    </row>
    <row r="170" spans="1:32" x14ac:dyDescent="0.25">
      <c r="A170" s="1">
        <v>169</v>
      </c>
      <c r="B170">
        <v>6886077.9954731092</v>
      </c>
      <c r="C170">
        <v>6602311.3205988584</v>
      </c>
      <c r="D170">
        <v>6298426.2488404065</v>
      </c>
      <c r="E170">
        <v>3741846.6146887378</v>
      </c>
      <c r="F170">
        <v>4529055.1696187668</v>
      </c>
      <c r="G170">
        <v>4424706.7682138328</v>
      </c>
      <c r="H170">
        <v>4338287.9372216268</v>
      </c>
      <c r="I170">
        <v>3227651.7902802899</v>
      </c>
      <c r="J170">
        <v>3031516.6459335042</v>
      </c>
      <c r="K170">
        <v>2819668.018350062</v>
      </c>
      <c r="L170">
        <v>2635155.2833672469</v>
      </c>
      <c r="M170">
        <v>2401847.0202111858</v>
      </c>
      <c r="N170">
        <v>1519435.9926635581</v>
      </c>
      <c r="O170">
        <v>1586030.927079268</v>
      </c>
      <c r="P170">
        <v>1506716.4215977669</v>
      </c>
      <c r="Q170">
        <v>1160267.8298190711</v>
      </c>
      <c r="R170">
        <v>1020786.728721284</v>
      </c>
      <c r="S170">
        <v>800975.40359418862</v>
      </c>
      <c r="T170">
        <v>712450.70801337762</v>
      </c>
      <c r="U170">
        <v>637674.12152224989</v>
      </c>
      <c r="V170">
        <v>571641.32583699259</v>
      </c>
      <c r="W170">
        <v>503474.71937894548</v>
      </c>
      <c r="X170">
        <v>173141.43317558229</v>
      </c>
      <c r="Y170">
        <v>221852.31251441329</v>
      </c>
      <c r="Z170">
        <v>152841.5431676491</v>
      </c>
      <c r="AB170" s="20">
        <f t="shared" si="9"/>
        <v>36017389.843998514</v>
      </c>
      <c r="AC170" s="5">
        <f t="shared" si="10"/>
        <v>105</v>
      </c>
      <c r="AD170" s="6">
        <f t="shared" si="8"/>
        <v>0.39809764703101064</v>
      </c>
      <c r="AE170" s="6">
        <f t="shared" si="11"/>
        <v>0</v>
      </c>
      <c r="AF170" s="6"/>
    </row>
    <row r="171" spans="1:32" x14ac:dyDescent="0.25">
      <c r="A171" s="1">
        <v>170</v>
      </c>
      <c r="B171">
        <v>6099661.2909074305</v>
      </c>
      <c r="C171">
        <v>5658935.3652445823</v>
      </c>
      <c r="D171">
        <v>5302975.1656232215</v>
      </c>
      <c r="E171">
        <v>2349058.6410912601</v>
      </c>
      <c r="F171">
        <v>2932432.35594546</v>
      </c>
      <c r="G171">
        <v>2682651.7763702869</v>
      </c>
      <c r="H171">
        <v>2306197.6208639801</v>
      </c>
      <c r="I171">
        <v>1771123.2478294971</v>
      </c>
      <c r="J171">
        <v>1586570.96296344</v>
      </c>
      <c r="K171">
        <v>1440373.0936029351</v>
      </c>
      <c r="L171">
        <v>1273885.5977429149</v>
      </c>
      <c r="M171">
        <v>1128483.7270208611</v>
      </c>
      <c r="N171">
        <v>829982.65085461037</v>
      </c>
      <c r="O171">
        <v>936195.46567168972</v>
      </c>
      <c r="P171">
        <v>827064.29395439848</v>
      </c>
      <c r="Q171">
        <v>572850.5517939839</v>
      </c>
      <c r="R171">
        <v>523731.94181621849</v>
      </c>
      <c r="S171">
        <v>471164.91396162409</v>
      </c>
      <c r="T171">
        <v>454511.5726085215</v>
      </c>
      <c r="U171">
        <v>397141.47046402481</v>
      </c>
      <c r="V171">
        <v>354471.91781700909</v>
      </c>
      <c r="W171">
        <v>322550.83236467442</v>
      </c>
      <c r="X171">
        <v>141389.5045369142</v>
      </c>
      <c r="Y171">
        <v>170857.49051739241</v>
      </c>
      <c r="Z171">
        <v>134852.54144138389</v>
      </c>
      <c r="AB171" s="20">
        <f t="shared" si="9"/>
        <v>23790264.307045929</v>
      </c>
      <c r="AC171" s="5">
        <f t="shared" si="10"/>
        <v>284</v>
      </c>
      <c r="AD171" s="6">
        <f t="shared" si="8"/>
        <v>-1.2827429674899911</v>
      </c>
      <c r="AE171" s="6">
        <f t="shared" si="11"/>
        <v>0</v>
      </c>
      <c r="AF171" s="6"/>
    </row>
    <row r="172" spans="1:32" x14ac:dyDescent="0.25">
      <c r="A172" s="1">
        <v>171</v>
      </c>
      <c r="B172">
        <v>6366455.5200311579</v>
      </c>
      <c r="C172">
        <v>6011794.2815340851</v>
      </c>
      <c r="D172">
        <v>5664240.8464549771</v>
      </c>
      <c r="E172">
        <v>2988358.6944157281</v>
      </c>
      <c r="F172">
        <v>3632990.87426086</v>
      </c>
      <c r="G172">
        <v>3493246.8190868981</v>
      </c>
      <c r="H172">
        <v>3337875.086799073</v>
      </c>
      <c r="I172">
        <v>2671403.5994000812</v>
      </c>
      <c r="J172">
        <v>2488401.7855305518</v>
      </c>
      <c r="K172">
        <v>2365610.718558833</v>
      </c>
      <c r="L172">
        <v>2171027.158235359</v>
      </c>
      <c r="M172">
        <v>2045377.349154701</v>
      </c>
      <c r="N172">
        <v>1550817.16811978</v>
      </c>
      <c r="O172">
        <v>1643318.9473157839</v>
      </c>
      <c r="P172">
        <v>1515979.0688875939</v>
      </c>
      <c r="Q172">
        <v>1165325.694136685</v>
      </c>
      <c r="R172">
        <v>1033567.155561534</v>
      </c>
      <c r="S172">
        <v>928120.30762329034</v>
      </c>
      <c r="T172">
        <v>854620.0899333905</v>
      </c>
      <c r="U172">
        <v>794316.11101337429</v>
      </c>
      <c r="V172">
        <v>835593.75093481736</v>
      </c>
      <c r="W172">
        <v>797908.45415830659</v>
      </c>
      <c r="X172">
        <v>478387.20634258038</v>
      </c>
      <c r="Y172">
        <v>609895.05452934781</v>
      </c>
      <c r="Z172">
        <v>358049.67765873543</v>
      </c>
      <c r="AB172" s="20">
        <f t="shared" si="9"/>
        <v>31315561.314871367</v>
      </c>
      <c r="AC172" s="5">
        <f t="shared" si="10"/>
        <v>186</v>
      </c>
      <c r="AD172" s="6">
        <f t="shared" si="8"/>
        <v>-0.24825413290173662</v>
      </c>
      <c r="AE172" s="6">
        <f t="shared" si="11"/>
        <v>0</v>
      </c>
      <c r="AF172" s="6"/>
    </row>
    <row r="173" spans="1:32" x14ac:dyDescent="0.25">
      <c r="A173" s="1">
        <v>172</v>
      </c>
      <c r="B173">
        <v>6932106.7725079134</v>
      </c>
      <c r="C173">
        <v>6672096.7736321613</v>
      </c>
      <c r="D173">
        <v>6323716.9846808799</v>
      </c>
      <c r="E173">
        <v>3661411.0411020778</v>
      </c>
      <c r="F173">
        <v>4453313.5336479638</v>
      </c>
      <c r="G173">
        <v>4281794.0460569859</v>
      </c>
      <c r="H173">
        <v>3935982.464292448</v>
      </c>
      <c r="I173">
        <v>3109890.8875039942</v>
      </c>
      <c r="J173">
        <v>2903896.840308472</v>
      </c>
      <c r="K173">
        <v>2741990.633771861</v>
      </c>
      <c r="L173">
        <v>2592943.6005327739</v>
      </c>
      <c r="M173">
        <v>2410965.5308018788</v>
      </c>
      <c r="N173">
        <v>1773553.29584337</v>
      </c>
      <c r="O173">
        <v>1862578.9884191151</v>
      </c>
      <c r="P173">
        <v>1697077.7447982579</v>
      </c>
      <c r="Q173">
        <v>1243584.84294069</v>
      </c>
      <c r="R173">
        <v>1132082.313172956</v>
      </c>
      <c r="S173">
        <v>1052658.096313518</v>
      </c>
      <c r="T173">
        <v>1024551.747062914</v>
      </c>
      <c r="U173">
        <v>1098844.9022342369</v>
      </c>
      <c r="V173">
        <v>1085323.5442452461</v>
      </c>
      <c r="W173">
        <v>1010261.0956732749</v>
      </c>
      <c r="X173">
        <v>657995.98806856736</v>
      </c>
      <c r="Y173">
        <v>801394.77430860105</v>
      </c>
      <c r="Z173">
        <v>448511.87855488871</v>
      </c>
      <c r="AB173" s="20">
        <f t="shared" si="9"/>
        <v>36464290.015051171</v>
      </c>
      <c r="AC173" s="5">
        <f t="shared" si="10"/>
        <v>101</v>
      </c>
      <c r="AD173" s="6">
        <f t="shared" si="8"/>
        <v>0.45953219727518074</v>
      </c>
      <c r="AE173" s="6">
        <f t="shared" si="11"/>
        <v>0</v>
      </c>
      <c r="AF173" s="6"/>
    </row>
    <row r="174" spans="1:32" x14ac:dyDescent="0.25">
      <c r="A174" s="1">
        <v>173</v>
      </c>
      <c r="B174">
        <v>6843000.1200968027</v>
      </c>
      <c r="C174">
        <v>6450434.9070078488</v>
      </c>
      <c r="D174">
        <v>6140989.47451411</v>
      </c>
      <c r="E174">
        <v>3413592.324026329</v>
      </c>
      <c r="F174">
        <v>4066691.7272006641</v>
      </c>
      <c r="G174">
        <v>3855672.6461731549</v>
      </c>
      <c r="H174">
        <v>3622969.9265122148</v>
      </c>
      <c r="I174">
        <v>2779202.6277333219</v>
      </c>
      <c r="J174">
        <v>2535355.6988272239</v>
      </c>
      <c r="K174">
        <v>2439437.3417508588</v>
      </c>
      <c r="L174">
        <v>2276237.2852260671</v>
      </c>
      <c r="M174">
        <v>2145058.994556169</v>
      </c>
      <c r="N174">
        <v>1473820.722190235</v>
      </c>
      <c r="O174">
        <v>1515885.3652511479</v>
      </c>
      <c r="P174">
        <v>1398788.045043258</v>
      </c>
      <c r="Q174">
        <v>1017506.92972745</v>
      </c>
      <c r="R174">
        <v>894232.37506802194</v>
      </c>
      <c r="S174">
        <v>808403.11976124858</v>
      </c>
      <c r="T174">
        <v>725158.53378541488</v>
      </c>
      <c r="U174">
        <v>701722.1660339107</v>
      </c>
      <c r="V174">
        <v>678017.22729502362</v>
      </c>
      <c r="W174">
        <v>660003.85885178042</v>
      </c>
      <c r="X174">
        <v>342650.32158138108</v>
      </c>
      <c r="Y174">
        <v>399047.42872728157</v>
      </c>
      <c r="Z174">
        <v>213198.93628230659</v>
      </c>
      <c r="AB174" s="20">
        <f t="shared" si="9"/>
        <v>33065409.15774104</v>
      </c>
      <c r="AC174" s="5">
        <f t="shared" si="10"/>
        <v>155</v>
      </c>
      <c r="AD174" s="6">
        <f t="shared" si="8"/>
        <v>-7.7057460680179683E-3</v>
      </c>
      <c r="AE174" s="6">
        <f t="shared" si="11"/>
        <v>0</v>
      </c>
      <c r="AF174" s="6"/>
    </row>
    <row r="175" spans="1:32" x14ac:dyDescent="0.25">
      <c r="A175" s="1">
        <v>174</v>
      </c>
      <c r="B175">
        <v>6707486.9111545216</v>
      </c>
      <c r="C175">
        <v>6344218.2960594567</v>
      </c>
      <c r="D175">
        <v>6037462.9687166773</v>
      </c>
      <c r="E175">
        <v>3426901.0135178808</v>
      </c>
      <c r="F175">
        <v>4184389.0213453611</v>
      </c>
      <c r="G175">
        <v>4117035.6599701531</v>
      </c>
      <c r="H175">
        <v>3898469.3915115502</v>
      </c>
      <c r="I175">
        <v>3223752.8360862909</v>
      </c>
      <c r="J175">
        <v>3082186.1918173931</v>
      </c>
      <c r="K175">
        <v>2964558.3003859669</v>
      </c>
      <c r="L175">
        <v>2930347.6988238059</v>
      </c>
      <c r="M175">
        <v>2858874.3651571181</v>
      </c>
      <c r="N175">
        <v>2149293.9920804361</v>
      </c>
      <c r="O175">
        <v>2246926.6067096349</v>
      </c>
      <c r="P175">
        <v>2170131.521648345</v>
      </c>
      <c r="Q175">
        <v>1655137.0242590569</v>
      </c>
      <c r="R175">
        <v>1565245.9767267031</v>
      </c>
      <c r="S175">
        <v>1462535.839660129</v>
      </c>
      <c r="T175">
        <v>1438024.266315979</v>
      </c>
      <c r="U175">
        <v>1565033.3781171569</v>
      </c>
      <c r="V175">
        <v>1657361.7524320169</v>
      </c>
      <c r="W175">
        <v>1718976.205866843</v>
      </c>
      <c r="X175">
        <v>1403221.153818541</v>
      </c>
      <c r="Y175">
        <v>1640698.6726479889</v>
      </c>
      <c r="Z175">
        <v>1245887.0093742991</v>
      </c>
      <c r="AB175" s="20">
        <f t="shared" si="9"/>
        <v>37783297.410268232</v>
      </c>
      <c r="AC175" s="5">
        <f t="shared" si="10"/>
        <v>80</v>
      </c>
      <c r="AD175" s="6">
        <f t="shared" si="8"/>
        <v>0.64085373470718721</v>
      </c>
      <c r="AE175" s="6">
        <f t="shared" si="11"/>
        <v>0</v>
      </c>
      <c r="AF175" s="6"/>
    </row>
    <row r="176" spans="1:32" x14ac:dyDescent="0.25">
      <c r="A176" s="1">
        <v>175</v>
      </c>
      <c r="B176">
        <v>6757088.6788848229</v>
      </c>
      <c r="C176">
        <v>6495399.121038571</v>
      </c>
      <c r="D176">
        <v>6106774.4462732086</v>
      </c>
      <c r="E176">
        <v>3415427.111851451</v>
      </c>
      <c r="F176">
        <v>4147010.7764050001</v>
      </c>
      <c r="G176">
        <v>3942556.5125605771</v>
      </c>
      <c r="H176">
        <v>3766130.398722243</v>
      </c>
      <c r="I176">
        <v>2930264.7659059851</v>
      </c>
      <c r="J176">
        <v>2743450.2966013448</v>
      </c>
      <c r="K176">
        <v>2606712.3293084321</v>
      </c>
      <c r="L176">
        <v>2437198.5249472088</v>
      </c>
      <c r="M176">
        <v>2246126.108452301</v>
      </c>
      <c r="N176">
        <v>1700578.630581768</v>
      </c>
      <c r="O176">
        <v>1772317.953720381</v>
      </c>
      <c r="P176">
        <v>1602230.1406153541</v>
      </c>
      <c r="Q176">
        <v>1154250.133766914</v>
      </c>
      <c r="R176">
        <v>1062956.443734997</v>
      </c>
      <c r="S176">
        <v>950689.59232464118</v>
      </c>
      <c r="T176">
        <v>885730.46112026903</v>
      </c>
      <c r="U176">
        <v>853879.1163972019</v>
      </c>
      <c r="V176">
        <v>851500.43781716167</v>
      </c>
      <c r="W176">
        <v>847562.42893550848</v>
      </c>
      <c r="X176">
        <v>550093.95117704757</v>
      </c>
      <c r="Y176">
        <v>643945.73462905292</v>
      </c>
      <c r="Z176">
        <v>368299.93207395781</v>
      </c>
      <c r="AB176" s="20">
        <f t="shared" si="9"/>
        <v>34427451.582858913</v>
      </c>
      <c r="AC176" s="5">
        <f t="shared" si="10"/>
        <v>133</v>
      </c>
      <c r="AD176" s="6">
        <f t="shared" si="8"/>
        <v>0.17953173832027031</v>
      </c>
      <c r="AE176" s="6">
        <f t="shared" si="11"/>
        <v>0</v>
      </c>
      <c r="AF176" s="6"/>
    </row>
    <row r="177" spans="1:32" x14ac:dyDescent="0.25">
      <c r="A177" s="1">
        <v>176</v>
      </c>
      <c r="B177">
        <v>6395232.2545018326</v>
      </c>
      <c r="C177">
        <v>6042747.9176186007</v>
      </c>
      <c r="D177">
        <v>5685345.0077750869</v>
      </c>
      <c r="E177">
        <v>2894586.25818429</v>
      </c>
      <c r="F177">
        <v>3452573.434993248</v>
      </c>
      <c r="G177">
        <v>3189602.192839161</v>
      </c>
      <c r="H177">
        <v>2698579.7256580959</v>
      </c>
      <c r="I177">
        <v>2134244.402782158</v>
      </c>
      <c r="J177">
        <v>1968038.949491594</v>
      </c>
      <c r="K177">
        <v>1888848.3963843421</v>
      </c>
      <c r="L177">
        <v>1799199.0686840629</v>
      </c>
      <c r="M177">
        <v>1682438.254533513</v>
      </c>
      <c r="N177">
        <v>1227209.7792455121</v>
      </c>
      <c r="O177">
        <v>1279088.949480339</v>
      </c>
      <c r="P177">
        <v>1175271.5581973221</v>
      </c>
      <c r="Q177">
        <v>875194.33865357516</v>
      </c>
      <c r="R177">
        <v>834332.65669061907</v>
      </c>
      <c r="S177">
        <v>704985.99154392653</v>
      </c>
      <c r="T177">
        <v>685576.33131214068</v>
      </c>
      <c r="U177">
        <v>668351.42606445448</v>
      </c>
      <c r="V177">
        <v>652917.42242766195</v>
      </c>
      <c r="W177">
        <v>660471.27607222064</v>
      </c>
      <c r="X177">
        <v>414322.03710532672</v>
      </c>
      <c r="Y177">
        <v>490137.06373482029</v>
      </c>
      <c r="Z177">
        <v>246427.3684235636</v>
      </c>
      <c r="AB177" s="20">
        <f t="shared" si="9"/>
        <v>28344910.495076794</v>
      </c>
      <c r="AC177" s="5">
        <f t="shared" si="10"/>
        <v>224</v>
      </c>
      <c r="AD177" s="6">
        <f t="shared" si="8"/>
        <v>-0.65662407515680732</v>
      </c>
      <c r="AE177" s="6">
        <f t="shared" si="11"/>
        <v>0</v>
      </c>
      <c r="AF177" s="6"/>
    </row>
    <row r="178" spans="1:32" x14ac:dyDescent="0.25">
      <c r="A178" s="1">
        <v>177</v>
      </c>
      <c r="B178">
        <v>6690956.6599050146</v>
      </c>
      <c r="C178">
        <v>6386146.0055955295</v>
      </c>
      <c r="D178">
        <v>6111227.4047732363</v>
      </c>
      <c r="E178">
        <v>3390504.6382963401</v>
      </c>
      <c r="F178">
        <v>4215129.9575696159</v>
      </c>
      <c r="G178">
        <v>4114767.0448410031</v>
      </c>
      <c r="H178">
        <v>3926744.7921400871</v>
      </c>
      <c r="I178">
        <v>3167815.3813851392</v>
      </c>
      <c r="J178">
        <v>3011694.173001816</v>
      </c>
      <c r="K178">
        <v>2848036.6803769418</v>
      </c>
      <c r="L178">
        <v>2773720.1647784682</v>
      </c>
      <c r="M178">
        <v>2695827.0046609999</v>
      </c>
      <c r="N178">
        <v>2024429.793201122</v>
      </c>
      <c r="O178">
        <v>2186787.701771888</v>
      </c>
      <c r="P178">
        <v>1995972.5981341009</v>
      </c>
      <c r="Q178">
        <v>1488450.002452862</v>
      </c>
      <c r="R178">
        <v>1422652.039128446</v>
      </c>
      <c r="S178">
        <v>1329521.644600594</v>
      </c>
      <c r="T178">
        <v>1318610.9939541509</v>
      </c>
      <c r="U178">
        <v>1395310.2568569321</v>
      </c>
      <c r="V178">
        <v>1442262.2916387541</v>
      </c>
      <c r="W178">
        <v>1451529.3671831291</v>
      </c>
      <c r="X178">
        <v>1108593.529384413</v>
      </c>
      <c r="Y178">
        <v>1280204.247925255</v>
      </c>
      <c r="Z178">
        <v>937474.97115105623</v>
      </c>
      <c r="AB178" s="20">
        <f t="shared" si="9"/>
        <v>37010476.162936263</v>
      </c>
      <c r="AC178" s="5">
        <f t="shared" si="10"/>
        <v>90</v>
      </c>
      <c r="AD178" s="6">
        <f t="shared" si="8"/>
        <v>0.53461540940705243</v>
      </c>
      <c r="AE178" s="6">
        <f t="shared" si="11"/>
        <v>0</v>
      </c>
      <c r="AF178" s="6"/>
    </row>
    <row r="179" spans="1:32" x14ac:dyDescent="0.25">
      <c r="A179" s="1">
        <v>178</v>
      </c>
      <c r="B179">
        <v>7995464.2478889264</v>
      </c>
      <c r="C179">
        <v>7521026.1224891506</v>
      </c>
      <c r="D179">
        <v>7127085.1299108621</v>
      </c>
      <c r="E179">
        <v>4497922.6935494021</v>
      </c>
      <c r="F179">
        <v>5445136.6212688144</v>
      </c>
      <c r="G179">
        <v>5204729.8658925658</v>
      </c>
      <c r="H179">
        <v>4833219.6668670103</v>
      </c>
      <c r="I179">
        <v>3824811.3560157288</v>
      </c>
      <c r="J179">
        <v>3620514.3821557648</v>
      </c>
      <c r="K179">
        <v>3453106.5734124482</v>
      </c>
      <c r="L179">
        <v>3307521.5861622831</v>
      </c>
      <c r="M179">
        <v>3086597.9988228148</v>
      </c>
      <c r="N179">
        <v>2322762.039801213</v>
      </c>
      <c r="O179">
        <v>2350884.746303394</v>
      </c>
      <c r="P179">
        <v>2169358.5411188891</v>
      </c>
      <c r="Q179">
        <v>1571771.1717058381</v>
      </c>
      <c r="R179">
        <v>1412762.151033045</v>
      </c>
      <c r="S179">
        <v>1274994.8456509111</v>
      </c>
      <c r="T179">
        <v>1233525.982229013</v>
      </c>
      <c r="U179">
        <v>1291329.851584414</v>
      </c>
      <c r="V179">
        <v>1313898.9252795931</v>
      </c>
      <c r="W179">
        <v>1313729.624476125</v>
      </c>
      <c r="X179">
        <v>981427.58832226624</v>
      </c>
      <c r="Y179">
        <v>1128523.935057112</v>
      </c>
      <c r="Z179">
        <v>776491.39576209348</v>
      </c>
      <c r="AB179" s="20">
        <f t="shared" si="9"/>
        <v>43917663.157076977</v>
      </c>
      <c r="AC179" s="5">
        <f t="shared" si="10"/>
        <v>22</v>
      </c>
      <c r="AD179" s="6">
        <f t="shared" si="8"/>
        <v>1.4841337894020716</v>
      </c>
      <c r="AE179" s="6">
        <f t="shared" si="11"/>
        <v>43917663.157076977</v>
      </c>
      <c r="AF179" s="6"/>
    </row>
    <row r="180" spans="1:32" x14ac:dyDescent="0.25">
      <c r="A180" s="1">
        <v>179</v>
      </c>
      <c r="B180">
        <v>6953216.2297809869</v>
      </c>
      <c r="C180">
        <v>6567838.9852310931</v>
      </c>
      <c r="D180">
        <v>6127529.2917466015</v>
      </c>
      <c r="E180">
        <v>3445912.294155085</v>
      </c>
      <c r="F180">
        <v>4094666.9125130079</v>
      </c>
      <c r="G180">
        <v>3801964.6701273532</v>
      </c>
      <c r="H180">
        <v>3554321.7000573529</v>
      </c>
      <c r="I180">
        <v>2779246.417172553</v>
      </c>
      <c r="J180">
        <v>2536580.3043645271</v>
      </c>
      <c r="K180">
        <v>2343975.526616843</v>
      </c>
      <c r="L180">
        <v>2131637.907913093</v>
      </c>
      <c r="M180">
        <v>1925110.345502425</v>
      </c>
      <c r="N180">
        <v>1324164.360681342</v>
      </c>
      <c r="O180">
        <v>1355424.023518519</v>
      </c>
      <c r="P180">
        <v>1242455.092808987</v>
      </c>
      <c r="Q180">
        <v>883560.97625413584</v>
      </c>
      <c r="R180">
        <v>805883.28989068291</v>
      </c>
      <c r="S180">
        <v>658251.84742329922</v>
      </c>
      <c r="T180">
        <v>583664.12234011677</v>
      </c>
      <c r="U180">
        <v>558870.63568922423</v>
      </c>
      <c r="V180">
        <v>471331.38156984322</v>
      </c>
      <c r="W180">
        <v>452881.27689659561</v>
      </c>
      <c r="X180">
        <v>233910.4075171247</v>
      </c>
      <c r="Y180">
        <v>286932.56403232442</v>
      </c>
      <c r="Z180">
        <v>183529.25327804199</v>
      </c>
      <c r="AB180" s="20">
        <f t="shared" si="9"/>
        <v>32347505.443734985</v>
      </c>
      <c r="AC180" s="5">
        <f t="shared" si="10"/>
        <v>172</v>
      </c>
      <c r="AD180" s="6">
        <f t="shared" si="8"/>
        <v>-0.10639465836960812</v>
      </c>
      <c r="AE180" s="6">
        <f t="shared" si="11"/>
        <v>0</v>
      </c>
      <c r="AF180" s="6"/>
    </row>
    <row r="181" spans="1:32" x14ac:dyDescent="0.25">
      <c r="A181" s="1">
        <v>180</v>
      </c>
      <c r="B181">
        <v>6299786.627800053</v>
      </c>
      <c r="C181">
        <v>6037847.3302774681</v>
      </c>
      <c r="D181">
        <v>5800900.5028543016</v>
      </c>
      <c r="E181">
        <v>3194034.7341560079</v>
      </c>
      <c r="F181">
        <v>3843800.651612516</v>
      </c>
      <c r="G181">
        <v>3627770.4131403118</v>
      </c>
      <c r="H181">
        <v>3597023.9231919702</v>
      </c>
      <c r="I181">
        <v>2845185.6921480019</v>
      </c>
      <c r="J181">
        <v>2712596.394685233</v>
      </c>
      <c r="K181">
        <v>2574792.9612316978</v>
      </c>
      <c r="L181">
        <v>2466110.7538598292</v>
      </c>
      <c r="M181">
        <v>2330646.59691549</v>
      </c>
      <c r="N181">
        <v>1750900.549192867</v>
      </c>
      <c r="O181">
        <v>1874748.0787862721</v>
      </c>
      <c r="P181">
        <v>1717710.2465447311</v>
      </c>
      <c r="Q181">
        <v>1252329.001456497</v>
      </c>
      <c r="R181">
        <v>1172772.1974776119</v>
      </c>
      <c r="S181">
        <v>1012932.810608867</v>
      </c>
      <c r="T181">
        <v>1020320.791538114</v>
      </c>
      <c r="U181">
        <v>1077310.8872391561</v>
      </c>
      <c r="V181">
        <v>1119921.548896166</v>
      </c>
      <c r="W181">
        <v>1106706.8963905941</v>
      </c>
      <c r="X181">
        <v>829053.357909168</v>
      </c>
      <c r="Y181">
        <v>977729.30902660405</v>
      </c>
      <c r="Z181">
        <v>688864.00993662747</v>
      </c>
      <c r="AB181" s="20">
        <f t="shared" si="9"/>
        <v>33457492.348987825</v>
      </c>
      <c r="AC181" s="5">
        <f t="shared" si="10"/>
        <v>148</v>
      </c>
      <c r="AD181" s="6">
        <f t="shared" si="8"/>
        <v>4.6193214086345052E-2</v>
      </c>
      <c r="AE181" s="6">
        <f t="shared" si="11"/>
        <v>0</v>
      </c>
      <c r="AF181" s="6"/>
    </row>
    <row r="182" spans="1:32" x14ac:dyDescent="0.25">
      <c r="A182" s="1">
        <v>181</v>
      </c>
      <c r="B182">
        <v>6879102.5782651603</v>
      </c>
      <c r="C182">
        <v>6481876.5539558316</v>
      </c>
      <c r="D182">
        <v>6081821.4727881663</v>
      </c>
      <c r="E182">
        <v>3438273.2740653921</v>
      </c>
      <c r="F182">
        <v>4013167.133500217</v>
      </c>
      <c r="G182">
        <v>3822446.0051264288</v>
      </c>
      <c r="H182">
        <v>3330058.351092868</v>
      </c>
      <c r="I182">
        <v>2705192.6842911919</v>
      </c>
      <c r="J182">
        <v>2475867.6717979922</v>
      </c>
      <c r="K182">
        <v>2366717.545606853</v>
      </c>
      <c r="L182">
        <v>2261241.8573230142</v>
      </c>
      <c r="M182">
        <v>2109627.6310835588</v>
      </c>
      <c r="N182">
        <v>1701795.751078299</v>
      </c>
      <c r="O182">
        <v>1754207.257271453</v>
      </c>
      <c r="P182">
        <v>1603264.616417679</v>
      </c>
      <c r="Q182">
        <v>1242323.23145667</v>
      </c>
      <c r="R182">
        <v>1136482.7899817841</v>
      </c>
      <c r="S182">
        <v>1004164.985788062</v>
      </c>
      <c r="T182">
        <v>918988.3851096048</v>
      </c>
      <c r="U182">
        <v>948012.57583547966</v>
      </c>
      <c r="V182">
        <v>932854.41342880426</v>
      </c>
      <c r="W182">
        <v>953975.52913366049</v>
      </c>
      <c r="X182">
        <v>639919.83644346229</v>
      </c>
      <c r="Y182">
        <v>751025.82839389879</v>
      </c>
      <c r="Z182">
        <v>488495.38657099463</v>
      </c>
      <c r="AB182" s="20">
        <f t="shared" si="9"/>
        <v>33514371.206651982</v>
      </c>
      <c r="AC182" s="5">
        <f t="shared" si="10"/>
        <v>147</v>
      </c>
      <c r="AD182" s="6">
        <f t="shared" si="8"/>
        <v>5.4012246759277072E-2</v>
      </c>
      <c r="AE182" s="6">
        <f t="shared" si="11"/>
        <v>0</v>
      </c>
      <c r="AF182" s="6"/>
    </row>
    <row r="183" spans="1:32" x14ac:dyDescent="0.25">
      <c r="A183" s="1">
        <v>182</v>
      </c>
      <c r="B183">
        <v>6432826.4167748066</v>
      </c>
      <c r="C183">
        <v>6085211.0336061558</v>
      </c>
      <c r="D183">
        <v>5720171.1320811706</v>
      </c>
      <c r="E183">
        <v>2996008.8205152908</v>
      </c>
      <c r="F183">
        <v>3564838.4441452082</v>
      </c>
      <c r="G183">
        <v>3325341.7093848381</v>
      </c>
      <c r="H183">
        <v>2659432.5103066768</v>
      </c>
      <c r="I183">
        <v>2161473.5268434561</v>
      </c>
      <c r="J183">
        <v>1964590.9522102771</v>
      </c>
      <c r="K183">
        <v>1893424.878311632</v>
      </c>
      <c r="L183">
        <v>1778754.9205580261</v>
      </c>
      <c r="M183">
        <v>1639474.97882908</v>
      </c>
      <c r="N183">
        <v>1358057.640222152</v>
      </c>
      <c r="O183">
        <v>1464821.8829210249</v>
      </c>
      <c r="P183">
        <v>1355120.236214533</v>
      </c>
      <c r="Q183">
        <v>874194.97217502096</v>
      </c>
      <c r="R183">
        <v>822416.24784680177</v>
      </c>
      <c r="S183">
        <v>760962.27538144204</v>
      </c>
      <c r="T183">
        <v>711841.50413727295</v>
      </c>
      <c r="U183">
        <v>783213.18029838265</v>
      </c>
      <c r="V183">
        <v>734246.3299298624</v>
      </c>
      <c r="W183">
        <v>668790.17180037452</v>
      </c>
      <c r="X183">
        <v>431422.71952697157</v>
      </c>
      <c r="Y183">
        <v>605903.85824237322</v>
      </c>
      <c r="Z183">
        <v>350421.71411740448</v>
      </c>
      <c r="AB183" s="20">
        <f t="shared" si="9"/>
        <v>28934934.186553761</v>
      </c>
      <c r="AC183" s="5">
        <f t="shared" si="10"/>
        <v>216</v>
      </c>
      <c r="AD183" s="6">
        <f t="shared" si="8"/>
        <v>-0.57551459597734766</v>
      </c>
      <c r="AE183" s="6">
        <f t="shared" si="11"/>
        <v>0</v>
      </c>
      <c r="AF183" s="6"/>
    </row>
    <row r="184" spans="1:32" x14ac:dyDescent="0.25">
      <c r="A184" s="1">
        <v>183</v>
      </c>
      <c r="B184">
        <v>7374629.7344528176</v>
      </c>
      <c r="C184">
        <v>7030857.1264662724</v>
      </c>
      <c r="D184">
        <v>6721047.3911687117</v>
      </c>
      <c r="E184">
        <v>4125608.2055656281</v>
      </c>
      <c r="F184">
        <v>4781290.9157980513</v>
      </c>
      <c r="G184">
        <v>4642175.9197037732</v>
      </c>
      <c r="H184">
        <v>4119905.9085516501</v>
      </c>
      <c r="I184">
        <v>3405595.5517477999</v>
      </c>
      <c r="J184">
        <v>3149612.0077100559</v>
      </c>
      <c r="K184">
        <v>3099932.3513865429</v>
      </c>
      <c r="L184">
        <v>2959848.6206854451</v>
      </c>
      <c r="M184">
        <v>2830780.7104618228</v>
      </c>
      <c r="N184">
        <v>2282504.0194375212</v>
      </c>
      <c r="O184">
        <v>2423978.585597686</v>
      </c>
      <c r="P184">
        <v>2247082.5730380709</v>
      </c>
      <c r="Q184">
        <v>1628891.5628454769</v>
      </c>
      <c r="R184">
        <v>1539065.252496843</v>
      </c>
      <c r="S184">
        <v>1506358.6955529209</v>
      </c>
      <c r="T184">
        <v>1511190.678035812</v>
      </c>
      <c r="U184">
        <v>1539651.4553509401</v>
      </c>
      <c r="V184">
        <v>1490634.2628338591</v>
      </c>
      <c r="W184">
        <v>1391307.202396651</v>
      </c>
      <c r="X184">
        <v>1074771.0930163171</v>
      </c>
      <c r="Y184">
        <v>1321643.4443261479</v>
      </c>
      <c r="Z184">
        <v>873282.39352234278</v>
      </c>
      <c r="AB184" s="20">
        <f t="shared" si="9"/>
        <v>40788781.769218065</v>
      </c>
      <c r="AC184" s="5">
        <f t="shared" si="10"/>
        <v>48</v>
      </c>
      <c r="AD184" s="6">
        <f t="shared" si="8"/>
        <v>1.054012179965905</v>
      </c>
      <c r="AE184" s="6">
        <f t="shared" si="11"/>
        <v>0</v>
      </c>
      <c r="AF184" s="6"/>
    </row>
    <row r="185" spans="1:32" x14ac:dyDescent="0.25">
      <c r="A185" s="1">
        <v>184</v>
      </c>
      <c r="B185">
        <v>6993664.3859350001</v>
      </c>
      <c r="C185">
        <v>6618145.4601133158</v>
      </c>
      <c r="D185">
        <v>6379745.405578969</v>
      </c>
      <c r="E185">
        <v>3859864.0733180628</v>
      </c>
      <c r="F185">
        <v>4722941.2913979981</v>
      </c>
      <c r="G185">
        <v>4751236.9546753168</v>
      </c>
      <c r="H185">
        <v>4545800.2419441398</v>
      </c>
      <c r="I185">
        <v>3594600.814070825</v>
      </c>
      <c r="J185">
        <v>3440270.9927720209</v>
      </c>
      <c r="K185">
        <v>3417945.7378775682</v>
      </c>
      <c r="L185">
        <v>3439341.0280883191</v>
      </c>
      <c r="M185">
        <v>3283792.3331938642</v>
      </c>
      <c r="N185">
        <v>2284303.1514766002</v>
      </c>
      <c r="O185">
        <v>2485806.2215727861</v>
      </c>
      <c r="P185">
        <v>2366604.5677349949</v>
      </c>
      <c r="Q185">
        <v>1840849.841110552</v>
      </c>
      <c r="R185">
        <v>1736747.312368185</v>
      </c>
      <c r="S185">
        <v>1584503.88112176</v>
      </c>
      <c r="T185">
        <v>1603802.6952601329</v>
      </c>
      <c r="U185">
        <v>1716868.524038966</v>
      </c>
      <c r="V185">
        <v>1767533.8024235549</v>
      </c>
      <c r="W185">
        <v>1781397.6672617481</v>
      </c>
      <c r="X185">
        <v>1388520.325396305</v>
      </c>
      <c r="Y185">
        <v>1617934.6260714349</v>
      </c>
      <c r="Z185">
        <v>1221281.9106003121</v>
      </c>
      <c r="AB185" s="20">
        <f t="shared" si="9"/>
        <v>41713961.140143432</v>
      </c>
      <c r="AC185" s="5">
        <f t="shared" si="10"/>
        <v>42</v>
      </c>
      <c r="AD185" s="6">
        <f t="shared" si="8"/>
        <v>1.1811948982318308</v>
      </c>
      <c r="AE185" s="6">
        <f t="shared" si="11"/>
        <v>0</v>
      </c>
      <c r="AF185" s="6"/>
    </row>
    <row r="186" spans="1:32" x14ac:dyDescent="0.25">
      <c r="A186" s="1">
        <v>185</v>
      </c>
      <c r="B186">
        <v>7065235.6421611402</v>
      </c>
      <c r="C186">
        <v>6645544.3996392712</v>
      </c>
      <c r="D186">
        <v>6529491.2459536884</v>
      </c>
      <c r="E186">
        <v>3964866.9355294979</v>
      </c>
      <c r="F186">
        <v>4475802.3935546568</v>
      </c>
      <c r="G186">
        <v>4363425.706059658</v>
      </c>
      <c r="H186">
        <v>4330197.9979901928</v>
      </c>
      <c r="I186">
        <v>3414441.202436998</v>
      </c>
      <c r="J186">
        <v>3219880.5263789659</v>
      </c>
      <c r="K186">
        <v>3185693.455078281</v>
      </c>
      <c r="L186">
        <v>3115703.516171108</v>
      </c>
      <c r="M186">
        <v>3034098.8704280462</v>
      </c>
      <c r="N186">
        <v>2307795.3728228211</v>
      </c>
      <c r="O186">
        <v>2334600.054634423</v>
      </c>
      <c r="P186">
        <v>2179384.4150927761</v>
      </c>
      <c r="Q186">
        <v>1658120.5767633</v>
      </c>
      <c r="R186">
        <v>1533778.8099233001</v>
      </c>
      <c r="S186">
        <v>1358065.0139497439</v>
      </c>
      <c r="T186">
        <v>1268707.2959804111</v>
      </c>
      <c r="U186">
        <v>1394495.61303702</v>
      </c>
      <c r="V186">
        <v>1397451.437383089</v>
      </c>
      <c r="W186">
        <v>1415956.4927511611</v>
      </c>
      <c r="X186">
        <v>1023649.611535528</v>
      </c>
      <c r="Y186">
        <v>1157291.519231566</v>
      </c>
      <c r="Z186">
        <v>845722.51520286314</v>
      </c>
      <c r="AB186" s="20">
        <f t="shared" si="9"/>
        <v>39868763.671103671</v>
      </c>
      <c r="AC186" s="5">
        <f t="shared" si="10"/>
        <v>57</v>
      </c>
      <c r="AD186" s="6">
        <f t="shared" si="8"/>
        <v>0.92753897244615491</v>
      </c>
      <c r="AE186" s="6">
        <f t="shared" si="11"/>
        <v>0</v>
      </c>
      <c r="AF186" s="6"/>
    </row>
    <row r="187" spans="1:32" x14ac:dyDescent="0.25">
      <c r="A187" s="1">
        <v>186</v>
      </c>
      <c r="B187">
        <v>7417741.3968629446</v>
      </c>
      <c r="C187">
        <v>7068223.4397356827</v>
      </c>
      <c r="D187">
        <v>6570693.059445384</v>
      </c>
      <c r="E187">
        <v>3930313.6197671192</v>
      </c>
      <c r="F187">
        <v>4627410.0220092237</v>
      </c>
      <c r="G187">
        <v>4544553.1713512708</v>
      </c>
      <c r="H187">
        <v>4227580.1208342416</v>
      </c>
      <c r="I187">
        <v>3180855.4806261729</v>
      </c>
      <c r="J187">
        <v>2898624.3257632842</v>
      </c>
      <c r="K187">
        <v>2730750.6180820139</v>
      </c>
      <c r="L187">
        <v>2602096.7728834902</v>
      </c>
      <c r="M187">
        <v>2393993.8952202969</v>
      </c>
      <c r="N187">
        <v>1642150.9944101551</v>
      </c>
      <c r="O187">
        <v>1623787.45043881</v>
      </c>
      <c r="P187">
        <v>1494509.680879388</v>
      </c>
      <c r="Q187">
        <v>1055478.6808661639</v>
      </c>
      <c r="R187">
        <v>981765.47930682183</v>
      </c>
      <c r="S187">
        <v>849253.92044162704</v>
      </c>
      <c r="T187">
        <v>782834.93021156767</v>
      </c>
      <c r="U187">
        <v>780261.16061633348</v>
      </c>
      <c r="V187">
        <v>705947.57814744324</v>
      </c>
      <c r="W187">
        <v>638309.42345846049</v>
      </c>
      <c r="X187">
        <v>269176.95054427418</v>
      </c>
      <c r="Y187">
        <v>290232.59943205211</v>
      </c>
      <c r="Z187">
        <v>189086.80693718151</v>
      </c>
      <c r="AB187" s="20">
        <f t="shared" si="9"/>
        <v>36941033.293157771</v>
      </c>
      <c r="AC187" s="5">
        <f t="shared" si="10"/>
        <v>92</v>
      </c>
      <c r="AD187" s="6">
        <f t="shared" si="8"/>
        <v>0.52506922493713548</v>
      </c>
      <c r="AE187" s="6">
        <f t="shared" si="11"/>
        <v>0</v>
      </c>
      <c r="AF187" s="6"/>
    </row>
    <row r="188" spans="1:32" x14ac:dyDescent="0.25">
      <c r="A188" s="1">
        <v>187</v>
      </c>
      <c r="B188">
        <v>6185357.5170005569</v>
      </c>
      <c r="C188">
        <v>5760577.0531916041</v>
      </c>
      <c r="D188">
        <v>5498703.5844094343</v>
      </c>
      <c r="E188">
        <v>2679292.942164368</v>
      </c>
      <c r="F188">
        <v>3255904.6115395678</v>
      </c>
      <c r="G188">
        <v>3158576.0471710991</v>
      </c>
      <c r="H188">
        <v>2931352.6108536362</v>
      </c>
      <c r="I188">
        <v>2150911.2661318108</v>
      </c>
      <c r="J188">
        <v>1974914.0643519131</v>
      </c>
      <c r="K188">
        <v>1857876.295551653</v>
      </c>
      <c r="L188">
        <v>1773309.3606632859</v>
      </c>
      <c r="M188">
        <v>1681047.7306386561</v>
      </c>
      <c r="N188">
        <v>1104840.4925062859</v>
      </c>
      <c r="O188">
        <v>1145419.706578545</v>
      </c>
      <c r="P188">
        <v>1063453.3950716029</v>
      </c>
      <c r="Q188">
        <v>787609.23156808794</v>
      </c>
      <c r="R188">
        <v>753448.37141064135</v>
      </c>
      <c r="S188">
        <v>647212.69698814885</v>
      </c>
      <c r="T188">
        <v>624435.2579414146</v>
      </c>
      <c r="U188">
        <v>598004.93823294376</v>
      </c>
      <c r="V188">
        <v>564116.67966649949</v>
      </c>
      <c r="W188">
        <v>464735.20421120961</v>
      </c>
      <c r="X188">
        <v>192253.3542450683</v>
      </c>
      <c r="Y188">
        <v>230277.3358776086</v>
      </c>
      <c r="Z188">
        <v>143616.37967632999</v>
      </c>
      <c r="AB188" s="20">
        <f t="shared" si="9"/>
        <v>27306306.066920239</v>
      </c>
      <c r="AC188" s="5">
        <f t="shared" si="10"/>
        <v>235</v>
      </c>
      <c r="AD188" s="6">
        <f t="shared" si="8"/>
        <v>-0.79939912886759068</v>
      </c>
      <c r="AE188" s="6">
        <f t="shared" si="11"/>
        <v>0</v>
      </c>
      <c r="AF188" s="6"/>
    </row>
    <row r="189" spans="1:32" x14ac:dyDescent="0.25">
      <c r="A189" s="1">
        <v>188</v>
      </c>
      <c r="B189">
        <v>6036082.7978753913</v>
      </c>
      <c r="C189">
        <v>5651176.0165125635</v>
      </c>
      <c r="D189">
        <v>5301716.8503288385</v>
      </c>
      <c r="E189">
        <v>2479584.4497385682</v>
      </c>
      <c r="F189">
        <v>2925723.9599791472</v>
      </c>
      <c r="G189">
        <v>2717382.94947905</v>
      </c>
      <c r="H189">
        <v>2218804.347303791</v>
      </c>
      <c r="I189">
        <v>1824633.499972153</v>
      </c>
      <c r="J189">
        <v>1583381.3665879969</v>
      </c>
      <c r="K189">
        <v>1498682.724658235</v>
      </c>
      <c r="L189">
        <v>1369292.3985924509</v>
      </c>
      <c r="M189">
        <v>1235344.9496566979</v>
      </c>
      <c r="N189">
        <v>1015698.600537553</v>
      </c>
      <c r="O189">
        <v>1029103.732884064</v>
      </c>
      <c r="P189">
        <v>930689.67603036552</v>
      </c>
      <c r="Q189">
        <v>618531.14905941708</v>
      </c>
      <c r="R189">
        <v>587449.4813868755</v>
      </c>
      <c r="S189">
        <v>563350.64139333845</v>
      </c>
      <c r="T189">
        <v>544913.0642296453</v>
      </c>
      <c r="U189">
        <v>531827.50839624531</v>
      </c>
      <c r="V189">
        <v>459149.29764295073</v>
      </c>
      <c r="W189">
        <v>428116.26997278741</v>
      </c>
      <c r="X189">
        <v>255042.93046227531</v>
      </c>
      <c r="Y189">
        <v>315862.42784783931</v>
      </c>
      <c r="Z189">
        <v>166290.71350912919</v>
      </c>
      <c r="AB189" s="20">
        <f t="shared" si="9"/>
        <v>24397431.131928604</v>
      </c>
      <c r="AC189" s="5">
        <f t="shared" si="10"/>
        <v>273</v>
      </c>
      <c r="AD189" s="6">
        <f t="shared" si="8"/>
        <v>-1.199276853073461</v>
      </c>
      <c r="AE189" s="6">
        <f t="shared" si="11"/>
        <v>0</v>
      </c>
      <c r="AF189" s="6"/>
    </row>
    <row r="190" spans="1:32" x14ac:dyDescent="0.25">
      <c r="A190" s="1">
        <v>189</v>
      </c>
      <c r="B190">
        <v>6399552.2356168684</v>
      </c>
      <c r="C190">
        <v>6027788.0546300532</v>
      </c>
      <c r="D190">
        <v>5605897.2225014847</v>
      </c>
      <c r="E190">
        <v>2720747.7414033981</v>
      </c>
      <c r="F190">
        <v>3232342.3903022511</v>
      </c>
      <c r="G190">
        <v>3025785.1201910558</v>
      </c>
      <c r="H190">
        <v>2456268.001797277</v>
      </c>
      <c r="I190">
        <v>2107068.7653838871</v>
      </c>
      <c r="J190">
        <v>1892625.047788416</v>
      </c>
      <c r="K190">
        <v>1789303.331389098</v>
      </c>
      <c r="L190">
        <v>1718616.7135917761</v>
      </c>
      <c r="M190">
        <v>1651634.855864004</v>
      </c>
      <c r="N190">
        <v>1404893.4003843339</v>
      </c>
      <c r="O190">
        <v>1484322.05228086</v>
      </c>
      <c r="P190">
        <v>1342183.0871846429</v>
      </c>
      <c r="Q190">
        <v>920030.16629523726</v>
      </c>
      <c r="R190">
        <v>861584.01710787788</v>
      </c>
      <c r="S190">
        <v>863108.78601425444</v>
      </c>
      <c r="T190">
        <v>853731.00236502336</v>
      </c>
      <c r="U190">
        <v>836073.91911742429</v>
      </c>
      <c r="V190">
        <v>731755.87080140901</v>
      </c>
      <c r="W190">
        <v>626282.73393002793</v>
      </c>
      <c r="X190">
        <v>474921.58519421768</v>
      </c>
      <c r="Y190">
        <v>600123.26557191333</v>
      </c>
      <c r="Z190">
        <v>432044.95079974551</v>
      </c>
      <c r="AB190" s="20">
        <f t="shared" si="9"/>
        <v>27933267.971547905</v>
      </c>
      <c r="AC190" s="5">
        <f t="shared" si="10"/>
        <v>229</v>
      </c>
      <c r="AD190" s="6">
        <f t="shared" si="8"/>
        <v>-0.71321182099455227</v>
      </c>
      <c r="AE190" s="6">
        <f t="shared" si="11"/>
        <v>0</v>
      </c>
      <c r="AF190" s="6"/>
    </row>
    <row r="191" spans="1:32" x14ac:dyDescent="0.25">
      <c r="A191" s="1">
        <v>190</v>
      </c>
      <c r="B191">
        <v>6314272.1347743915</v>
      </c>
      <c r="C191">
        <v>5931526.4929955238</v>
      </c>
      <c r="D191">
        <v>5580017.0517127123</v>
      </c>
      <c r="E191">
        <v>2751680.7532598549</v>
      </c>
      <c r="F191">
        <v>3304751.1380196628</v>
      </c>
      <c r="G191">
        <v>3087897.1584538771</v>
      </c>
      <c r="H191">
        <v>2506762.8685863451</v>
      </c>
      <c r="I191">
        <v>2098191.8585667722</v>
      </c>
      <c r="J191">
        <v>1983431.1009652349</v>
      </c>
      <c r="K191">
        <v>1935677.676062014</v>
      </c>
      <c r="L191">
        <v>1888183.1121081859</v>
      </c>
      <c r="M191">
        <v>1831836.636642863</v>
      </c>
      <c r="N191">
        <v>1663787.295842156</v>
      </c>
      <c r="O191">
        <v>1791679.849852225</v>
      </c>
      <c r="P191">
        <v>1690832.61411977</v>
      </c>
      <c r="Q191">
        <v>1224994.425720758</v>
      </c>
      <c r="R191">
        <v>1170257.461275724</v>
      </c>
      <c r="S191">
        <v>1089495.436304583</v>
      </c>
      <c r="T191">
        <v>1033797.8891648829</v>
      </c>
      <c r="U191">
        <v>1075644.468708724</v>
      </c>
      <c r="V191">
        <v>1101160.8487731549</v>
      </c>
      <c r="W191">
        <v>1074553.7295903631</v>
      </c>
      <c r="X191">
        <v>956762.16296387278</v>
      </c>
      <c r="Y191">
        <v>1114190.617090289</v>
      </c>
      <c r="Z191">
        <v>878673.56548321526</v>
      </c>
      <c r="AB191" s="20">
        <f t="shared" si="9"/>
        <v>29415671.775297098</v>
      </c>
      <c r="AC191" s="5">
        <f t="shared" si="10"/>
        <v>212</v>
      </c>
      <c r="AD191" s="6">
        <f t="shared" si="8"/>
        <v>-0.50942847772783417</v>
      </c>
      <c r="AE191" s="6">
        <f t="shared" si="11"/>
        <v>0</v>
      </c>
      <c r="AF191" s="6"/>
    </row>
    <row r="192" spans="1:32" x14ac:dyDescent="0.25">
      <c r="A192" s="1">
        <v>191</v>
      </c>
      <c r="B192">
        <v>8233486.0129102971</v>
      </c>
      <c r="C192">
        <v>7973379.2944866996</v>
      </c>
      <c r="D192">
        <v>7810804.0125506986</v>
      </c>
      <c r="E192">
        <v>5601507.6339557534</v>
      </c>
      <c r="F192">
        <v>6375333.4006191902</v>
      </c>
      <c r="G192">
        <v>6276072.2944177259</v>
      </c>
      <c r="H192">
        <v>6115203.0024632467</v>
      </c>
      <c r="I192">
        <v>4906389.0912051369</v>
      </c>
      <c r="J192">
        <v>4618947.0806827517</v>
      </c>
      <c r="K192">
        <v>4526374.8284642892</v>
      </c>
      <c r="L192">
        <v>4352528.3557802383</v>
      </c>
      <c r="M192">
        <v>4165915.0139330141</v>
      </c>
      <c r="N192">
        <v>3093903.4111098158</v>
      </c>
      <c r="O192">
        <v>3118998.5497715068</v>
      </c>
      <c r="P192">
        <v>2870341.314905717</v>
      </c>
      <c r="Q192">
        <v>2188858.2739288192</v>
      </c>
      <c r="R192">
        <v>1974542.599809539</v>
      </c>
      <c r="S192">
        <v>1822900.5415029351</v>
      </c>
      <c r="T192">
        <v>1699960.507527895</v>
      </c>
      <c r="U192">
        <v>1768548.450171639</v>
      </c>
      <c r="V192">
        <v>1817440.644621341</v>
      </c>
      <c r="W192">
        <v>1823688.9062191281</v>
      </c>
      <c r="X192">
        <v>1465700.874182526</v>
      </c>
      <c r="Y192">
        <v>1607445.5416063289</v>
      </c>
      <c r="Z192">
        <v>1232758.9698983231</v>
      </c>
      <c r="AB192" s="20">
        <f t="shared" si="9"/>
        <v>53344669.334355436</v>
      </c>
      <c r="AC192" s="5">
        <f t="shared" si="10"/>
        <v>1</v>
      </c>
      <c r="AD192" s="6">
        <f t="shared" si="8"/>
        <v>2.7800471100122719</v>
      </c>
      <c r="AE192" s="6">
        <f t="shared" si="11"/>
        <v>53344669.334355436</v>
      </c>
      <c r="AF192" s="6"/>
    </row>
    <row r="193" spans="1:32" x14ac:dyDescent="0.25">
      <c r="A193" s="1">
        <v>192</v>
      </c>
      <c r="B193">
        <v>8215070.1962872203</v>
      </c>
      <c r="C193">
        <v>7884242.8440109324</v>
      </c>
      <c r="D193">
        <v>7587971.4564302163</v>
      </c>
      <c r="E193">
        <v>5283355.8470566962</v>
      </c>
      <c r="F193">
        <v>5923489.9171834821</v>
      </c>
      <c r="G193">
        <v>5801279.845663798</v>
      </c>
      <c r="H193">
        <v>5830172.9067749772</v>
      </c>
      <c r="I193">
        <v>4597271.5756197656</v>
      </c>
      <c r="J193">
        <v>4338776.8255644199</v>
      </c>
      <c r="K193">
        <v>4179823.756478027</v>
      </c>
      <c r="L193">
        <v>4038669.5203040512</v>
      </c>
      <c r="M193">
        <v>3842494.5545130121</v>
      </c>
      <c r="N193">
        <v>2744825.3503158842</v>
      </c>
      <c r="O193">
        <v>2745083.5941406121</v>
      </c>
      <c r="P193">
        <v>2530289.920627086</v>
      </c>
      <c r="Q193">
        <v>1955920.260246515</v>
      </c>
      <c r="R193">
        <v>1760736.299939489</v>
      </c>
      <c r="S193">
        <v>1539685.2112418141</v>
      </c>
      <c r="T193">
        <v>1438458.1598024671</v>
      </c>
      <c r="U193">
        <v>1469565.3298377439</v>
      </c>
      <c r="V193">
        <v>1483435.347157001</v>
      </c>
      <c r="W193">
        <v>1425777.6353480071</v>
      </c>
      <c r="X193">
        <v>964489.47532003594</v>
      </c>
      <c r="Y193">
        <v>1065701.8321606149</v>
      </c>
      <c r="Z193">
        <v>793342.46988446312</v>
      </c>
      <c r="AB193" s="20">
        <f t="shared" si="9"/>
        <v>49871926.530343451</v>
      </c>
      <c r="AC193" s="5">
        <f t="shared" si="10"/>
        <v>5</v>
      </c>
      <c r="AD193" s="6">
        <f t="shared" si="8"/>
        <v>2.3026554997660176</v>
      </c>
      <c r="AE193" s="6">
        <f t="shared" si="11"/>
        <v>49871926.530343451</v>
      </c>
      <c r="AF193" s="6"/>
    </row>
    <row r="194" spans="1:32" x14ac:dyDescent="0.25">
      <c r="A194" s="1">
        <v>193</v>
      </c>
      <c r="B194">
        <v>7356819.8785358435</v>
      </c>
      <c r="C194">
        <v>6718466.2623764938</v>
      </c>
      <c r="D194">
        <v>6506978.5860145148</v>
      </c>
      <c r="E194">
        <v>3776746.8413675642</v>
      </c>
      <c r="F194">
        <v>4410418.935860401</v>
      </c>
      <c r="G194">
        <v>4170904.1209799112</v>
      </c>
      <c r="H194">
        <v>3489420.676365321</v>
      </c>
      <c r="I194">
        <v>2807259.9964934322</v>
      </c>
      <c r="J194">
        <v>2536892.7356946212</v>
      </c>
      <c r="K194">
        <v>2409741.5606201179</v>
      </c>
      <c r="L194">
        <v>2303224.5607360359</v>
      </c>
      <c r="M194">
        <v>2134015.025379824</v>
      </c>
      <c r="N194">
        <v>1743308.3853880239</v>
      </c>
      <c r="O194">
        <v>1810651.908908827</v>
      </c>
      <c r="P194">
        <v>1623037.4796493801</v>
      </c>
      <c r="Q194">
        <v>1117473.9383997901</v>
      </c>
      <c r="R194">
        <v>998038.91950442898</v>
      </c>
      <c r="S194">
        <v>916430.718286786</v>
      </c>
      <c r="T194">
        <v>855099.11877258634</v>
      </c>
      <c r="U194">
        <v>923280.93201416638</v>
      </c>
      <c r="V194">
        <v>873480.99069003959</v>
      </c>
      <c r="W194">
        <v>854261.166900357</v>
      </c>
      <c r="X194">
        <v>633613.98475623014</v>
      </c>
      <c r="Y194">
        <v>734108.75631078391</v>
      </c>
      <c r="Z194">
        <v>411328.07726848841</v>
      </c>
      <c r="AB194" s="20">
        <f t="shared" si="9"/>
        <v>35065915.725664377</v>
      </c>
      <c r="AC194" s="5">
        <f t="shared" si="10"/>
        <v>118</v>
      </c>
      <c r="AD194" s="6">
        <f t="shared" ref="AD194:AD257" si="12">(AB194-$AI$8)/$AI$10</f>
        <v>0.26730023786658547</v>
      </c>
      <c r="AE194" s="6">
        <f t="shared" si="11"/>
        <v>0</v>
      </c>
      <c r="AF194" s="6"/>
    </row>
    <row r="195" spans="1:32" x14ac:dyDescent="0.25">
      <c r="A195" s="1">
        <v>194</v>
      </c>
      <c r="B195">
        <v>6451875.8155109417</v>
      </c>
      <c r="C195">
        <v>5954609.227024395</v>
      </c>
      <c r="D195">
        <v>5586177.7949740496</v>
      </c>
      <c r="E195">
        <v>2591715.0403314019</v>
      </c>
      <c r="F195">
        <v>3052787.2314755572</v>
      </c>
      <c r="G195">
        <v>2748910.3335250532</v>
      </c>
      <c r="H195">
        <v>2074092.1203669519</v>
      </c>
      <c r="I195">
        <v>1677573.573405368</v>
      </c>
      <c r="J195">
        <v>1432323.5718867721</v>
      </c>
      <c r="K195">
        <v>1272460.9391844871</v>
      </c>
      <c r="L195">
        <v>1167167.7509889731</v>
      </c>
      <c r="M195">
        <v>1052930.8054682319</v>
      </c>
      <c r="N195">
        <v>879208.88952993345</v>
      </c>
      <c r="O195">
        <v>895259.29864711827</v>
      </c>
      <c r="P195">
        <v>778411.45010819228</v>
      </c>
      <c r="Q195">
        <v>536986.05452301959</v>
      </c>
      <c r="R195">
        <v>497393.87628629379</v>
      </c>
      <c r="S195">
        <v>446819.00858139538</v>
      </c>
      <c r="T195">
        <v>414370.61782993429</v>
      </c>
      <c r="U195">
        <v>410881.45466191438</v>
      </c>
      <c r="V195">
        <v>315342.82313765108</v>
      </c>
      <c r="W195">
        <v>288944.07049743843</v>
      </c>
      <c r="X195">
        <v>152734.7937147484</v>
      </c>
      <c r="Y195">
        <v>192601.4608408928</v>
      </c>
      <c r="Z195">
        <v>160002.67190054379</v>
      </c>
      <c r="AB195" s="20">
        <f t="shared" ref="AB195:AB258" si="13">NPV(0.068,C195:X195)</f>
        <v>24093871.783130512</v>
      </c>
      <c r="AC195" s="5">
        <f t="shared" ref="AC195:AC258" si="14">_xlfn.RANK.AVG(AB195,$AB$2:$AB$311)</f>
        <v>279</v>
      </c>
      <c r="AD195" s="6">
        <f t="shared" si="12"/>
        <v>-1.2410066022966417</v>
      </c>
      <c r="AE195" s="6">
        <f t="shared" ref="AE195:AE258" si="15">IF(AB195&gt;=PERCENTILE($AB$2:$AB$311,0.9),1,0)*AB195</f>
        <v>0</v>
      </c>
      <c r="AF195" s="6"/>
    </row>
    <row r="196" spans="1:32" x14ac:dyDescent="0.25">
      <c r="A196" s="1">
        <v>195</v>
      </c>
      <c r="B196">
        <v>5415487.8353336286</v>
      </c>
      <c r="C196">
        <v>5147765.3424530411</v>
      </c>
      <c r="D196">
        <v>4898274.3822177211</v>
      </c>
      <c r="E196">
        <v>2061685.1496584129</v>
      </c>
      <c r="F196">
        <v>2479345.1138886362</v>
      </c>
      <c r="G196">
        <v>2305796.7250867221</v>
      </c>
      <c r="H196">
        <v>1924146.5741121841</v>
      </c>
      <c r="I196">
        <v>1508218.0225599711</v>
      </c>
      <c r="J196">
        <v>1292601.4804168539</v>
      </c>
      <c r="K196">
        <v>1282374.0116312909</v>
      </c>
      <c r="L196">
        <v>1256795.248925756</v>
      </c>
      <c r="M196">
        <v>1143534.0706430781</v>
      </c>
      <c r="N196">
        <v>909104.29762311722</v>
      </c>
      <c r="O196">
        <v>956408.28627084079</v>
      </c>
      <c r="P196">
        <v>812024.48961874354</v>
      </c>
      <c r="Q196">
        <v>613858.9318936877</v>
      </c>
      <c r="R196">
        <v>579127.51960807829</v>
      </c>
      <c r="S196">
        <v>507649.76388496649</v>
      </c>
      <c r="T196">
        <v>444678.47658290289</v>
      </c>
      <c r="U196">
        <v>508920.39387119439</v>
      </c>
      <c r="V196">
        <v>426179.94566227507</v>
      </c>
      <c r="W196">
        <v>537818.50414541271</v>
      </c>
      <c r="X196">
        <v>281786.20961951371</v>
      </c>
      <c r="Y196">
        <v>357425.51766640379</v>
      </c>
      <c r="Z196">
        <v>178694.81327376681</v>
      </c>
      <c r="AB196" s="20">
        <f t="shared" si="13"/>
        <v>21635928.238760944</v>
      </c>
      <c r="AC196" s="5">
        <f t="shared" si="14"/>
        <v>294</v>
      </c>
      <c r="AD196" s="6">
        <f t="shared" si="12"/>
        <v>-1.578895611867223</v>
      </c>
      <c r="AE196" s="6">
        <f t="shared" si="15"/>
        <v>0</v>
      </c>
      <c r="AF196" s="6"/>
    </row>
    <row r="197" spans="1:32" x14ac:dyDescent="0.25">
      <c r="A197" s="1">
        <v>196</v>
      </c>
      <c r="B197">
        <v>6481503.5529137589</v>
      </c>
      <c r="C197">
        <v>6192957.1274758466</v>
      </c>
      <c r="D197">
        <v>5875986.6629920341</v>
      </c>
      <c r="E197">
        <v>3236033.5555053768</v>
      </c>
      <c r="F197">
        <v>3844564.5884657032</v>
      </c>
      <c r="G197">
        <v>3655530.2598094898</v>
      </c>
      <c r="H197">
        <v>3272977.9666880378</v>
      </c>
      <c r="I197">
        <v>2672507.414566766</v>
      </c>
      <c r="J197">
        <v>2438025.684467108</v>
      </c>
      <c r="K197">
        <v>2390145.517010848</v>
      </c>
      <c r="L197">
        <v>2232712.6046982859</v>
      </c>
      <c r="M197">
        <v>2135482.1006376422</v>
      </c>
      <c r="N197">
        <v>1720984.0679559349</v>
      </c>
      <c r="O197">
        <v>1814105.398039531</v>
      </c>
      <c r="P197">
        <v>1677973.572124375</v>
      </c>
      <c r="Q197">
        <v>1242326.566603011</v>
      </c>
      <c r="R197">
        <v>1130323.3121363199</v>
      </c>
      <c r="S197">
        <v>1059904.7916708279</v>
      </c>
      <c r="T197">
        <v>980025.84638979181</v>
      </c>
      <c r="U197">
        <v>1076083.8103541499</v>
      </c>
      <c r="V197">
        <v>1028004.5222876261</v>
      </c>
      <c r="W197">
        <v>1011670.117978539</v>
      </c>
      <c r="X197">
        <v>799434.52159747505</v>
      </c>
      <c r="Y197">
        <v>942623.76045470359</v>
      </c>
      <c r="Z197">
        <v>538759.11283669923</v>
      </c>
      <c r="AB197" s="20">
        <f t="shared" si="13"/>
        <v>32789828.516202856</v>
      </c>
      <c r="AC197" s="5">
        <f t="shared" si="14"/>
        <v>161</v>
      </c>
      <c r="AD197" s="6">
        <f t="shared" si="12"/>
        <v>-4.5589313507743486E-2</v>
      </c>
      <c r="AE197" s="6">
        <f t="shared" si="15"/>
        <v>0</v>
      </c>
      <c r="AF197" s="6"/>
    </row>
    <row r="198" spans="1:32" x14ac:dyDescent="0.25">
      <c r="A198" s="1">
        <v>197</v>
      </c>
      <c r="B198">
        <v>6774556.6410175916</v>
      </c>
      <c r="C198">
        <v>6326511.1313435342</v>
      </c>
      <c r="D198">
        <v>6062486.5144643486</v>
      </c>
      <c r="E198">
        <v>3449551.1530477549</v>
      </c>
      <c r="F198">
        <v>4079520.4585281871</v>
      </c>
      <c r="G198">
        <v>4008808.762697008</v>
      </c>
      <c r="H198">
        <v>3748819.3583208048</v>
      </c>
      <c r="I198">
        <v>2885025.7778124879</v>
      </c>
      <c r="J198">
        <v>2594027.1384932748</v>
      </c>
      <c r="K198">
        <v>2459739.7049423079</v>
      </c>
      <c r="L198">
        <v>2343569.4377771141</v>
      </c>
      <c r="M198">
        <v>2167937.7933676289</v>
      </c>
      <c r="N198">
        <v>1456157.543038982</v>
      </c>
      <c r="O198">
        <v>1480722.605359972</v>
      </c>
      <c r="P198">
        <v>1363530.173324249</v>
      </c>
      <c r="Q198">
        <v>978038.8147684969</v>
      </c>
      <c r="R198">
        <v>914982.96440632897</v>
      </c>
      <c r="S198">
        <v>781905.76995096705</v>
      </c>
      <c r="T198">
        <v>753490.94781212311</v>
      </c>
      <c r="U198">
        <v>736412.12059746846</v>
      </c>
      <c r="V198">
        <v>639461.41343380173</v>
      </c>
      <c r="W198">
        <v>600403.0443881813</v>
      </c>
      <c r="X198">
        <v>273270.39531128912</v>
      </c>
      <c r="Y198">
        <v>348620.18091328832</v>
      </c>
      <c r="Z198">
        <v>242591.24871573201</v>
      </c>
      <c r="AB198" s="20">
        <f t="shared" si="13"/>
        <v>33197417.997675475</v>
      </c>
      <c r="AC198" s="5">
        <f t="shared" si="14"/>
        <v>152</v>
      </c>
      <c r="AD198" s="6">
        <f t="shared" si="12"/>
        <v>1.0441268041473321E-2</v>
      </c>
      <c r="AE198" s="6">
        <f t="shared" si="15"/>
        <v>0</v>
      </c>
      <c r="AF198" s="6"/>
    </row>
    <row r="199" spans="1:32" x14ac:dyDescent="0.25">
      <c r="A199" s="1">
        <v>198</v>
      </c>
      <c r="B199">
        <v>6464111.3214071058</v>
      </c>
      <c r="C199">
        <v>6282064.9204709223</v>
      </c>
      <c r="D199">
        <v>6068909.2902312307</v>
      </c>
      <c r="E199">
        <v>3552023.8878960419</v>
      </c>
      <c r="F199">
        <v>4297022.9129279479</v>
      </c>
      <c r="G199">
        <v>4244033.3027092181</v>
      </c>
      <c r="H199">
        <v>3988866.938613106</v>
      </c>
      <c r="I199">
        <v>2995498.1864723922</v>
      </c>
      <c r="J199">
        <v>2734059.8684857409</v>
      </c>
      <c r="K199">
        <v>2667225.1454055472</v>
      </c>
      <c r="L199">
        <v>2541233.4298973149</v>
      </c>
      <c r="M199">
        <v>2396783.0614159061</v>
      </c>
      <c r="N199">
        <v>1642151.098388778</v>
      </c>
      <c r="O199">
        <v>1755936.3864502739</v>
      </c>
      <c r="P199">
        <v>1693423.8025496779</v>
      </c>
      <c r="Q199">
        <v>1308882.7318816041</v>
      </c>
      <c r="R199">
        <v>1250691.9063494189</v>
      </c>
      <c r="S199">
        <v>1111047.572904831</v>
      </c>
      <c r="T199">
        <v>1040956.7751085859</v>
      </c>
      <c r="U199">
        <v>1064188.9204796529</v>
      </c>
      <c r="V199">
        <v>1018136.294759909</v>
      </c>
      <c r="W199">
        <v>965472.21942100674</v>
      </c>
      <c r="X199">
        <v>580689.39322548173</v>
      </c>
      <c r="Y199">
        <v>686149.5469663355</v>
      </c>
      <c r="Z199">
        <v>384130.00415788632</v>
      </c>
      <c r="AB199" s="20">
        <f t="shared" si="13"/>
        <v>35352689.406075209</v>
      </c>
      <c r="AC199" s="5">
        <f t="shared" si="14"/>
        <v>114</v>
      </c>
      <c r="AD199" s="6">
        <f t="shared" si="12"/>
        <v>0.30672249191586615</v>
      </c>
      <c r="AE199" s="6">
        <f t="shared" si="15"/>
        <v>0</v>
      </c>
      <c r="AF199" s="6"/>
    </row>
    <row r="200" spans="1:32" x14ac:dyDescent="0.25">
      <c r="A200" s="1">
        <v>199</v>
      </c>
      <c r="B200">
        <v>7276235.1836851873</v>
      </c>
      <c r="C200">
        <v>6970260.5709011657</v>
      </c>
      <c r="D200">
        <v>6718843.5985753406</v>
      </c>
      <c r="E200">
        <v>4398633.7796927169</v>
      </c>
      <c r="F200">
        <v>5238502.0917621562</v>
      </c>
      <c r="G200">
        <v>5250149.9713856205</v>
      </c>
      <c r="H200">
        <v>5111491.3920806218</v>
      </c>
      <c r="I200">
        <v>4028497.5568974582</v>
      </c>
      <c r="J200">
        <v>3741235.1801509662</v>
      </c>
      <c r="K200">
        <v>3680263.4330008728</v>
      </c>
      <c r="L200">
        <v>3680448.114779016</v>
      </c>
      <c r="M200">
        <v>3573250.859534082</v>
      </c>
      <c r="N200">
        <v>2499815.127023662</v>
      </c>
      <c r="O200">
        <v>2560932.366800115</v>
      </c>
      <c r="P200">
        <v>2481167.9633334079</v>
      </c>
      <c r="Q200">
        <v>2032119.952026766</v>
      </c>
      <c r="R200">
        <v>1931106.16567179</v>
      </c>
      <c r="S200">
        <v>1742439.2444294889</v>
      </c>
      <c r="T200">
        <v>1704557.2693581861</v>
      </c>
      <c r="U200">
        <v>1794367.4019948801</v>
      </c>
      <c r="V200">
        <v>1825415.86699076</v>
      </c>
      <c r="W200">
        <v>1805205.3189665449</v>
      </c>
      <c r="X200">
        <v>1336108.6114436081</v>
      </c>
      <c r="Y200">
        <v>1506226.0381541599</v>
      </c>
      <c r="Z200">
        <v>1121876.7884470299</v>
      </c>
      <c r="AB200" s="20">
        <f t="shared" si="13"/>
        <v>45210076.464600451</v>
      </c>
      <c r="AC200" s="5">
        <f t="shared" si="14"/>
        <v>18</v>
      </c>
      <c r="AD200" s="6">
        <f t="shared" si="12"/>
        <v>1.6617994861733749</v>
      </c>
      <c r="AE200" s="6">
        <f t="shared" si="15"/>
        <v>45210076.464600451</v>
      </c>
      <c r="AF200" s="6"/>
    </row>
    <row r="201" spans="1:32" x14ac:dyDescent="0.25">
      <c r="A201" s="1">
        <v>200</v>
      </c>
      <c r="B201">
        <v>7104387.9437759332</v>
      </c>
      <c r="C201">
        <v>6614309.0538754882</v>
      </c>
      <c r="D201">
        <v>6237223.1073828973</v>
      </c>
      <c r="E201">
        <v>3545490.5489256312</v>
      </c>
      <c r="F201">
        <v>4111040.2601919328</v>
      </c>
      <c r="G201">
        <v>3925766.1763691921</v>
      </c>
      <c r="H201">
        <v>3621468.841325555</v>
      </c>
      <c r="I201">
        <v>2753705.6069939951</v>
      </c>
      <c r="J201">
        <v>2424146.2941818968</v>
      </c>
      <c r="K201">
        <v>2346769.704191403</v>
      </c>
      <c r="L201">
        <v>2199549.0560416901</v>
      </c>
      <c r="M201">
        <v>2011860.7352672389</v>
      </c>
      <c r="N201">
        <v>1405858.353769582</v>
      </c>
      <c r="O201">
        <v>1483345.4985251699</v>
      </c>
      <c r="P201">
        <v>1344401.9436305759</v>
      </c>
      <c r="Q201">
        <v>976885.52224173851</v>
      </c>
      <c r="R201">
        <v>885496.18409662147</v>
      </c>
      <c r="S201">
        <v>692005.40912518045</v>
      </c>
      <c r="T201">
        <v>651638.37379751983</v>
      </c>
      <c r="U201">
        <v>683144.33028633299</v>
      </c>
      <c r="V201">
        <v>633030.21823092864</v>
      </c>
      <c r="W201">
        <v>663447.13038929459</v>
      </c>
      <c r="X201">
        <v>348740.23570861999</v>
      </c>
      <c r="Y201">
        <v>397232.38131451869</v>
      </c>
      <c r="Z201">
        <v>259624.64234578609</v>
      </c>
      <c r="AB201" s="20">
        <f t="shared" si="13"/>
        <v>33097476.654909585</v>
      </c>
      <c r="AC201" s="5">
        <f t="shared" si="14"/>
        <v>153</v>
      </c>
      <c r="AD201" s="6">
        <f t="shared" si="12"/>
        <v>-3.2974858040638196E-3</v>
      </c>
      <c r="AE201" s="6">
        <f t="shared" si="15"/>
        <v>0</v>
      </c>
      <c r="AF201" s="6"/>
    </row>
    <row r="202" spans="1:32" x14ac:dyDescent="0.25">
      <c r="A202" s="1">
        <v>201</v>
      </c>
      <c r="B202">
        <v>6778791.902979007</v>
      </c>
      <c r="C202">
        <v>6434887.4305226151</v>
      </c>
      <c r="D202">
        <v>6078817.0082208589</v>
      </c>
      <c r="E202">
        <v>3386046.47370819</v>
      </c>
      <c r="F202">
        <v>3942265.7526112562</v>
      </c>
      <c r="G202">
        <v>3814897.6728515211</v>
      </c>
      <c r="H202">
        <v>3522146.4484194252</v>
      </c>
      <c r="I202">
        <v>2913173.096491016</v>
      </c>
      <c r="J202">
        <v>2650709.3950469382</v>
      </c>
      <c r="K202">
        <v>2499891.8525668201</v>
      </c>
      <c r="L202">
        <v>2371375.3144383682</v>
      </c>
      <c r="M202">
        <v>2217648.195482708</v>
      </c>
      <c r="N202">
        <v>1801848.248813678</v>
      </c>
      <c r="O202">
        <v>1883465.3439370389</v>
      </c>
      <c r="P202">
        <v>1737521.220779405</v>
      </c>
      <c r="Q202">
        <v>1300642.9514679271</v>
      </c>
      <c r="R202">
        <v>1165221.778405003</v>
      </c>
      <c r="S202">
        <v>1061707.381393705</v>
      </c>
      <c r="T202">
        <v>1006739.360248551</v>
      </c>
      <c r="U202">
        <v>1084106.61409157</v>
      </c>
      <c r="V202">
        <v>1063414.3391109949</v>
      </c>
      <c r="W202">
        <v>1017771.051216165</v>
      </c>
      <c r="X202">
        <v>697982.25462406036</v>
      </c>
      <c r="Y202">
        <v>822761.7429947874</v>
      </c>
      <c r="Z202">
        <v>514795.39893195219</v>
      </c>
      <c r="AB202" s="20">
        <f t="shared" si="13"/>
        <v>34246965.353375457</v>
      </c>
      <c r="AC202" s="5">
        <f t="shared" si="14"/>
        <v>134</v>
      </c>
      <c r="AD202" s="6">
        <f t="shared" si="12"/>
        <v>0.15472062601421643</v>
      </c>
      <c r="AE202" s="6">
        <f t="shared" si="15"/>
        <v>0</v>
      </c>
      <c r="AF202" s="6"/>
    </row>
    <row r="203" spans="1:32" x14ac:dyDescent="0.25">
      <c r="A203" s="1">
        <v>202</v>
      </c>
      <c r="B203">
        <v>6440270.2342947545</v>
      </c>
      <c r="C203">
        <v>5995302.2463210961</v>
      </c>
      <c r="D203">
        <v>5670498.3938798122</v>
      </c>
      <c r="E203">
        <v>2946369.2237315788</v>
      </c>
      <c r="F203">
        <v>3521926.4144296539</v>
      </c>
      <c r="G203">
        <v>3325946.0486653638</v>
      </c>
      <c r="H203">
        <v>2881660.0645935908</v>
      </c>
      <c r="I203">
        <v>2240247.0257194811</v>
      </c>
      <c r="J203">
        <v>2033783.8847814039</v>
      </c>
      <c r="K203">
        <v>1893429.302923854</v>
      </c>
      <c r="L203">
        <v>1781241.1372423689</v>
      </c>
      <c r="M203">
        <v>1592293.175460177</v>
      </c>
      <c r="N203">
        <v>1211008.9947710731</v>
      </c>
      <c r="O203">
        <v>1283751.957780068</v>
      </c>
      <c r="P203">
        <v>1185482.1849559741</v>
      </c>
      <c r="Q203">
        <v>834087.00368820922</v>
      </c>
      <c r="R203">
        <v>776280.73659263831</v>
      </c>
      <c r="S203">
        <v>673229.55137527385</v>
      </c>
      <c r="T203">
        <v>647556.0822550545</v>
      </c>
      <c r="U203">
        <v>643282.17487170268</v>
      </c>
      <c r="V203">
        <v>575225.35041979782</v>
      </c>
      <c r="W203">
        <v>570581.10417708091</v>
      </c>
      <c r="X203">
        <v>331162.49532404501</v>
      </c>
      <c r="Y203">
        <v>352503.77534740162</v>
      </c>
      <c r="Z203">
        <v>282875.23618549382</v>
      </c>
      <c r="AB203" s="20">
        <f t="shared" si="13"/>
        <v>28530949.780924872</v>
      </c>
      <c r="AC203" s="5">
        <f t="shared" si="14"/>
        <v>220</v>
      </c>
      <c r="AD203" s="6">
        <f t="shared" si="12"/>
        <v>-0.6310495943350567</v>
      </c>
      <c r="AE203" s="6">
        <f t="shared" si="15"/>
        <v>0</v>
      </c>
      <c r="AF203" s="6"/>
    </row>
    <row r="204" spans="1:32" x14ac:dyDescent="0.25">
      <c r="A204" s="1">
        <v>203</v>
      </c>
      <c r="B204">
        <v>6775170.848686547</v>
      </c>
      <c r="C204">
        <v>6408656.0714582866</v>
      </c>
      <c r="D204">
        <v>6115008.8134643566</v>
      </c>
      <c r="E204">
        <v>3439982.213540575</v>
      </c>
      <c r="F204">
        <v>4023560.9372530631</v>
      </c>
      <c r="G204">
        <v>3764667.0155300568</v>
      </c>
      <c r="H204">
        <v>3112273.9552738108</v>
      </c>
      <c r="I204">
        <v>2631217.9084709389</v>
      </c>
      <c r="J204">
        <v>2419845.5264348439</v>
      </c>
      <c r="K204">
        <v>2330223.382668131</v>
      </c>
      <c r="L204">
        <v>2260675.0027873171</v>
      </c>
      <c r="M204">
        <v>2150673.501797148</v>
      </c>
      <c r="N204">
        <v>1831948.5687361851</v>
      </c>
      <c r="O204">
        <v>1946138.020927985</v>
      </c>
      <c r="P204">
        <v>1764913.795850161</v>
      </c>
      <c r="Q204">
        <v>1263659.2484465679</v>
      </c>
      <c r="R204">
        <v>1168799.1435042089</v>
      </c>
      <c r="S204">
        <v>1134883.95741671</v>
      </c>
      <c r="T204">
        <v>1111979.8126516391</v>
      </c>
      <c r="U204">
        <v>1152585.704587097</v>
      </c>
      <c r="V204">
        <v>1192436.723920919</v>
      </c>
      <c r="W204">
        <v>1118585.4297225249</v>
      </c>
      <c r="X204">
        <v>878387.99832467583</v>
      </c>
      <c r="Y204">
        <v>1040508.046780736</v>
      </c>
      <c r="Z204">
        <v>725949.63657502853</v>
      </c>
      <c r="AB204" s="20">
        <f t="shared" si="13"/>
        <v>33767368.340755783</v>
      </c>
      <c r="AC204" s="5">
        <f t="shared" si="14"/>
        <v>142</v>
      </c>
      <c r="AD204" s="6">
        <f t="shared" si="12"/>
        <v>8.879130068114198E-2</v>
      </c>
      <c r="AE204" s="6">
        <f t="shared" si="15"/>
        <v>0</v>
      </c>
      <c r="AF204" s="6"/>
    </row>
    <row r="205" spans="1:32" x14ac:dyDescent="0.25">
      <c r="A205" s="1">
        <v>204</v>
      </c>
      <c r="B205">
        <v>6549963.5959724728</v>
      </c>
      <c r="C205">
        <v>6082417.4834167548</v>
      </c>
      <c r="D205">
        <v>5742130.4696740219</v>
      </c>
      <c r="E205">
        <v>2908534.68700625</v>
      </c>
      <c r="F205">
        <v>3366690.307503914</v>
      </c>
      <c r="G205">
        <v>3157589.9932148508</v>
      </c>
      <c r="H205">
        <v>3004574.6850417261</v>
      </c>
      <c r="I205">
        <v>2243187.2252137898</v>
      </c>
      <c r="J205">
        <v>2028877.498649566</v>
      </c>
      <c r="K205">
        <v>1949717.1756823859</v>
      </c>
      <c r="L205">
        <v>1797400.829713572</v>
      </c>
      <c r="M205">
        <v>1651173.636128692</v>
      </c>
      <c r="N205">
        <v>1248121.2052940989</v>
      </c>
      <c r="O205">
        <v>1286834.8558146651</v>
      </c>
      <c r="P205">
        <v>1198360.4785340419</v>
      </c>
      <c r="Q205">
        <v>842421.12712547136</v>
      </c>
      <c r="R205">
        <v>768744.76051861187</v>
      </c>
      <c r="S205">
        <v>617181.88815991115</v>
      </c>
      <c r="T205">
        <v>567903.4549984379</v>
      </c>
      <c r="U205">
        <v>552039.38436978206</v>
      </c>
      <c r="V205">
        <v>471106.61701943562</v>
      </c>
      <c r="W205">
        <v>410159.61679567682</v>
      </c>
      <c r="X205">
        <v>148602.72375128549</v>
      </c>
      <c r="Y205">
        <v>185463.48238772241</v>
      </c>
      <c r="Z205">
        <v>130096.4036877927</v>
      </c>
      <c r="AB205" s="20">
        <f t="shared" si="13"/>
        <v>28397393.155462973</v>
      </c>
      <c r="AC205" s="5">
        <f t="shared" si="14"/>
        <v>222</v>
      </c>
      <c r="AD205" s="6">
        <f t="shared" si="12"/>
        <v>-0.64940937969395307</v>
      </c>
      <c r="AE205" s="6">
        <f t="shared" si="15"/>
        <v>0</v>
      </c>
      <c r="AF205" s="6"/>
    </row>
    <row r="206" spans="1:32" x14ac:dyDescent="0.25">
      <c r="A206" s="1">
        <v>205</v>
      </c>
      <c r="B206">
        <v>5351254.2495317543</v>
      </c>
      <c r="C206">
        <v>4986046.9297756962</v>
      </c>
      <c r="D206">
        <v>4695850.3622697834</v>
      </c>
      <c r="E206">
        <v>1706997.873839109</v>
      </c>
      <c r="F206">
        <v>2129013.8822337971</v>
      </c>
      <c r="G206">
        <v>1938919.7212400639</v>
      </c>
      <c r="H206">
        <v>1664314.12985958</v>
      </c>
      <c r="I206">
        <v>1173862.43125924</v>
      </c>
      <c r="J206">
        <v>970547.74732187309</v>
      </c>
      <c r="K206">
        <v>840524.7269933382</v>
      </c>
      <c r="L206">
        <v>742031.87847344321</v>
      </c>
      <c r="M206">
        <v>629669.47790307563</v>
      </c>
      <c r="N206">
        <v>498164.51257782901</v>
      </c>
      <c r="O206">
        <v>533128.00445688353</v>
      </c>
      <c r="P206">
        <v>454424.63137087802</v>
      </c>
      <c r="Q206">
        <v>282897.86794413917</v>
      </c>
      <c r="R206">
        <v>297097.66847181157</v>
      </c>
      <c r="S206">
        <v>268409.19390715269</v>
      </c>
      <c r="T206">
        <v>313521.95581179182</v>
      </c>
      <c r="U206">
        <v>276061.96319083433</v>
      </c>
      <c r="V206">
        <v>239216.66649159431</v>
      </c>
      <c r="W206">
        <v>182306.25720332979</v>
      </c>
      <c r="X206">
        <v>137287.3777093736</v>
      </c>
      <c r="Y206">
        <v>128173.5305025321</v>
      </c>
      <c r="Z206">
        <v>119172.05331963379</v>
      </c>
      <c r="AB206" s="20">
        <f t="shared" si="13"/>
        <v>18056772.823928885</v>
      </c>
      <c r="AC206" s="5">
        <f t="shared" si="14"/>
        <v>307</v>
      </c>
      <c r="AD206" s="6">
        <f t="shared" si="12"/>
        <v>-2.0709155693585468</v>
      </c>
      <c r="AE206" s="6">
        <f t="shared" si="15"/>
        <v>0</v>
      </c>
      <c r="AF206" s="6"/>
    </row>
    <row r="207" spans="1:32" x14ac:dyDescent="0.25">
      <c r="A207" s="1">
        <v>206</v>
      </c>
      <c r="B207">
        <v>6182611.5600644536</v>
      </c>
      <c r="C207">
        <v>5833821.3670886774</v>
      </c>
      <c r="D207">
        <v>5398535.8778832043</v>
      </c>
      <c r="E207">
        <v>2607052.0695405272</v>
      </c>
      <c r="F207">
        <v>3057830.4679966839</v>
      </c>
      <c r="G207">
        <v>2811405.4549981821</v>
      </c>
      <c r="H207">
        <v>2310317.1673913612</v>
      </c>
      <c r="I207">
        <v>1758323.410555844</v>
      </c>
      <c r="J207">
        <v>1521995.094706658</v>
      </c>
      <c r="K207">
        <v>1426800.948229854</v>
      </c>
      <c r="L207">
        <v>1324086.141344585</v>
      </c>
      <c r="M207">
        <v>1198536.0313926111</v>
      </c>
      <c r="N207">
        <v>942840.24537562334</v>
      </c>
      <c r="O207">
        <v>1018545.5045547721</v>
      </c>
      <c r="P207">
        <v>936944.8882662158</v>
      </c>
      <c r="Q207">
        <v>614744.70993960032</v>
      </c>
      <c r="R207">
        <v>578389.25972145749</v>
      </c>
      <c r="S207">
        <v>535206.3957352743</v>
      </c>
      <c r="T207">
        <v>503856.06639594788</v>
      </c>
      <c r="U207">
        <v>422618.35632562882</v>
      </c>
      <c r="V207">
        <v>362484.08878112881</v>
      </c>
      <c r="W207">
        <v>356142.85746053793</v>
      </c>
      <c r="X207">
        <v>256005.83005925291</v>
      </c>
      <c r="Y207">
        <v>255689.267907003</v>
      </c>
      <c r="Z207">
        <v>179768.02622105199</v>
      </c>
      <c r="AB207" s="20">
        <f t="shared" si="13"/>
        <v>24693214.602162406</v>
      </c>
      <c r="AC207" s="5">
        <f t="shared" si="14"/>
        <v>271</v>
      </c>
      <c r="AD207" s="6">
        <f t="shared" si="12"/>
        <v>-1.1586160396737444</v>
      </c>
      <c r="AE207" s="6">
        <f t="shared" si="15"/>
        <v>0</v>
      </c>
      <c r="AF207" s="6"/>
    </row>
    <row r="208" spans="1:32" x14ac:dyDescent="0.25">
      <c r="A208" s="1">
        <v>207</v>
      </c>
      <c r="B208">
        <v>6613909.1971134543</v>
      </c>
      <c r="C208">
        <v>6169834.4514210783</v>
      </c>
      <c r="D208">
        <v>5804530.3085660776</v>
      </c>
      <c r="E208">
        <v>3055455.0425577508</v>
      </c>
      <c r="F208">
        <v>3559917.6879583858</v>
      </c>
      <c r="G208">
        <v>3298893.136247851</v>
      </c>
      <c r="H208">
        <v>2773822.9731750628</v>
      </c>
      <c r="I208">
        <v>2194542.8131953902</v>
      </c>
      <c r="J208">
        <v>1959583.5788953491</v>
      </c>
      <c r="K208">
        <v>1871140.9196772941</v>
      </c>
      <c r="L208">
        <v>1672212.585213186</v>
      </c>
      <c r="M208">
        <v>1500968.487165143</v>
      </c>
      <c r="N208">
        <v>1087850.3768485221</v>
      </c>
      <c r="O208">
        <v>1139516.042816381</v>
      </c>
      <c r="P208">
        <v>1064765.8296407061</v>
      </c>
      <c r="Q208">
        <v>752823.79646880412</v>
      </c>
      <c r="R208">
        <v>672455.97463159775</v>
      </c>
      <c r="S208">
        <v>607861.78613807715</v>
      </c>
      <c r="T208">
        <v>576103.34019271238</v>
      </c>
      <c r="U208">
        <v>563130.19604426948</v>
      </c>
      <c r="V208">
        <v>583277.14574392722</v>
      </c>
      <c r="W208">
        <v>419004.47400954511</v>
      </c>
      <c r="X208">
        <v>270745.40975033748</v>
      </c>
      <c r="Y208">
        <v>279174.11367495201</v>
      </c>
      <c r="Z208">
        <v>182251.27805413201</v>
      </c>
      <c r="AB208" s="20">
        <f t="shared" si="13"/>
        <v>28304568.431044292</v>
      </c>
      <c r="AC208" s="5">
        <f t="shared" si="14"/>
        <v>225</v>
      </c>
      <c r="AD208" s="6">
        <f t="shared" si="12"/>
        <v>-0.66216982501391863</v>
      </c>
      <c r="AE208" s="6">
        <f t="shared" si="15"/>
        <v>0</v>
      </c>
      <c r="AF208" s="6"/>
    </row>
    <row r="209" spans="1:32" x14ac:dyDescent="0.25">
      <c r="A209" s="1">
        <v>208</v>
      </c>
      <c r="B209">
        <v>5891122.9608998243</v>
      </c>
      <c r="C209">
        <v>5571420.5607339051</v>
      </c>
      <c r="D209">
        <v>5296926.4560359977</v>
      </c>
      <c r="E209">
        <v>2533986.6681134519</v>
      </c>
      <c r="F209">
        <v>3012326.5373916151</v>
      </c>
      <c r="G209">
        <v>2766296.7031196849</v>
      </c>
      <c r="H209">
        <v>2264869.6829808201</v>
      </c>
      <c r="I209">
        <v>1844755.1385658979</v>
      </c>
      <c r="J209">
        <v>1605162.051871744</v>
      </c>
      <c r="K209">
        <v>1554700.046713765</v>
      </c>
      <c r="L209">
        <v>1462231.015914289</v>
      </c>
      <c r="M209">
        <v>1362096.2156114201</v>
      </c>
      <c r="N209">
        <v>1093987.8586160529</v>
      </c>
      <c r="O209">
        <v>1100660.7342599661</v>
      </c>
      <c r="P209">
        <v>1024579.480980956</v>
      </c>
      <c r="Q209">
        <v>706189.3552508849</v>
      </c>
      <c r="R209">
        <v>658334.13846758916</v>
      </c>
      <c r="S209">
        <v>624841.09673708677</v>
      </c>
      <c r="T209">
        <v>580224.36997254938</v>
      </c>
      <c r="U209">
        <v>547439.68500733469</v>
      </c>
      <c r="V209">
        <v>599448.82190504391</v>
      </c>
      <c r="W209">
        <v>524971.2329000918</v>
      </c>
      <c r="X209">
        <v>433576.83019293059</v>
      </c>
      <c r="Y209">
        <v>473684.83000018977</v>
      </c>
      <c r="Z209">
        <v>272696.31805041648</v>
      </c>
      <c r="AB209" s="20">
        <f t="shared" si="13"/>
        <v>24962282.565110125</v>
      </c>
      <c r="AC209" s="5">
        <f t="shared" si="14"/>
        <v>265</v>
      </c>
      <c r="AD209" s="6">
        <f t="shared" si="12"/>
        <v>-1.1216277582643368</v>
      </c>
      <c r="AE209" s="6">
        <f t="shared" si="15"/>
        <v>0</v>
      </c>
      <c r="AF209" s="6"/>
    </row>
    <row r="210" spans="1:32" x14ac:dyDescent="0.25">
      <c r="A210" s="1">
        <v>209</v>
      </c>
      <c r="B210">
        <v>7741877.7256748481</v>
      </c>
      <c r="C210">
        <v>7343354.5287477178</v>
      </c>
      <c r="D210">
        <v>7068186.6925113052</v>
      </c>
      <c r="E210">
        <v>4486963.8740618564</v>
      </c>
      <c r="F210">
        <v>5070905.7921190811</v>
      </c>
      <c r="G210">
        <v>4960393.5685350951</v>
      </c>
      <c r="H210">
        <v>4639031.9664465087</v>
      </c>
      <c r="I210">
        <v>3540359.116657149</v>
      </c>
      <c r="J210">
        <v>3141781.8051959281</v>
      </c>
      <c r="K210">
        <v>2961339.935050956</v>
      </c>
      <c r="L210">
        <v>2799728.0770574789</v>
      </c>
      <c r="M210">
        <v>2572622.0360535202</v>
      </c>
      <c r="N210">
        <v>1752211.0231481199</v>
      </c>
      <c r="O210">
        <v>1761793.5030718511</v>
      </c>
      <c r="P210">
        <v>1605320.9863898121</v>
      </c>
      <c r="Q210">
        <v>1159032.7094000671</v>
      </c>
      <c r="R210">
        <v>1036732.962008595</v>
      </c>
      <c r="S210">
        <v>890241.85436070035</v>
      </c>
      <c r="T210">
        <v>793764.38867549575</v>
      </c>
      <c r="U210">
        <v>816509.87982398411</v>
      </c>
      <c r="V210">
        <v>703553.95203372638</v>
      </c>
      <c r="W210">
        <v>642752.18217853503</v>
      </c>
      <c r="X210">
        <v>317827.66512297321</v>
      </c>
      <c r="Y210">
        <v>341323.39263258228</v>
      </c>
      <c r="Z210">
        <v>262775.58866454882</v>
      </c>
      <c r="AB210" s="20">
        <f t="shared" si="13"/>
        <v>39945807.441125408</v>
      </c>
      <c r="AC210" s="5">
        <f t="shared" si="14"/>
        <v>53</v>
      </c>
      <c r="AD210" s="6">
        <f t="shared" si="12"/>
        <v>0.93813003878934276</v>
      </c>
      <c r="AE210" s="6">
        <f t="shared" si="15"/>
        <v>0</v>
      </c>
      <c r="AF210" s="6"/>
    </row>
    <row r="211" spans="1:32" x14ac:dyDescent="0.25">
      <c r="A211" s="1">
        <v>210</v>
      </c>
      <c r="B211">
        <v>6386384.5689714514</v>
      </c>
      <c r="C211">
        <v>5996210.8629839513</v>
      </c>
      <c r="D211">
        <v>5730043.9627020694</v>
      </c>
      <c r="E211">
        <v>3094585.627679721</v>
      </c>
      <c r="F211">
        <v>3656452.3868926321</v>
      </c>
      <c r="G211">
        <v>3520125.2027902049</v>
      </c>
      <c r="H211">
        <v>3337530.930726652</v>
      </c>
      <c r="I211">
        <v>2591141.416582447</v>
      </c>
      <c r="J211">
        <v>2412424.9716630192</v>
      </c>
      <c r="K211">
        <v>2294577.6522152382</v>
      </c>
      <c r="L211">
        <v>2200269.1786936289</v>
      </c>
      <c r="M211">
        <v>2088092.93446588</v>
      </c>
      <c r="N211">
        <v>1454388.6493517801</v>
      </c>
      <c r="O211">
        <v>1472489.65637813</v>
      </c>
      <c r="P211">
        <v>1356775.83134952</v>
      </c>
      <c r="Q211">
        <v>932569.79427379346</v>
      </c>
      <c r="R211">
        <v>823104.37413674488</v>
      </c>
      <c r="S211">
        <v>643485.09699784347</v>
      </c>
      <c r="T211">
        <v>590852.51343213452</v>
      </c>
      <c r="U211">
        <v>650092.93809578265</v>
      </c>
      <c r="V211">
        <v>590230.28667709418</v>
      </c>
      <c r="W211">
        <v>574038.95841018716</v>
      </c>
      <c r="X211">
        <v>306942.6926223092</v>
      </c>
      <c r="Y211">
        <v>378951.55208828149</v>
      </c>
      <c r="Z211">
        <v>223794.6742347551</v>
      </c>
      <c r="AB211" s="20">
        <f t="shared" si="13"/>
        <v>30666590.174601253</v>
      </c>
      <c r="AC211" s="5">
        <f t="shared" si="14"/>
        <v>197</v>
      </c>
      <c r="AD211" s="6">
        <f t="shared" si="12"/>
        <v>-0.33746701019831521</v>
      </c>
      <c r="AE211" s="6">
        <f t="shared" si="15"/>
        <v>0</v>
      </c>
      <c r="AF211" s="6"/>
    </row>
    <row r="212" spans="1:32" x14ac:dyDescent="0.25">
      <c r="A212" s="1">
        <v>211</v>
      </c>
      <c r="B212">
        <v>6541409.9464569017</v>
      </c>
      <c r="C212">
        <v>6253177.1344549824</v>
      </c>
      <c r="D212">
        <v>5967111.8752114698</v>
      </c>
      <c r="E212">
        <v>3285811.0293462421</v>
      </c>
      <c r="F212">
        <v>4002250.6718738452</v>
      </c>
      <c r="G212">
        <v>3850220.3412400889</v>
      </c>
      <c r="H212">
        <v>3392970.4187968262</v>
      </c>
      <c r="I212">
        <v>2790117.6633672882</v>
      </c>
      <c r="J212">
        <v>2598982.331390372</v>
      </c>
      <c r="K212">
        <v>2516479.031204374</v>
      </c>
      <c r="L212">
        <v>2407432.440981809</v>
      </c>
      <c r="M212">
        <v>2329384.749329783</v>
      </c>
      <c r="N212">
        <v>1936950.2246076949</v>
      </c>
      <c r="O212">
        <v>1976272.760716175</v>
      </c>
      <c r="P212">
        <v>1845067.1526809831</v>
      </c>
      <c r="Q212">
        <v>1344331.926488274</v>
      </c>
      <c r="R212">
        <v>1236736.518452849</v>
      </c>
      <c r="S212">
        <v>1203189.066099314</v>
      </c>
      <c r="T212">
        <v>1094856.0585406979</v>
      </c>
      <c r="U212">
        <v>1111487.707135505</v>
      </c>
      <c r="V212">
        <v>1135759.844512423</v>
      </c>
      <c r="W212">
        <v>1134371.7558389059</v>
      </c>
      <c r="X212">
        <v>947337.98383937194</v>
      </c>
      <c r="Y212">
        <v>1116496.7560176509</v>
      </c>
      <c r="Z212">
        <v>767618.99978205655</v>
      </c>
      <c r="AB212" s="20">
        <f t="shared" si="13"/>
        <v>34228187.275409758</v>
      </c>
      <c r="AC212" s="5">
        <f t="shared" si="14"/>
        <v>135</v>
      </c>
      <c r="AD212" s="6">
        <f t="shared" si="12"/>
        <v>0.15213923793473691</v>
      </c>
      <c r="AE212" s="6">
        <f t="shared" si="15"/>
        <v>0</v>
      </c>
      <c r="AF212" s="6"/>
    </row>
    <row r="213" spans="1:32" x14ac:dyDescent="0.25">
      <c r="A213" s="1">
        <v>212</v>
      </c>
      <c r="B213">
        <v>6678342.4266805407</v>
      </c>
      <c r="C213">
        <v>6269270.8712079022</v>
      </c>
      <c r="D213">
        <v>5930906.0962222051</v>
      </c>
      <c r="E213">
        <v>3177073.0754862642</v>
      </c>
      <c r="F213">
        <v>3738448.4423828749</v>
      </c>
      <c r="G213">
        <v>3579690.9195640879</v>
      </c>
      <c r="H213">
        <v>2946313.8430641699</v>
      </c>
      <c r="I213">
        <v>2510580.2678433922</v>
      </c>
      <c r="J213">
        <v>2282505.622133729</v>
      </c>
      <c r="K213">
        <v>2218739.2771779411</v>
      </c>
      <c r="L213">
        <v>2164084.8460844108</v>
      </c>
      <c r="M213">
        <v>2054601.969403734</v>
      </c>
      <c r="N213">
        <v>1811488.122352777</v>
      </c>
      <c r="O213">
        <v>1936340.5708372309</v>
      </c>
      <c r="P213">
        <v>1794709.640749611</v>
      </c>
      <c r="Q213">
        <v>1294437.6513096909</v>
      </c>
      <c r="R213">
        <v>1154053.549989071</v>
      </c>
      <c r="S213">
        <v>1111823.857586799</v>
      </c>
      <c r="T213">
        <v>1053240.246748683</v>
      </c>
      <c r="U213">
        <v>1087708.4849115771</v>
      </c>
      <c r="V213">
        <v>1067501.606436071</v>
      </c>
      <c r="W213">
        <v>1021161.629522778</v>
      </c>
      <c r="X213">
        <v>898271.46743089252</v>
      </c>
      <c r="Y213">
        <v>1160053.678966098</v>
      </c>
      <c r="Z213">
        <v>828137.19918420119</v>
      </c>
      <c r="AB213" s="20">
        <f t="shared" si="13"/>
        <v>32387303.00900811</v>
      </c>
      <c r="AC213" s="5">
        <f t="shared" si="14"/>
        <v>171</v>
      </c>
      <c r="AD213" s="6">
        <f t="shared" si="12"/>
        <v>-0.10092375976241261</v>
      </c>
      <c r="AE213" s="6">
        <f t="shared" si="15"/>
        <v>0</v>
      </c>
      <c r="AF213" s="6"/>
    </row>
    <row r="214" spans="1:32" x14ac:dyDescent="0.25">
      <c r="A214" s="1">
        <v>213</v>
      </c>
      <c r="B214">
        <v>7243365.6825702563</v>
      </c>
      <c r="C214">
        <v>6879895.6680424958</v>
      </c>
      <c r="D214">
        <v>6639169.8741386551</v>
      </c>
      <c r="E214">
        <v>4036930.6860035481</v>
      </c>
      <c r="F214">
        <v>4654562.0808362141</v>
      </c>
      <c r="G214">
        <v>4448566.7983474219</v>
      </c>
      <c r="H214">
        <v>4223057.8689450957</v>
      </c>
      <c r="I214">
        <v>3369513.4707403639</v>
      </c>
      <c r="J214">
        <v>3212577.3485849071</v>
      </c>
      <c r="K214">
        <v>3057957.225582195</v>
      </c>
      <c r="L214">
        <v>2897680.8977617421</v>
      </c>
      <c r="M214">
        <v>2873952.6472860631</v>
      </c>
      <c r="N214">
        <v>2191183.752511072</v>
      </c>
      <c r="O214">
        <v>2265701.9194644899</v>
      </c>
      <c r="P214">
        <v>2152886.441837328</v>
      </c>
      <c r="Q214">
        <v>1605864.9032173131</v>
      </c>
      <c r="R214">
        <v>1495939.444912533</v>
      </c>
      <c r="S214">
        <v>1384188.131145203</v>
      </c>
      <c r="T214">
        <v>1294652.24376143</v>
      </c>
      <c r="U214">
        <v>1455335.235853299</v>
      </c>
      <c r="V214">
        <v>1456307.147429446</v>
      </c>
      <c r="W214">
        <v>1435268.99972717</v>
      </c>
      <c r="X214">
        <v>1123190.1128666559</v>
      </c>
      <c r="Y214">
        <v>1274488.8252773881</v>
      </c>
      <c r="Z214">
        <v>962415.19294530852</v>
      </c>
      <c r="AB214" s="20">
        <f t="shared" si="13"/>
        <v>40028548.282457866</v>
      </c>
      <c r="AC214" s="5">
        <f t="shared" si="14"/>
        <v>52</v>
      </c>
      <c r="AD214" s="6">
        <f t="shared" si="12"/>
        <v>0.94950427111982183</v>
      </c>
      <c r="AE214" s="6">
        <f t="shared" si="15"/>
        <v>0</v>
      </c>
      <c r="AF214" s="6"/>
    </row>
    <row r="215" spans="1:32" x14ac:dyDescent="0.25">
      <c r="A215" s="1">
        <v>214</v>
      </c>
      <c r="B215">
        <v>7313468.5218747184</v>
      </c>
      <c r="C215">
        <v>7130703.5567456316</v>
      </c>
      <c r="D215">
        <v>7008924.5123418514</v>
      </c>
      <c r="E215">
        <v>4523638.4400395295</v>
      </c>
      <c r="F215">
        <v>5270635.5041074986</v>
      </c>
      <c r="G215">
        <v>5122487.2745458269</v>
      </c>
      <c r="H215">
        <v>5165777.0376836723</v>
      </c>
      <c r="I215">
        <v>3923782.4119657869</v>
      </c>
      <c r="J215">
        <v>3612038.6084184842</v>
      </c>
      <c r="K215">
        <v>3385032.1199799022</v>
      </c>
      <c r="L215">
        <v>3308127.554716188</v>
      </c>
      <c r="M215">
        <v>3128477.8961685998</v>
      </c>
      <c r="N215">
        <v>2052593.7522140739</v>
      </c>
      <c r="O215">
        <v>2044493.2827137499</v>
      </c>
      <c r="P215">
        <v>1937776.816576774</v>
      </c>
      <c r="Q215">
        <v>1450628.4252118571</v>
      </c>
      <c r="R215">
        <v>1315979.0239602581</v>
      </c>
      <c r="S215">
        <v>1119637.7939835361</v>
      </c>
      <c r="T215">
        <v>1012303.886045737</v>
      </c>
      <c r="U215">
        <v>979336.18911886448</v>
      </c>
      <c r="V215">
        <v>956847.38791633944</v>
      </c>
      <c r="W215">
        <v>883065.78956528893</v>
      </c>
      <c r="X215">
        <v>431552.99559511989</v>
      </c>
      <c r="Y215">
        <v>537081.87572926388</v>
      </c>
      <c r="Z215">
        <v>307692.7406105859</v>
      </c>
      <c r="AB215" s="20">
        <f t="shared" si="13"/>
        <v>42575664.329592608</v>
      </c>
      <c r="AC215" s="5">
        <f t="shared" si="14"/>
        <v>33</v>
      </c>
      <c r="AD215" s="6">
        <f t="shared" si="12"/>
        <v>1.2996516617705036</v>
      </c>
      <c r="AE215" s="6">
        <f t="shared" si="15"/>
        <v>0</v>
      </c>
      <c r="AF215" s="6"/>
    </row>
    <row r="216" spans="1:32" x14ac:dyDescent="0.25">
      <c r="A216" s="1">
        <v>215</v>
      </c>
      <c r="B216">
        <v>6649770.3892377717</v>
      </c>
      <c r="C216">
        <v>6200955.5429834407</v>
      </c>
      <c r="D216">
        <v>5817958.5308434358</v>
      </c>
      <c r="E216">
        <v>3077058.74040792</v>
      </c>
      <c r="F216">
        <v>3631770.051551037</v>
      </c>
      <c r="G216">
        <v>3354940.1495755878</v>
      </c>
      <c r="H216">
        <v>2906322.9939322979</v>
      </c>
      <c r="I216">
        <v>2157479.5339441779</v>
      </c>
      <c r="J216">
        <v>1881999.402537812</v>
      </c>
      <c r="K216">
        <v>1741701.598788589</v>
      </c>
      <c r="L216">
        <v>1584865.072508435</v>
      </c>
      <c r="M216">
        <v>1404809.6616201419</v>
      </c>
      <c r="N216">
        <v>935960.23335375555</v>
      </c>
      <c r="O216">
        <v>936895.56998124206</v>
      </c>
      <c r="P216">
        <v>799385.13928533567</v>
      </c>
      <c r="Q216">
        <v>541025.31618405995</v>
      </c>
      <c r="R216">
        <v>506751.11195736239</v>
      </c>
      <c r="S216">
        <v>399068.33994888788</v>
      </c>
      <c r="T216">
        <v>355302.02675404493</v>
      </c>
      <c r="U216">
        <v>280759.36447749782</v>
      </c>
      <c r="V216">
        <v>201645.78103680551</v>
      </c>
      <c r="W216">
        <v>194472.36439890679</v>
      </c>
      <c r="X216">
        <v>119067.7058282114</v>
      </c>
      <c r="Y216">
        <v>120068.5729753099</v>
      </c>
      <c r="Z216">
        <v>131096.175698518</v>
      </c>
      <c r="AB216" s="20">
        <f t="shared" si="13"/>
        <v>27506649.860771772</v>
      </c>
      <c r="AC216" s="5">
        <f t="shared" si="14"/>
        <v>233</v>
      </c>
      <c r="AD216" s="6">
        <f t="shared" si="12"/>
        <v>-0.77185823345802196</v>
      </c>
      <c r="AE216" s="6">
        <f t="shared" si="15"/>
        <v>0</v>
      </c>
      <c r="AF216" s="6"/>
    </row>
    <row r="217" spans="1:32" x14ac:dyDescent="0.25">
      <c r="A217" s="1">
        <v>216</v>
      </c>
      <c r="B217">
        <v>6222559.2784935068</v>
      </c>
      <c r="C217">
        <v>5989622.9786481168</v>
      </c>
      <c r="D217">
        <v>5729846.6400832133</v>
      </c>
      <c r="E217">
        <v>3152980.3354838789</v>
      </c>
      <c r="F217">
        <v>3768685.9996333132</v>
      </c>
      <c r="G217">
        <v>3646852.3969286829</v>
      </c>
      <c r="H217">
        <v>3494683.0071470798</v>
      </c>
      <c r="I217">
        <v>2891438.1121213329</v>
      </c>
      <c r="J217">
        <v>2703160.7222674019</v>
      </c>
      <c r="K217">
        <v>2590372.4854796459</v>
      </c>
      <c r="L217">
        <v>2487877.6139435442</v>
      </c>
      <c r="M217">
        <v>2430834.4796218341</v>
      </c>
      <c r="N217">
        <v>1847483.4160197489</v>
      </c>
      <c r="O217">
        <v>1888740.556713586</v>
      </c>
      <c r="P217">
        <v>1756461.926082775</v>
      </c>
      <c r="Q217">
        <v>1314402.563014851</v>
      </c>
      <c r="R217">
        <v>1130893.15266787</v>
      </c>
      <c r="S217">
        <v>1041017.830344344</v>
      </c>
      <c r="T217">
        <v>929430.5117746566</v>
      </c>
      <c r="U217">
        <v>1059053.261817286</v>
      </c>
      <c r="V217">
        <v>1050312.0123943179</v>
      </c>
      <c r="W217">
        <v>1001509.511569689</v>
      </c>
      <c r="X217">
        <v>645430.1223608579</v>
      </c>
      <c r="Y217">
        <v>759778.96364655835</v>
      </c>
      <c r="Z217">
        <v>489292.4953164772</v>
      </c>
      <c r="AB217" s="20">
        <f t="shared" si="13"/>
        <v>33257071.477756385</v>
      </c>
      <c r="AC217" s="5">
        <f t="shared" si="14"/>
        <v>151</v>
      </c>
      <c r="AD217" s="6">
        <f t="shared" si="12"/>
        <v>1.8641722990143404E-2</v>
      </c>
      <c r="AE217" s="6">
        <f t="shared" si="15"/>
        <v>0</v>
      </c>
      <c r="AF217" s="6"/>
    </row>
    <row r="218" spans="1:32" x14ac:dyDescent="0.25">
      <c r="A218" s="1">
        <v>217</v>
      </c>
      <c r="B218">
        <v>6451031.3409158029</v>
      </c>
      <c r="C218">
        <v>5928016.9863297464</v>
      </c>
      <c r="D218">
        <v>5568739.0352431117</v>
      </c>
      <c r="E218">
        <v>2738011.2301685652</v>
      </c>
      <c r="F218">
        <v>3233635.7050426202</v>
      </c>
      <c r="G218">
        <v>3014010.939204725</v>
      </c>
      <c r="H218">
        <v>2499927.7258034521</v>
      </c>
      <c r="I218">
        <v>1982527.779477187</v>
      </c>
      <c r="J218">
        <v>1803375.902741554</v>
      </c>
      <c r="K218">
        <v>1690568.419768112</v>
      </c>
      <c r="L218">
        <v>1576166.037731688</v>
      </c>
      <c r="M218">
        <v>1479259.4847319629</v>
      </c>
      <c r="N218">
        <v>1147665.61509836</v>
      </c>
      <c r="O218">
        <v>1184453.146725473</v>
      </c>
      <c r="P218">
        <v>1114529.1112451821</v>
      </c>
      <c r="Q218">
        <v>852074.30553082225</v>
      </c>
      <c r="R218">
        <v>792925.33165788255</v>
      </c>
      <c r="S218">
        <v>747616.94501258945</v>
      </c>
      <c r="T218">
        <v>685513.9929491363</v>
      </c>
      <c r="U218">
        <v>718069.22687810217</v>
      </c>
      <c r="V218">
        <v>747661.18008475949</v>
      </c>
      <c r="W218">
        <v>692365.21461051377</v>
      </c>
      <c r="X218">
        <v>445689.43363285682</v>
      </c>
      <c r="Y218">
        <v>520911.61514892412</v>
      </c>
      <c r="Z218">
        <v>262524.74786643439</v>
      </c>
      <c r="AB218" s="20">
        <f t="shared" si="13"/>
        <v>27006814.282026514</v>
      </c>
      <c r="AC218" s="5">
        <f t="shared" si="14"/>
        <v>237</v>
      </c>
      <c r="AD218" s="6">
        <f t="shared" si="12"/>
        <v>-0.84056971751030984</v>
      </c>
      <c r="AE218" s="6">
        <f t="shared" si="15"/>
        <v>0</v>
      </c>
      <c r="AF218" s="6"/>
    </row>
    <row r="219" spans="1:32" x14ac:dyDescent="0.25">
      <c r="A219" s="1">
        <v>218</v>
      </c>
      <c r="B219">
        <v>7229783.4156406969</v>
      </c>
      <c r="C219">
        <v>6933559.7732601203</v>
      </c>
      <c r="D219">
        <v>6594338.4099582257</v>
      </c>
      <c r="E219">
        <v>3945574.2223688238</v>
      </c>
      <c r="F219">
        <v>4623269.4524060627</v>
      </c>
      <c r="G219">
        <v>4419372.3816817468</v>
      </c>
      <c r="H219">
        <v>4272963.9953533532</v>
      </c>
      <c r="I219">
        <v>3398702.2897295319</v>
      </c>
      <c r="J219">
        <v>3118906.1781835142</v>
      </c>
      <c r="K219">
        <v>2895973.8498113672</v>
      </c>
      <c r="L219">
        <v>2706306.5791255832</v>
      </c>
      <c r="M219">
        <v>2572034.3561989819</v>
      </c>
      <c r="N219">
        <v>1819994.633134644</v>
      </c>
      <c r="O219">
        <v>1820207.111468222</v>
      </c>
      <c r="P219">
        <v>1706461.3205100431</v>
      </c>
      <c r="Q219">
        <v>1333486.6579435051</v>
      </c>
      <c r="R219">
        <v>1217795.0986877929</v>
      </c>
      <c r="S219">
        <v>1041582.799200854</v>
      </c>
      <c r="T219">
        <v>954300.98219611077</v>
      </c>
      <c r="U219">
        <v>887737.57720497425</v>
      </c>
      <c r="V219">
        <v>874653.4885753768</v>
      </c>
      <c r="W219">
        <v>776002.86751027242</v>
      </c>
      <c r="X219">
        <v>387199.47759918001</v>
      </c>
      <c r="Y219">
        <v>452280.75463139248</v>
      </c>
      <c r="Z219">
        <v>293346.10601126571</v>
      </c>
      <c r="AB219" s="20">
        <f t="shared" si="13"/>
        <v>37973202.21775835</v>
      </c>
      <c r="AC219" s="5">
        <f t="shared" si="14"/>
        <v>77</v>
      </c>
      <c r="AD219" s="6">
        <f t="shared" si="12"/>
        <v>0.66695960172863089</v>
      </c>
      <c r="AE219" s="6">
        <f t="shared" si="15"/>
        <v>0</v>
      </c>
      <c r="AF219" s="6"/>
    </row>
    <row r="220" spans="1:32" x14ac:dyDescent="0.25">
      <c r="A220" s="1">
        <v>219</v>
      </c>
      <c r="B220">
        <v>6845029.4243004341</v>
      </c>
      <c r="C220">
        <v>6484997.7123774923</v>
      </c>
      <c r="D220">
        <v>6191325.6867231578</v>
      </c>
      <c r="E220">
        <v>3688969.6060577952</v>
      </c>
      <c r="F220">
        <v>4428894.0141573315</v>
      </c>
      <c r="G220">
        <v>4312620.2615055349</v>
      </c>
      <c r="H220">
        <v>3845528.242095042</v>
      </c>
      <c r="I220">
        <v>3107356.5225643078</v>
      </c>
      <c r="J220">
        <v>2889571.7353630299</v>
      </c>
      <c r="K220">
        <v>2729247.8600172158</v>
      </c>
      <c r="L220">
        <v>2609106.3073963081</v>
      </c>
      <c r="M220">
        <v>2455264.0861960431</v>
      </c>
      <c r="N220">
        <v>1743414.995225739</v>
      </c>
      <c r="O220">
        <v>1772468.2437375181</v>
      </c>
      <c r="P220">
        <v>1639299.239772103</v>
      </c>
      <c r="Q220">
        <v>1342682.2793711631</v>
      </c>
      <c r="R220">
        <v>1220295.331485949</v>
      </c>
      <c r="S220">
        <v>1050778.0768799989</v>
      </c>
      <c r="T220">
        <v>990199.71471977548</v>
      </c>
      <c r="U220">
        <v>988388.00933858124</v>
      </c>
      <c r="V220">
        <v>1020036.11277258</v>
      </c>
      <c r="W220">
        <v>948673.38267293409</v>
      </c>
      <c r="X220">
        <v>562709.8130590457</v>
      </c>
      <c r="Y220">
        <v>666411.18907460105</v>
      </c>
      <c r="Z220">
        <v>461362.85605515452</v>
      </c>
      <c r="AB220" s="20">
        <f t="shared" si="13"/>
        <v>36045420.666646235</v>
      </c>
      <c r="AC220" s="5">
        <f t="shared" si="14"/>
        <v>104</v>
      </c>
      <c r="AD220" s="6">
        <f t="shared" si="12"/>
        <v>0.40195099302163884</v>
      </c>
      <c r="AE220" s="6">
        <f t="shared" si="15"/>
        <v>0</v>
      </c>
      <c r="AF220" s="6"/>
    </row>
    <row r="221" spans="1:32" x14ac:dyDescent="0.25">
      <c r="A221" s="1">
        <v>220</v>
      </c>
      <c r="B221">
        <v>7188580.9809560236</v>
      </c>
      <c r="C221">
        <v>6815673.1321464879</v>
      </c>
      <c r="D221">
        <v>6509565.5993497707</v>
      </c>
      <c r="E221">
        <v>3859824.817188662</v>
      </c>
      <c r="F221">
        <v>4559793.4401548114</v>
      </c>
      <c r="G221">
        <v>4439247.3364039464</v>
      </c>
      <c r="H221">
        <v>3932586.4960127869</v>
      </c>
      <c r="I221">
        <v>3419777.8467229279</v>
      </c>
      <c r="J221">
        <v>3243170.8618491869</v>
      </c>
      <c r="K221">
        <v>3172517.3184895618</v>
      </c>
      <c r="L221">
        <v>3160114.3181394148</v>
      </c>
      <c r="M221">
        <v>3166727.319563047</v>
      </c>
      <c r="N221">
        <v>2711029.2690728689</v>
      </c>
      <c r="O221">
        <v>2845193.8887175</v>
      </c>
      <c r="P221">
        <v>2609721.6576459249</v>
      </c>
      <c r="Q221">
        <v>1970395.012563732</v>
      </c>
      <c r="R221">
        <v>1837318.646819117</v>
      </c>
      <c r="S221">
        <v>1717993.157426334</v>
      </c>
      <c r="T221">
        <v>1638898.903124301</v>
      </c>
      <c r="U221">
        <v>1930990.9471505929</v>
      </c>
      <c r="V221">
        <v>2072686.2391923009</v>
      </c>
      <c r="W221">
        <v>2165454.5052435119</v>
      </c>
      <c r="X221">
        <v>1918532.666814046</v>
      </c>
      <c r="Y221">
        <v>2172174.2216342762</v>
      </c>
      <c r="Z221">
        <v>1765481.724916124</v>
      </c>
      <c r="AB221" s="20">
        <f t="shared" si="13"/>
        <v>41631088.502360113</v>
      </c>
      <c r="AC221" s="5">
        <f t="shared" si="14"/>
        <v>43</v>
      </c>
      <c r="AD221" s="6">
        <f t="shared" si="12"/>
        <v>1.1698025480839802</v>
      </c>
      <c r="AE221" s="6">
        <f t="shared" si="15"/>
        <v>0</v>
      </c>
      <c r="AF221" s="6"/>
    </row>
    <row r="222" spans="1:32" x14ac:dyDescent="0.25">
      <c r="A222" s="1">
        <v>221</v>
      </c>
      <c r="B222">
        <v>6785009.4110356439</v>
      </c>
      <c r="C222">
        <v>6267678.7585317334</v>
      </c>
      <c r="D222">
        <v>5993946.4516546372</v>
      </c>
      <c r="E222">
        <v>3321495.2139239851</v>
      </c>
      <c r="F222">
        <v>3815845.9573055808</v>
      </c>
      <c r="G222">
        <v>3556866.614345951</v>
      </c>
      <c r="H222">
        <v>3171222.6006740709</v>
      </c>
      <c r="I222">
        <v>2434713.8705442841</v>
      </c>
      <c r="J222">
        <v>2283475.973005719</v>
      </c>
      <c r="K222">
        <v>2114236.6492938451</v>
      </c>
      <c r="L222">
        <v>1913192.111353152</v>
      </c>
      <c r="M222">
        <v>1651994.492479787</v>
      </c>
      <c r="N222">
        <v>1211037.035241591</v>
      </c>
      <c r="O222">
        <v>1230240.0286692891</v>
      </c>
      <c r="P222">
        <v>1123858.365728132</v>
      </c>
      <c r="Q222">
        <v>793623.3549822917</v>
      </c>
      <c r="R222">
        <v>647073.0095116084</v>
      </c>
      <c r="S222">
        <v>525426.10058652807</v>
      </c>
      <c r="T222">
        <v>443038.02871511661</v>
      </c>
      <c r="U222">
        <v>465163.46429011167</v>
      </c>
      <c r="V222">
        <v>429058.16755803558</v>
      </c>
      <c r="W222">
        <v>390308.52084373869</v>
      </c>
      <c r="X222">
        <v>173459.4366928869</v>
      </c>
      <c r="Y222">
        <v>209020.06899650421</v>
      </c>
      <c r="Z222">
        <v>114534.8978051326</v>
      </c>
      <c r="AB222" s="20">
        <f t="shared" si="13"/>
        <v>30063422.350129329</v>
      </c>
      <c r="AC222" s="5">
        <f t="shared" si="14"/>
        <v>206</v>
      </c>
      <c r="AD222" s="6">
        <f t="shared" si="12"/>
        <v>-0.42038338933261871</v>
      </c>
      <c r="AE222" s="6">
        <f t="shared" si="15"/>
        <v>0</v>
      </c>
      <c r="AF222" s="6"/>
    </row>
    <row r="223" spans="1:32" x14ac:dyDescent="0.25">
      <c r="A223" s="1">
        <v>222</v>
      </c>
      <c r="B223">
        <v>6316551.5941090677</v>
      </c>
      <c r="C223">
        <v>5950468.801650268</v>
      </c>
      <c r="D223">
        <v>5687151.9946177807</v>
      </c>
      <c r="E223">
        <v>2876911.5250488319</v>
      </c>
      <c r="F223">
        <v>3329985.9246946131</v>
      </c>
      <c r="G223">
        <v>3109188.1097722868</v>
      </c>
      <c r="H223">
        <v>2882228.6047991109</v>
      </c>
      <c r="I223">
        <v>2076124.6291060189</v>
      </c>
      <c r="J223">
        <v>1892707.013941318</v>
      </c>
      <c r="K223">
        <v>1735773.535001138</v>
      </c>
      <c r="L223">
        <v>1655994.7859158029</v>
      </c>
      <c r="M223">
        <v>1570245.4942283719</v>
      </c>
      <c r="N223">
        <v>1099903.6283504991</v>
      </c>
      <c r="O223">
        <v>1125650.273185797</v>
      </c>
      <c r="P223">
        <v>1033199.7923081201</v>
      </c>
      <c r="Q223">
        <v>741227.07943172753</v>
      </c>
      <c r="R223">
        <v>661010.16224042652</v>
      </c>
      <c r="S223">
        <v>467943.53121812252</v>
      </c>
      <c r="T223">
        <v>436860.20723603969</v>
      </c>
      <c r="U223">
        <v>405622.19882348558</v>
      </c>
      <c r="V223">
        <v>351254.53059475648</v>
      </c>
      <c r="W223">
        <v>319386.85188432422</v>
      </c>
      <c r="X223">
        <v>113639.5523162896</v>
      </c>
      <c r="Y223">
        <v>127500.725380441</v>
      </c>
      <c r="Z223">
        <v>101239.54102549719</v>
      </c>
      <c r="AB223" s="20">
        <f t="shared" si="13"/>
        <v>27166590.191580504</v>
      </c>
      <c r="AC223" s="5">
        <f t="shared" si="14"/>
        <v>236</v>
      </c>
      <c r="AD223" s="6">
        <f t="shared" si="12"/>
        <v>-0.81860561505722307</v>
      </c>
      <c r="AE223" s="6">
        <f t="shared" si="15"/>
        <v>0</v>
      </c>
      <c r="AF223" s="6"/>
    </row>
    <row r="224" spans="1:32" x14ac:dyDescent="0.25">
      <c r="A224" s="1">
        <v>223</v>
      </c>
      <c r="B224">
        <v>5734087.568120298</v>
      </c>
      <c r="C224">
        <v>5367285.8312715916</v>
      </c>
      <c r="D224">
        <v>4989457.4019412044</v>
      </c>
      <c r="E224">
        <v>2212565.3041717811</v>
      </c>
      <c r="F224">
        <v>2761392.359369033</v>
      </c>
      <c r="G224">
        <v>2452461.9478262411</v>
      </c>
      <c r="H224">
        <v>2019953.8040914049</v>
      </c>
      <c r="I224">
        <v>1537673.11947275</v>
      </c>
      <c r="J224">
        <v>1278395.0552859521</v>
      </c>
      <c r="K224">
        <v>1108993.4011413611</v>
      </c>
      <c r="L224">
        <v>995358.42085527652</v>
      </c>
      <c r="M224">
        <v>853471.77387831756</v>
      </c>
      <c r="N224">
        <v>612572.60796647368</v>
      </c>
      <c r="O224">
        <v>593529.58590170543</v>
      </c>
      <c r="P224">
        <v>533853.42778631451</v>
      </c>
      <c r="Q224">
        <v>363120.09051513171</v>
      </c>
      <c r="R224">
        <v>341290.98801696859</v>
      </c>
      <c r="S224">
        <v>285501.79217329959</v>
      </c>
      <c r="T224">
        <v>247014.53701400629</v>
      </c>
      <c r="U224">
        <v>247766.15089823259</v>
      </c>
      <c r="V224">
        <v>221250.31714866441</v>
      </c>
      <c r="W224">
        <v>174047.9899572829</v>
      </c>
      <c r="X224">
        <v>142900.5311787457</v>
      </c>
      <c r="Y224">
        <v>142934.97340585079</v>
      </c>
      <c r="Z224">
        <v>127773.1659559231</v>
      </c>
      <c r="AB224" s="20">
        <f t="shared" si="13"/>
        <v>21107284.187993973</v>
      </c>
      <c r="AC224" s="5">
        <f t="shared" si="14"/>
        <v>295</v>
      </c>
      <c r="AD224" s="6">
        <f t="shared" si="12"/>
        <v>-1.6515673439491927</v>
      </c>
      <c r="AE224" s="6">
        <f t="shared" si="15"/>
        <v>0</v>
      </c>
      <c r="AF224" s="6"/>
    </row>
    <row r="225" spans="1:32" x14ac:dyDescent="0.25">
      <c r="A225" s="1">
        <v>224</v>
      </c>
      <c r="B225">
        <v>5737829.9237832166</v>
      </c>
      <c r="C225">
        <v>5601166.7882959489</v>
      </c>
      <c r="D225">
        <v>5242150.9188460568</v>
      </c>
      <c r="E225">
        <v>2453944.5029495861</v>
      </c>
      <c r="F225">
        <v>2911627.266953005</v>
      </c>
      <c r="G225">
        <v>2695674.0728836432</v>
      </c>
      <c r="H225">
        <v>2503593.10328981</v>
      </c>
      <c r="I225">
        <v>1969917.6531230011</v>
      </c>
      <c r="J225">
        <v>1797331.740062282</v>
      </c>
      <c r="K225">
        <v>1580067.5074457091</v>
      </c>
      <c r="L225">
        <v>1503375.9700035921</v>
      </c>
      <c r="M225">
        <v>1391928.9821049171</v>
      </c>
      <c r="N225">
        <v>1016598.047646265</v>
      </c>
      <c r="O225">
        <v>1036166.244445543</v>
      </c>
      <c r="P225">
        <v>903118.66008386994</v>
      </c>
      <c r="Q225">
        <v>634827.70792463014</v>
      </c>
      <c r="R225">
        <v>591574.26483444835</v>
      </c>
      <c r="S225">
        <v>508672.30546369252</v>
      </c>
      <c r="T225">
        <v>474097.62475986721</v>
      </c>
      <c r="U225">
        <v>441958.18684324698</v>
      </c>
      <c r="V225">
        <v>414288.8564569247</v>
      </c>
      <c r="W225">
        <v>346983.69843366381</v>
      </c>
      <c r="X225">
        <v>160914.11514140191</v>
      </c>
      <c r="Y225">
        <v>167135.4493967804</v>
      </c>
      <c r="Z225">
        <v>139569.2862740593</v>
      </c>
      <c r="AB225" s="20">
        <f t="shared" si="13"/>
        <v>24731369.269626968</v>
      </c>
      <c r="AC225" s="5">
        <f t="shared" si="14"/>
        <v>270</v>
      </c>
      <c r="AD225" s="6">
        <f t="shared" si="12"/>
        <v>-1.1533709872275124</v>
      </c>
      <c r="AE225" s="6">
        <f t="shared" si="15"/>
        <v>0</v>
      </c>
      <c r="AF225" s="6"/>
    </row>
    <row r="226" spans="1:32" x14ac:dyDescent="0.25">
      <c r="A226" s="1">
        <v>225</v>
      </c>
      <c r="B226">
        <v>6829949.553140156</v>
      </c>
      <c r="C226">
        <v>6664819.452725146</v>
      </c>
      <c r="D226">
        <v>6401328.008391222</v>
      </c>
      <c r="E226">
        <v>3878623.7573214578</v>
      </c>
      <c r="F226">
        <v>4620033.6445547901</v>
      </c>
      <c r="G226">
        <v>4452778.3768049516</v>
      </c>
      <c r="H226">
        <v>4111973.5054653441</v>
      </c>
      <c r="I226">
        <v>3177905.1766361389</v>
      </c>
      <c r="J226">
        <v>3043031.3738954822</v>
      </c>
      <c r="K226">
        <v>2871431.466468622</v>
      </c>
      <c r="L226">
        <v>2681511.2714251848</v>
      </c>
      <c r="M226">
        <v>2550912.0685213748</v>
      </c>
      <c r="N226">
        <v>1779218.4368776539</v>
      </c>
      <c r="O226">
        <v>1811044.725206313</v>
      </c>
      <c r="P226">
        <v>1721412.564847847</v>
      </c>
      <c r="Q226">
        <v>1248877.5301002881</v>
      </c>
      <c r="R226">
        <v>1136802.366708098</v>
      </c>
      <c r="S226">
        <v>995401.84697585891</v>
      </c>
      <c r="T226">
        <v>900551.6144673361</v>
      </c>
      <c r="U226">
        <v>919904.44461163983</v>
      </c>
      <c r="V226">
        <v>918675.14927492628</v>
      </c>
      <c r="W226">
        <v>838521.07269404316</v>
      </c>
      <c r="X226">
        <v>427504.96135404048</v>
      </c>
      <c r="Y226">
        <v>496490.24714083521</v>
      </c>
      <c r="Z226">
        <v>295395.21342115302</v>
      </c>
      <c r="AB226" s="20">
        <f t="shared" si="13"/>
        <v>37128068.641016476</v>
      </c>
      <c r="AC226" s="5">
        <f t="shared" si="14"/>
        <v>88</v>
      </c>
      <c r="AD226" s="6">
        <f t="shared" si="12"/>
        <v>0.55078063258416343</v>
      </c>
      <c r="AE226" s="6">
        <f t="shared" si="15"/>
        <v>0</v>
      </c>
      <c r="AF226" s="6"/>
    </row>
    <row r="227" spans="1:32" x14ac:dyDescent="0.25">
      <c r="A227" s="1">
        <v>226</v>
      </c>
      <c r="B227">
        <v>6342539.4956346992</v>
      </c>
      <c r="C227">
        <v>5958996.4404405206</v>
      </c>
      <c r="D227">
        <v>5588050.2934849141</v>
      </c>
      <c r="E227">
        <v>2721903.7873449759</v>
      </c>
      <c r="F227">
        <v>3168784.4771449822</v>
      </c>
      <c r="G227">
        <v>2899791.5006651501</v>
      </c>
      <c r="H227">
        <v>2513491.454113605</v>
      </c>
      <c r="I227">
        <v>1894181.52331868</v>
      </c>
      <c r="J227">
        <v>1696109.588723138</v>
      </c>
      <c r="K227">
        <v>1532551.7421306451</v>
      </c>
      <c r="L227">
        <v>1428959.421958813</v>
      </c>
      <c r="M227">
        <v>1299346.0169675171</v>
      </c>
      <c r="N227">
        <v>930366.9088839863</v>
      </c>
      <c r="O227">
        <v>932629.3782851256</v>
      </c>
      <c r="P227">
        <v>858715.62355965481</v>
      </c>
      <c r="Q227">
        <v>642893.03133660275</v>
      </c>
      <c r="R227">
        <v>575003.25506948878</v>
      </c>
      <c r="S227">
        <v>501367.74514122761</v>
      </c>
      <c r="T227">
        <v>406627.19867557089</v>
      </c>
      <c r="U227">
        <v>436873.89923972508</v>
      </c>
      <c r="V227">
        <v>433592.76379547809</v>
      </c>
      <c r="W227">
        <v>364534.23668407812</v>
      </c>
      <c r="X227">
        <v>140909.25148538989</v>
      </c>
      <c r="Y227">
        <v>178589.4656706909</v>
      </c>
      <c r="Z227">
        <v>93791.295043323291</v>
      </c>
      <c r="AB227" s="20">
        <f t="shared" si="13"/>
        <v>25600308.158674132</v>
      </c>
      <c r="AC227" s="5">
        <f t="shared" si="14"/>
        <v>259</v>
      </c>
      <c r="AD227" s="6">
        <f t="shared" si="12"/>
        <v>-1.0339195452812273</v>
      </c>
      <c r="AE227" s="6">
        <f t="shared" si="15"/>
        <v>0</v>
      </c>
      <c r="AF227" s="6"/>
    </row>
    <row r="228" spans="1:32" x14ac:dyDescent="0.25">
      <c r="A228" s="1">
        <v>227</v>
      </c>
      <c r="B228">
        <v>6244176.2070520427</v>
      </c>
      <c r="C228">
        <v>5856817.1204776894</v>
      </c>
      <c r="D228">
        <v>5536862.324171043</v>
      </c>
      <c r="E228">
        <v>2652192.6653927029</v>
      </c>
      <c r="F228">
        <v>3199068.415146722</v>
      </c>
      <c r="G228">
        <v>2962597.1778188478</v>
      </c>
      <c r="H228">
        <v>2640720.666811455</v>
      </c>
      <c r="I228">
        <v>2051569.8023707049</v>
      </c>
      <c r="J228">
        <v>1820621.7626368799</v>
      </c>
      <c r="K228">
        <v>1630870.850782952</v>
      </c>
      <c r="L228">
        <v>1511415.6386631229</v>
      </c>
      <c r="M228">
        <v>1348020.9194941709</v>
      </c>
      <c r="N228">
        <v>974537.25642664859</v>
      </c>
      <c r="O228">
        <v>996189.08907937526</v>
      </c>
      <c r="P228">
        <v>936055.15051239613</v>
      </c>
      <c r="Q228">
        <v>698132.01953158714</v>
      </c>
      <c r="R228">
        <v>600894.83634792885</v>
      </c>
      <c r="S228">
        <v>509337.97599070141</v>
      </c>
      <c r="T228">
        <v>451859.63026033971</v>
      </c>
      <c r="U228">
        <v>456762.79639107583</v>
      </c>
      <c r="V228">
        <v>403611.15493844182</v>
      </c>
      <c r="W228">
        <v>345512.68446536188</v>
      </c>
      <c r="X228">
        <v>153568.63280731841</v>
      </c>
      <c r="Y228">
        <v>183462.99188243039</v>
      </c>
      <c r="Z228">
        <v>132872.7155196839</v>
      </c>
      <c r="AB228" s="20">
        <f t="shared" si="13"/>
        <v>25970111.345444411</v>
      </c>
      <c r="AC228" s="5">
        <f t="shared" si="14"/>
        <v>250</v>
      </c>
      <c r="AD228" s="6">
        <f t="shared" si="12"/>
        <v>-0.98308337664745871</v>
      </c>
      <c r="AE228" s="6">
        <f t="shared" si="15"/>
        <v>0</v>
      </c>
      <c r="AF228" s="6"/>
    </row>
    <row r="229" spans="1:32" x14ac:dyDescent="0.25">
      <c r="A229" s="1">
        <v>228</v>
      </c>
      <c r="B229">
        <v>5517537.6287613194</v>
      </c>
      <c r="C229">
        <v>5199394.684972615</v>
      </c>
      <c r="D229">
        <v>4872839.3177446788</v>
      </c>
      <c r="E229">
        <v>1877164.3000676341</v>
      </c>
      <c r="F229">
        <v>2330475.2901162752</v>
      </c>
      <c r="G229">
        <v>2074702.513213638</v>
      </c>
      <c r="H229">
        <v>1736793.455525768</v>
      </c>
      <c r="I229">
        <v>1312619.436224275</v>
      </c>
      <c r="J229">
        <v>1148406.7337784269</v>
      </c>
      <c r="K229">
        <v>1031010.239053144</v>
      </c>
      <c r="L229">
        <v>941067.62977452495</v>
      </c>
      <c r="M229">
        <v>850248.64836230944</v>
      </c>
      <c r="N229">
        <v>618536.9133048997</v>
      </c>
      <c r="O229">
        <v>653075.58154810581</v>
      </c>
      <c r="P229">
        <v>564366.67911753454</v>
      </c>
      <c r="Q229">
        <v>436197.24546222802</v>
      </c>
      <c r="R229">
        <v>395175.85365131771</v>
      </c>
      <c r="S229">
        <v>367275.2692778862</v>
      </c>
      <c r="T229">
        <v>309993.48466362542</v>
      </c>
      <c r="U229">
        <v>283645.09498308308</v>
      </c>
      <c r="V229">
        <v>232492.41911349189</v>
      </c>
      <c r="W229">
        <v>190180.02029707041</v>
      </c>
      <c r="X229">
        <v>123337.0150078451</v>
      </c>
      <c r="Y229">
        <v>118741.10022167979</v>
      </c>
      <c r="Z229">
        <v>109572.08175668299</v>
      </c>
      <c r="AB229" s="20">
        <f t="shared" si="13"/>
        <v>19631967.352496758</v>
      </c>
      <c r="AC229" s="5">
        <f t="shared" si="14"/>
        <v>302</v>
      </c>
      <c r="AD229" s="6">
        <f t="shared" si="12"/>
        <v>-1.8543764546347745</v>
      </c>
      <c r="AE229" s="6">
        <f t="shared" si="15"/>
        <v>0</v>
      </c>
      <c r="AF229" s="6"/>
    </row>
    <row r="230" spans="1:32" x14ac:dyDescent="0.25">
      <c r="A230" s="1">
        <v>229</v>
      </c>
      <c r="B230">
        <v>6430397.2590190861</v>
      </c>
      <c r="C230">
        <v>6098582.1208439283</v>
      </c>
      <c r="D230">
        <v>5780062.4670497384</v>
      </c>
      <c r="E230">
        <v>3047563.5897566909</v>
      </c>
      <c r="F230">
        <v>3638259.647331059</v>
      </c>
      <c r="G230">
        <v>3445447.4732925389</v>
      </c>
      <c r="H230">
        <v>3025455.1315323631</v>
      </c>
      <c r="I230">
        <v>2280124.0826058378</v>
      </c>
      <c r="J230">
        <v>2073231.8668004631</v>
      </c>
      <c r="K230">
        <v>1910239.7674788041</v>
      </c>
      <c r="L230">
        <v>1767744.8807688099</v>
      </c>
      <c r="M230">
        <v>1580862.1901395309</v>
      </c>
      <c r="N230">
        <v>1041025.182019938</v>
      </c>
      <c r="O230">
        <v>1035564.2605822131</v>
      </c>
      <c r="P230">
        <v>946380.38275944954</v>
      </c>
      <c r="Q230">
        <v>693773.54331296415</v>
      </c>
      <c r="R230">
        <v>618552.99482116825</v>
      </c>
      <c r="S230">
        <v>529587.73046151362</v>
      </c>
      <c r="T230">
        <v>473303.83186557109</v>
      </c>
      <c r="U230">
        <v>493324.7948148438</v>
      </c>
      <c r="V230">
        <v>430648.42489731818</v>
      </c>
      <c r="W230">
        <v>341492.94938907411</v>
      </c>
      <c r="X230">
        <v>127656.8406456286</v>
      </c>
      <c r="Y230">
        <v>159516.80015965461</v>
      </c>
      <c r="Z230">
        <v>112349.65854635229</v>
      </c>
      <c r="AB230" s="20">
        <f t="shared" si="13"/>
        <v>28451649.64354644</v>
      </c>
      <c r="AC230" s="5">
        <f t="shared" si="14"/>
        <v>221</v>
      </c>
      <c r="AD230" s="6">
        <f t="shared" si="12"/>
        <v>-0.64195083937747766</v>
      </c>
      <c r="AE230" s="6">
        <f t="shared" si="15"/>
        <v>0</v>
      </c>
      <c r="AF230" s="6"/>
    </row>
    <row r="231" spans="1:32" x14ac:dyDescent="0.25">
      <c r="A231" s="1">
        <v>230</v>
      </c>
      <c r="B231">
        <v>6273856.2458286164</v>
      </c>
      <c r="C231">
        <v>5947619.3514756626</v>
      </c>
      <c r="D231">
        <v>5678698.6661645425</v>
      </c>
      <c r="E231">
        <v>2979869.838990808</v>
      </c>
      <c r="F231">
        <v>3598146.6395682348</v>
      </c>
      <c r="G231">
        <v>3370509.3460475542</v>
      </c>
      <c r="H231">
        <v>3013376.3746747021</v>
      </c>
      <c r="I231">
        <v>2406599.313927582</v>
      </c>
      <c r="J231">
        <v>2242877.453535615</v>
      </c>
      <c r="K231">
        <v>2085896.015711677</v>
      </c>
      <c r="L231">
        <v>2033577.867556415</v>
      </c>
      <c r="M231">
        <v>1924997.0668781931</v>
      </c>
      <c r="N231">
        <v>1409623.5469565969</v>
      </c>
      <c r="O231">
        <v>1472495.801798946</v>
      </c>
      <c r="P231">
        <v>1395950.2537042091</v>
      </c>
      <c r="Q231">
        <v>1035385.985610532</v>
      </c>
      <c r="R231">
        <v>900768.19122372905</v>
      </c>
      <c r="S231">
        <v>789507.63643691572</v>
      </c>
      <c r="T231">
        <v>699375.16371900914</v>
      </c>
      <c r="U231">
        <v>816037.97696302494</v>
      </c>
      <c r="V231">
        <v>842308.83033124777</v>
      </c>
      <c r="W231">
        <v>780466.62951962242</v>
      </c>
      <c r="X231">
        <v>487475.96890510712</v>
      </c>
      <c r="Y231">
        <v>568102.63336951088</v>
      </c>
      <c r="Z231">
        <v>401709.39289205387</v>
      </c>
      <c r="AB231" s="20">
        <f t="shared" si="13"/>
        <v>29964621.134658005</v>
      </c>
      <c r="AC231" s="5">
        <f t="shared" si="14"/>
        <v>207</v>
      </c>
      <c r="AD231" s="6">
        <f t="shared" si="12"/>
        <v>-0.4339654119614329</v>
      </c>
      <c r="AE231" s="6">
        <f t="shared" si="15"/>
        <v>0</v>
      </c>
      <c r="AF231" s="6"/>
    </row>
    <row r="232" spans="1:32" x14ac:dyDescent="0.25">
      <c r="A232" s="1">
        <v>231</v>
      </c>
      <c r="B232">
        <v>6367989.739529686</v>
      </c>
      <c r="C232">
        <v>6030316.0047508823</v>
      </c>
      <c r="D232">
        <v>5800688.392681649</v>
      </c>
      <c r="E232">
        <v>3173860.944836183</v>
      </c>
      <c r="F232">
        <v>3941105.4975670609</v>
      </c>
      <c r="G232">
        <v>3801761.5951264962</v>
      </c>
      <c r="H232">
        <v>3518464.7175648659</v>
      </c>
      <c r="I232">
        <v>2788361.1591191851</v>
      </c>
      <c r="J232">
        <v>2602673.0741521548</v>
      </c>
      <c r="K232">
        <v>2562310.1953195729</v>
      </c>
      <c r="L232">
        <v>2562158.7664134558</v>
      </c>
      <c r="M232">
        <v>2387063.3543573329</v>
      </c>
      <c r="N232">
        <v>1826879.0977206</v>
      </c>
      <c r="O232">
        <v>1924445.9890191939</v>
      </c>
      <c r="P232">
        <v>1828089.0510670131</v>
      </c>
      <c r="Q232">
        <v>1402600.8601906111</v>
      </c>
      <c r="R232">
        <v>1292416.86621787</v>
      </c>
      <c r="S232">
        <v>1175902.9151206079</v>
      </c>
      <c r="T232">
        <v>1143319.4756382541</v>
      </c>
      <c r="U232">
        <v>1309134.3851605731</v>
      </c>
      <c r="V232">
        <v>1364489.799158046</v>
      </c>
      <c r="W232">
        <v>1360651.2646512289</v>
      </c>
      <c r="X232">
        <v>1024538.914957542</v>
      </c>
      <c r="Y232">
        <v>1185652.709964325</v>
      </c>
      <c r="Z232">
        <v>892500.32454542606</v>
      </c>
      <c r="AB232" s="20">
        <f t="shared" si="13"/>
        <v>34080218.461230576</v>
      </c>
      <c r="AC232" s="5">
        <f t="shared" si="14"/>
        <v>139</v>
      </c>
      <c r="AD232" s="6">
        <f t="shared" si="12"/>
        <v>0.13179823531697302</v>
      </c>
      <c r="AE232" s="6">
        <f t="shared" si="15"/>
        <v>0</v>
      </c>
      <c r="AF232" s="6"/>
    </row>
    <row r="233" spans="1:32" x14ac:dyDescent="0.25">
      <c r="A233" s="1">
        <v>232</v>
      </c>
      <c r="B233">
        <v>6731655.9007520881</v>
      </c>
      <c r="C233">
        <v>6431528.0384312533</v>
      </c>
      <c r="D233">
        <v>6084758.3082721671</v>
      </c>
      <c r="E233">
        <v>3360901.026882072</v>
      </c>
      <c r="F233">
        <v>3974806.0913118022</v>
      </c>
      <c r="G233">
        <v>3829458.5560540552</v>
      </c>
      <c r="H233">
        <v>3186363.391459621</v>
      </c>
      <c r="I233">
        <v>2646334.9432579409</v>
      </c>
      <c r="J233">
        <v>2448346.8281528698</v>
      </c>
      <c r="K233">
        <v>2352458.7962040491</v>
      </c>
      <c r="L233">
        <v>2206221.2093177931</v>
      </c>
      <c r="M233">
        <v>2086786.683750022</v>
      </c>
      <c r="N233">
        <v>1779433.870378824</v>
      </c>
      <c r="O233">
        <v>1915666.242334058</v>
      </c>
      <c r="P233">
        <v>1781106.248689115</v>
      </c>
      <c r="Q233">
        <v>1254811.9597465021</v>
      </c>
      <c r="R233">
        <v>1123325.529398896</v>
      </c>
      <c r="S233">
        <v>1134630.06697433</v>
      </c>
      <c r="T233">
        <v>1078058.140552832</v>
      </c>
      <c r="U233">
        <v>1126482.903809987</v>
      </c>
      <c r="V233">
        <v>1181945.633441844</v>
      </c>
      <c r="W233">
        <v>1139610.3663210641</v>
      </c>
      <c r="X233">
        <v>1031878.45495371</v>
      </c>
      <c r="Y233">
        <v>1227947.038521704</v>
      </c>
      <c r="Z233">
        <v>950289.77151745395</v>
      </c>
      <c r="AB233" s="20">
        <f t="shared" si="13"/>
        <v>33707016.193231873</v>
      </c>
      <c r="AC233" s="5">
        <f t="shared" si="14"/>
        <v>143</v>
      </c>
      <c r="AD233" s="6">
        <f t="shared" si="12"/>
        <v>8.0494801195210172E-2</v>
      </c>
      <c r="AE233" s="6">
        <f t="shared" si="15"/>
        <v>0</v>
      </c>
      <c r="AF233" s="6"/>
    </row>
    <row r="234" spans="1:32" x14ac:dyDescent="0.25">
      <c r="A234" s="1">
        <v>233</v>
      </c>
      <c r="B234">
        <v>6806715.5590317789</v>
      </c>
      <c r="C234">
        <v>6208242.3673863914</v>
      </c>
      <c r="D234">
        <v>5866458.5431417376</v>
      </c>
      <c r="E234">
        <v>3070569.3393571111</v>
      </c>
      <c r="F234">
        <v>3517092.7525538132</v>
      </c>
      <c r="G234">
        <v>3201941.272595779</v>
      </c>
      <c r="H234">
        <v>2544325.2982319258</v>
      </c>
      <c r="I234">
        <v>1979136.254046377</v>
      </c>
      <c r="J234">
        <v>1719487.318584783</v>
      </c>
      <c r="K234">
        <v>1516190.903315726</v>
      </c>
      <c r="L234">
        <v>1379528.5217880181</v>
      </c>
      <c r="M234">
        <v>1224521.3525625721</v>
      </c>
      <c r="N234">
        <v>891517.3525878659</v>
      </c>
      <c r="O234">
        <v>906522.09716273192</v>
      </c>
      <c r="P234">
        <v>786474.22524110181</v>
      </c>
      <c r="Q234">
        <v>500362.72061212931</v>
      </c>
      <c r="R234">
        <v>433306.40722144273</v>
      </c>
      <c r="S234">
        <v>392699.32580493228</v>
      </c>
      <c r="T234">
        <v>387318.68220574257</v>
      </c>
      <c r="U234">
        <v>344799.23209020513</v>
      </c>
      <c r="V234">
        <v>261870.97723334501</v>
      </c>
      <c r="W234">
        <v>191128.03301929549</v>
      </c>
      <c r="X234">
        <v>107056.8249394317</v>
      </c>
      <c r="Y234">
        <v>149677.34607510609</v>
      </c>
      <c r="Z234">
        <v>101094.4575069573</v>
      </c>
      <c r="AB234" s="20">
        <f t="shared" si="13"/>
        <v>26540930.594399773</v>
      </c>
      <c r="AC234" s="5">
        <f t="shared" si="14"/>
        <v>244</v>
      </c>
      <c r="AD234" s="6">
        <f t="shared" si="12"/>
        <v>-0.90461389710421725</v>
      </c>
      <c r="AE234" s="6">
        <f t="shared" si="15"/>
        <v>0</v>
      </c>
      <c r="AF234" s="6"/>
    </row>
    <row r="235" spans="1:32" x14ac:dyDescent="0.25">
      <c r="A235" s="1">
        <v>234</v>
      </c>
      <c r="B235">
        <v>6566973.298031996</v>
      </c>
      <c r="C235">
        <v>6260790.0768001042</v>
      </c>
      <c r="D235">
        <v>5954693.2561241556</v>
      </c>
      <c r="E235">
        <v>3207195.8201893358</v>
      </c>
      <c r="F235">
        <v>3792283.557854034</v>
      </c>
      <c r="G235">
        <v>3617539.2993250438</v>
      </c>
      <c r="H235">
        <v>3525486.844053471</v>
      </c>
      <c r="I235">
        <v>2598594.2879251139</v>
      </c>
      <c r="J235">
        <v>2379850.5396053558</v>
      </c>
      <c r="K235">
        <v>2197422.0473588039</v>
      </c>
      <c r="L235">
        <v>2112251.784330158</v>
      </c>
      <c r="M235">
        <v>1987939.5063579991</v>
      </c>
      <c r="N235">
        <v>1387818.268723181</v>
      </c>
      <c r="O235">
        <v>1389650.4421292969</v>
      </c>
      <c r="P235">
        <v>1278082.7499579741</v>
      </c>
      <c r="Q235">
        <v>896487.48075660947</v>
      </c>
      <c r="R235">
        <v>784514.92599086766</v>
      </c>
      <c r="S235">
        <v>613678.85637199786</v>
      </c>
      <c r="T235">
        <v>553230.45724240656</v>
      </c>
      <c r="U235">
        <v>540174.00000457198</v>
      </c>
      <c r="V235">
        <v>481194.96561755228</v>
      </c>
      <c r="W235">
        <v>406564.57059069659</v>
      </c>
      <c r="X235">
        <v>155961.4643858597</v>
      </c>
      <c r="Y235">
        <v>226383.06104134009</v>
      </c>
      <c r="Z235">
        <v>134030.0112312932</v>
      </c>
      <c r="AB235" s="20">
        <f t="shared" si="13"/>
        <v>31059165.333012942</v>
      </c>
      <c r="AC235" s="5">
        <f t="shared" si="14"/>
        <v>189</v>
      </c>
      <c r="AD235" s="6">
        <f t="shared" si="12"/>
        <v>-0.28350042021637889</v>
      </c>
      <c r="AE235" s="6">
        <f t="shared" si="15"/>
        <v>0</v>
      </c>
      <c r="AF235" s="6"/>
    </row>
    <row r="236" spans="1:32" x14ac:dyDescent="0.25">
      <c r="A236" s="1">
        <v>235</v>
      </c>
      <c r="B236">
        <v>6131711.2612273106</v>
      </c>
      <c r="C236">
        <v>5858797.5891507836</v>
      </c>
      <c r="D236">
        <v>5515999.2914176052</v>
      </c>
      <c r="E236">
        <v>2661878.977651427</v>
      </c>
      <c r="F236">
        <v>3452622.5916901561</v>
      </c>
      <c r="G236">
        <v>3308275.4314137711</v>
      </c>
      <c r="H236">
        <v>2886873.178125259</v>
      </c>
      <c r="I236">
        <v>2120118.046974746</v>
      </c>
      <c r="J236">
        <v>1842999.0281031949</v>
      </c>
      <c r="K236">
        <v>1663461.380700001</v>
      </c>
      <c r="L236">
        <v>1530498.669191865</v>
      </c>
      <c r="M236">
        <v>1382735.8039382279</v>
      </c>
      <c r="N236">
        <v>894123.97341238125</v>
      </c>
      <c r="O236">
        <v>935265.75780378422</v>
      </c>
      <c r="P236">
        <v>834576.08971398859</v>
      </c>
      <c r="Q236">
        <v>593886.09288930078</v>
      </c>
      <c r="R236">
        <v>592897.14638771652</v>
      </c>
      <c r="S236">
        <v>495970.71140518482</v>
      </c>
      <c r="T236">
        <v>482386.19525610778</v>
      </c>
      <c r="U236">
        <v>473377.17589138448</v>
      </c>
      <c r="V236">
        <v>413899.61538643029</v>
      </c>
      <c r="W236">
        <v>326375.56913917483</v>
      </c>
      <c r="X236">
        <v>123077.3416149956</v>
      </c>
      <c r="Y236">
        <v>126705.5622896147</v>
      </c>
      <c r="Z236">
        <v>117235.2820634926</v>
      </c>
      <c r="AB236" s="20">
        <f t="shared" si="13"/>
        <v>26528433.076386992</v>
      </c>
      <c r="AC236" s="5">
        <f t="shared" si="14"/>
        <v>245</v>
      </c>
      <c r="AD236" s="6">
        <f t="shared" si="12"/>
        <v>-0.90633190807851405</v>
      </c>
      <c r="AE236" s="6">
        <f t="shared" si="15"/>
        <v>0</v>
      </c>
      <c r="AF236" s="6"/>
    </row>
    <row r="237" spans="1:32" x14ac:dyDescent="0.25">
      <c r="A237" s="1">
        <v>236</v>
      </c>
      <c r="B237">
        <v>6164536.2166946214</v>
      </c>
      <c r="C237">
        <v>5871950.9302042723</v>
      </c>
      <c r="D237">
        <v>5606659.005800968</v>
      </c>
      <c r="E237">
        <v>2890187.9073216948</v>
      </c>
      <c r="F237">
        <v>3450450.7823933959</v>
      </c>
      <c r="G237">
        <v>3242260.8200571472</v>
      </c>
      <c r="H237">
        <v>2790010.5026007211</v>
      </c>
      <c r="I237">
        <v>2243879.4071761509</v>
      </c>
      <c r="J237">
        <v>2094873.221314064</v>
      </c>
      <c r="K237">
        <v>2006475.8485384721</v>
      </c>
      <c r="L237">
        <v>1932117.0487322181</v>
      </c>
      <c r="M237">
        <v>1877997.8664424841</v>
      </c>
      <c r="N237">
        <v>1517072.829843472</v>
      </c>
      <c r="O237">
        <v>1593081.2379803171</v>
      </c>
      <c r="P237">
        <v>1460502.611762776</v>
      </c>
      <c r="Q237">
        <v>1064885.5517710969</v>
      </c>
      <c r="R237">
        <v>981941.885477626</v>
      </c>
      <c r="S237">
        <v>964036.40219310811</v>
      </c>
      <c r="T237">
        <v>881351.90018651262</v>
      </c>
      <c r="U237">
        <v>921687.36185645917</v>
      </c>
      <c r="V237">
        <v>958292.59671787894</v>
      </c>
      <c r="W237">
        <v>994168.14157714811</v>
      </c>
      <c r="X237">
        <v>896400.33849842695</v>
      </c>
      <c r="Y237">
        <v>1015451.5335463861</v>
      </c>
      <c r="Z237">
        <v>784131.84611609194</v>
      </c>
      <c r="AB237" s="20">
        <f t="shared" si="13"/>
        <v>29580321.068678591</v>
      </c>
      <c r="AC237" s="5">
        <f t="shared" si="14"/>
        <v>210</v>
      </c>
      <c r="AD237" s="6">
        <f t="shared" si="12"/>
        <v>-0.48679444010129536</v>
      </c>
      <c r="AE237" s="6">
        <f t="shared" si="15"/>
        <v>0</v>
      </c>
      <c r="AF237" s="6"/>
    </row>
    <row r="238" spans="1:32" x14ac:dyDescent="0.25">
      <c r="A238" s="1">
        <v>237</v>
      </c>
      <c r="B238">
        <v>6272594.1359797698</v>
      </c>
      <c r="C238">
        <v>5786028.750541456</v>
      </c>
      <c r="D238">
        <v>5410063.9118773434</v>
      </c>
      <c r="E238">
        <v>2491497.1383637642</v>
      </c>
      <c r="F238">
        <v>3032950.5140173901</v>
      </c>
      <c r="G238">
        <v>2792642.719584805</v>
      </c>
      <c r="H238">
        <v>2093933.1980462279</v>
      </c>
      <c r="I238">
        <v>1753024.265295336</v>
      </c>
      <c r="J238">
        <v>1573515.7097087279</v>
      </c>
      <c r="K238">
        <v>1528812.608194598</v>
      </c>
      <c r="L238">
        <v>1470012.8303884231</v>
      </c>
      <c r="M238">
        <v>1322723.7752265721</v>
      </c>
      <c r="N238">
        <v>1064393.9965159011</v>
      </c>
      <c r="O238">
        <v>1116644.7857314269</v>
      </c>
      <c r="P238">
        <v>1028331.049427161</v>
      </c>
      <c r="Q238">
        <v>698420.02828402654</v>
      </c>
      <c r="R238">
        <v>673506.23073467915</v>
      </c>
      <c r="S238">
        <v>585575.86642656988</v>
      </c>
      <c r="T238">
        <v>548788.55937571125</v>
      </c>
      <c r="U238">
        <v>599699.7128607881</v>
      </c>
      <c r="V238">
        <v>515129.00870965578</v>
      </c>
      <c r="W238">
        <v>464733.52024758741</v>
      </c>
      <c r="X238">
        <v>291429.74719391583</v>
      </c>
      <c r="Y238">
        <v>441523.93754820217</v>
      </c>
      <c r="Z238">
        <v>213051.74016902439</v>
      </c>
      <c r="AB238" s="20">
        <f t="shared" si="13"/>
        <v>24959790.753985066</v>
      </c>
      <c r="AC238" s="5">
        <f t="shared" si="14"/>
        <v>266</v>
      </c>
      <c r="AD238" s="6">
        <f t="shared" si="12"/>
        <v>-1.121970302988365</v>
      </c>
      <c r="AE238" s="6">
        <f t="shared" si="15"/>
        <v>0</v>
      </c>
      <c r="AF238" s="6"/>
    </row>
    <row r="239" spans="1:32" x14ac:dyDescent="0.25">
      <c r="A239" s="1">
        <v>238</v>
      </c>
      <c r="B239">
        <v>7422094.4845172837</v>
      </c>
      <c r="C239">
        <v>7106002.1505751926</v>
      </c>
      <c r="D239">
        <v>6887427.5192387253</v>
      </c>
      <c r="E239">
        <v>4275831.1322080009</v>
      </c>
      <c r="F239">
        <v>4959755.878406899</v>
      </c>
      <c r="G239">
        <v>4741387.1807960756</v>
      </c>
      <c r="H239">
        <v>4504550.5720270555</v>
      </c>
      <c r="I239">
        <v>3468878.1047807848</v>
      </c>
      <c r="J239">
        <v>3338441.7938735629</v>
      </c>
      <c r="K239">
        <v>3251094.6444389722</v>
      </c>
      <c r="L239">
        <v>3143829.1788536091</v>
      </c>
      <c r="M239">
        <v>3107846.534693778</v>
      </c>
      <c r="N239">
        <v>2256144.4178832751</v>
      </c>
      <c r="O239">
        <v>2340220.37146194</v>
      </c>
      <c r="P239">
        <v>2227499.038750127</v>
      </c>
      <c r="Q239">
        <v>1667360.321023413</v>
      </c>
      <c r="R239">
        <v>1524579.3992860999</v>
      </c>
      <c r="S239">
        <v>1398164.624723895</v>
      </c>
      <c r="T239">
        <v>1336923.9927511569</v>
      </c>
      <c r="U239">
        <v>1492308.8608774941</v>
      </c>
      <c r="V239">
        <v>1524359.67272957</v>
      </c>
      <c r="W239">
        <v>1454301.15543378</v>
      </c>
      <c r="X239">
        <v>1139180.981829684</v>
      </c>
      <c r="Y239">
        <v>1311995.243954611</v>
      </c>
      <c r="Z239">
        <v>902545.57771096635</v>
      </c>
      <c r="AB239" s="20">
        <f t="shared" si="13"/>
        <v>41952543.265133925</v>
      </c>
      <c r="AC239" s="5">
        <f t="shared" si="14"/>
        <v>39</v>
      </c>
      <c r="AD239" s="6">
        <f t="shared" si="12"/>
        <v>1.2139923471801382</v>
      </c>
      <c r="AE239" s="6">
        <f t="shared" si="15"/>
        <v>0</v>
      </c>
      <c r="AF239" s="6"/>
    </row>
    <row r="240" spans="1:32" x14ac:dyDescent="0.25">
      <c r="A240" s="1">
        <v>239</v>
      </c>
      <c r="B240">
        <v>6912335.3266114742</v>
      </c>
      <c r="C240">
        <v>6509652.0667243842</v>
      </c>
      <c r="D240">
        <v>6147077.0886499695</v>
      </c>
      <c r="E240">
        <v>3410106.6689892989</v>
      </c>
      <c r="F240">
        <v>3890733.982011056</v>
      </c>
      <c r="G240">
        <v>3622659.3642458948</v>
      </c>
      <c r="H240">
        <v>2914209.9034850532</v>
      </c>
      <c r="I240">
        <v>2478192.7096633799</v>
      </c>
      <c r="J240">
        <v>2279096.2303822008</v>
      </c>
      <c r="K240">
        <v>2124745.8174312781</v>
      </c>
      <c r="L240">
        <v>1951887.1360270181</v>
      </c>
      <c r="M240">
        <v>1859240.8681440831</v>
      </c>
      <c r="N240">
        <v>1597306.802231441</v>
      </c>
      <c r="O240">
        <v>1679095.565647715</v>
      </c>
      <c r="P240">
        <v>1529493.237161184</v>
      </c>
      <c r="Q240">
        <v>1020856.046972643</v>
      </c>
      <c r="R240">
        <v>933832.94136191625</v>
      </c>
      <c r="S240">
        <v>929443.32820937235</v>
      </c>
      <c r="T240">
        <v>895602.21644536965</v>
      </c>
      <c r="U240">
        <v>925275.23553074314</v>
      </c>
      <c r="V240">
        <v>845707.64648558374</v>
      </c>
      <c r="W240">
        <v>721120.19480873516</v>
      </c>
      <c r="X240">
        <v>588674.83035381534</v>
      </c>
      <c r="Y240">
        <v>709891.95676652505</v>
      </c>
      <c r="Z240">
        <v>460221.93093881471</v>
      </c>
      <c r="AB240" s="20">
        <f t="shared" si="13"/>
        <v>31987312.10320092</v>
      </c>
      <c r="AC240" s="5">
        <f t="shared" si="14"/>
        <v>177</v>
      </c>
      <c r="AD240" s="6">
        <f t="shared" si="12"/>
        <v>-0.15590977899382502</v>
      </c>
      <c r="AE240" s="6">
        <f t="shared" si="15"/>
        <v>0</v>
      </c>
      <c r="AF240" s="6"/>
    </row>
    <row r="241" spans="1:32" x14ac:dyDescent="0.25">
      <c r="A241" s="1">
        <v>240</v>
      </c>
      <c r="B241">
        <v>6528681.5968283666</v>
      </c>
      <c r="C241">
        <v>6214463.9024646236</v>
      </c>
      <c r="D241">
        <v>5922742.6036412111</v>
      </c>
      <c r="E241">
        <v>3236722.8158574458</v>
      </c>
      <c r="F241">
        <v>3844730.5483037252</v>
      </c>
      <c r="G241">
        <v>3723630.7191092991</v>
      </c>
      <c r="H241">
        <v>3642233.488269682</v>
      </c>
      <c r="I241">
        <v>2993622.6529597249</v>
      </c>
      <c r="J241">
        <v>2804468.8145953109</v>
      </c>
      <c r="K241">
        <v>2732163.6187540852</v>
      </c>
      <c r="L241">
        <v>2664146.811220055</v>
      </c>
      <c r="M241">
        <v>2595383.8617629018</v>
      </c>
      <c r="N241">
        <v>2029724.5681016969</v>
      </c>
      <c r="O241">
        <v>2099912.6129127908</v>
      </c>
      <c r="P241">
        <v>2019960.548287258</v>
      </c>
      <c r="Q241">
        <v>1583434.3834926409</v>
      </c>
      <c r="R241">
        <v>1474148.762368243</v>
      </c>
      <c r="S241">
        <v>1337461.6883286929</v>
      </c>
      <c r="T241">
        <v>1258627.2137412881</v>
      </c>
      <c r="U241">
        <v>1373691.795000256</v>
      </c>
      <c r="V241">
        <v>1417921.5501693981</v>
      </c>
      <c r="W241">
        <v>1385065.0486528289</v>
      </c>
      <c r="X241">
        <v>971628.37955859408</v>
      </c>
      <c r="Y241">
        <v>1101889.1760114119</v>
      </c>
      <c r="Z241">
        <v>774130.31184830936</v>
      </c>
      <c r="AB241" s="20">
        <f t="shared" si="13"/>
        <v>35349429.838453136</v>
      </c>
      <c r="AC241" s="5">
        <f t="shared" si="14"/>
        <v>115</v>
      </c>
      <c r="AD241" s="6">
        <f t="shared" si="12"/>
        <v>0.30627440510851311</v>
      </c>
      <c r="AE241" s="6">
        <f t="shared" si="15"/>
        <v>0</v>
      </c>
      <c r="AF241" s="6"/>
    </row>
    <row r="242" spans="1:32" x14ac:dyDescent="0.25">
      <c r="A242" s="1">
        <v>241</v>
      </c>
      <c r="B242">
        <v>7447497.9158501271</v>
      </c>
      <c r="C242">
        <v>6942084.1292697676</v>
      </c>
      <c r="D242">
        <v>6553770.8399189934</v>
      </c>
      <c r="E242">
        <v>3793478.6192658632</v>
      </c>
      <c r="F242">
        <v>4361219.4930743435</v>
      </c>
      <c r="G242">
        <v>4156029.0921125892</v>
      </c>
      <c r="H242">
        <v>3699273.9516921588</v>
      </c>
      <c r="I242">
        <v>2906571.4526178781</v>
      </c>
      <c r="J242">
        <v>2746240.402832733</v>
      </c>
      <c r="K242">
        <v>2583445.6106795659</v>
      </c>
      <c r="L242">
        <v>2451918.6796033108</v>
      </c>
      <c r="M242">
        <v>2292312.1445839708</v>
      </c>
      <c r="N242">
        <v>1717355.8568280181</v>
      </c>
      <c r="O242">
        <v>1807525.7792634971</v>
      </c>
      <c r="P242">
        <v>1602637.2761324921</v>
      </c>
      <c r="Q242">
        <v>1198594.8267629391</v>
      </c>
      <c r="R242">
        <v>1108579.7818123039</v>
      </c>
      <c r="S242">
        <v>934561.39160793694</v>
      </c>
      <c r="T242">
        <v>896444.91873930092</v>
      </c>
      <c r="U242">
        <v>928459.57923360087</v>
      </c>
      <c r="V242">
        <v>959245.44119759719</v>
      </c>
      <c r="W242">
        <v>946898.09069834324</v>
      </c>
      <c r="X242">
        <v>602038.72306568455</v>
      </c>
      <c r="Y242">
        <v>714931.37920370628</v>
      </c>
      <c r="Z242">
        <v>470280.2467103735</v>
      </c>
      <c r="AB242" s="20">
        <f t="shared" si="13"/>
        <v>35965657.038056113</v>
      </c>
      <c r="AC242" s="5">
        <f t="shared" si="14"/>
        <v>106</v>
      </c>
      <c r="AD242" s="6">
        <f t="shared" si="12"/>
        <v>0.39098603268892107</v>
      </c>
      <c r="AE242" s="6">
        <f t="shared" si="15"/>
        <v>0</v>
      </c>
      <c r="AF242" s="6"/>
    </row>
    <row r="243" spans="1:32" x14ac:dyDescent="0.25">
      <c r="A243" s="1">
        <v>242</v>
      </c>
      <c r="B243">
        <v>6978792.0450109951</v>
      </c>
      <c r="C243">
        <v>6687608.0246831514</v>
      </c>
      <c r="D243">
        <v>6370604.3247047998</v>
      </c>
      <c r="E243">
        <v>3862791.470249461</v>
      </c>
      <c r="F243">
        <v>4562306.0099244956</v>
      </c>
      <c r="G243">
        <v>4327159.4964196179</v>
      </c>
      <c r="H243">
        <v>4180712.254880127</v>
      </c>
      <c r="I243">
        <v>3263657.131313921</v>
      </c>
      <c r="J243">
        <v>3121122.7793759629</v>
      </c>
      <c r="K243">
        <v>2980989.3763409071</v>
      </c>
      <c r="L243">
        <v>2800451.059270456</v>
      </c>
      <c r="M243">
        <v>2769130.1753571741</v>
      </c>
      <c r="N243">
        <v>2094447.9628735411</v>
      </c>
      <c r="O243">
        <v>2209252.9837972</v>
      </c>
      <c r="P243">
        <v>2009253.0088754529</v>
      </c>
      <c r="Q243">
        <v>1502637.459727634</v>
      </c>
      <c r="R243">
        <v>1318055.338886614</v>
      </c>
      <c r="S243">
        <v>1218718.476761386</v>
      </c>
      <c r="T243">
        <v>1125830.2344400231</v>
      </c>
      <c r="U243">
        <v>1208689.5528110671</v>
      </c>
      <c r="V243">
        <v>1267940.6576350441</v>
      </c>
      <c r="W243">
        <v>1284055.0806696001</v>
      </c>
      <c r="X243">
        <v>972803.93130644527</v>
      </c>
      <c r="Y243">
        <v>1143269.2576282851</v>
      </c>
      <c r="Z243">
        <v>831262.9253778609</v>
      </c>
      <c r="AB243" s="20">
        <f t="shared" si="13"/>
        <v>38492718.978597462</v>
      </c>
      <c r="AC243" s="5">
        <f t="shared" si="14"/>
        <v>72</v>
      </c>
      <c r="AD243" s="6">
        <f t="shared" si="12"/>
        <v>0.73837662193536135</v>
      </c>
      <c r="AE243" s="6">
        <f t="shared" si="15"/>
        <v>0</v>
      </c>
      <c r="AF243" s="6"/>
    </row>
    <row r="244" spans="1:32" x14ac:dyDescent="0.25">
      <c r="A244" s="1">
        <v>243</v>
      </c>
      <c r="B244">
        <v>7284094.8416093066</v>
      </c>
      <c r="C244">
        <v>6955950.2830473883</v>
      </c>
      <c r="D244">
        <v>6579315.8050459009</v>
      </c>
      <c r="E244">
        <v>3982168.262094744</v>
      </c>
      <c r="F244">
        <v>4847018.6877504513</v>
      </c>
      <c r="G244">
        <v>4671795.4720328534</v>
      </c>
      <c r="H244">
        <v>4341715.2237263098</v>
      </c>
      <c r="I244">
        <v>3492307.6921322299</v>
      </c>
      <c r="J244">
        <v>3223068.308990987</v>
      </c>
      <c r="K244">
        <v>3056259.4523491128</v>
      </c>
      <c r="L244">
        <v>2868176.6886519161</v>
      </c>
      <c r="M244">
        <v>2687657.8358205101</v>
      </c>
      <c r="N244">
        <v>1872206.0587703681</v>
      </c>
      <c r="O244">
        <v>1912089.834823309</v>
      </c>
      <c r="P244">
        <v>1719382.2291458959</v>
      </c>
      <c r="Q244">
        <v>1281446.057697966</v>
      </c>
      <c r="R244">
        <v>1146324.5477891851</v>
      </c>
      <c r="S244">
        <v>1041486.320476627</v>
      </c>
      <c r="T244">
        <v>990889.39627879742</v>
      </c>
      <c r="U244">
        <v>939120.92147859139</v>
      </c>
      <c r="V244">
        <v>949254.70514058357</v>
      </c>
      <c r="W244">
        <v>913916.32458343473</v>
      </c>
      <c r="X244">
        <v>553716.41391815804</v>
      </c>
      <c r="Y244">
        <v>684455.8828133021</v>
      </c>
      <c r="Z244">
        <v>440150.30912430008</v>
      </c>
      <c r="AB244" s="20">
        <f t="shared" si="13"/>
        <v>38903471.436192378</v>
      </c>
      <c r="AC244" s="5">
        <f t="shared" si="14"/>
        <v>64</v>
      </c>
      <c r="AD244" s="6">
        <f t="shared" si="12"/>
        <v>0.79484201203488303</v>
      </c>
      <c r="AE244" s="6">
        <f t="shared" si="15"/>
        <v>0</v>
      </c>
      <c r="AF244" s="6"/>
    </row>
    <row r="245" spans="1:32" x14ac:dyDescent="0.25">
      <c r="A245" s="1">
        <v>244</v>
      </c>
      <c r="B245">
        <v>5903840.2393075973</v>
      </c>
      <c r="C245">
        <v>5536891.4934323337</v>
      </c>
      <c r="D245">
        <v>5255211.4693078678</v>
      </c>
      <c r="E245">
        <v>2379019.9391446509</v>
      </c>
      <c r="F245">
        <v>2973914.0379276979</v>
      </c>
      <c r="G245">
        <v>2840930.3204027638</v>
      </c>
      <c r="H245">
        <v>2484579.829747173</v>
      </c>
      <c r="I245">
        <v>2088123.451280789</v>
      </c>
      <c r="J245">
        <v>1990851.334790004</v>
      </c>
      <c r="K245">
        <v>1971516.444314423</v>
      </c>
      <c r="L245">
        <v>1935173.49627974</v>
      </c>
      <c r="M245">
        <v>1863678.158988243</v>
      </c>
      <c r="N245">
        <v>1490232.496426048</v>
      </c>
      <c r="O245">
        <v>1629434.7246048639</v>
      </c>
      <c r="P245">
        <v>1517590.4937928179</v>
      </c>
      <c r="Q245">
        <v>1159223.4215064989</v>
      </c>
      <c r="R245">
        <v>1111871.93886286</v>
      </c>
      <c r="S245">
        <v>1062013.5673254619</v>
      </c>
      <c r="T245">
        <v>1051359.348949604</v>
      </c>
      <c r="U245">
        <v>1162255.122964971</v>
      </c>
      <c r="V245">
        <v>1227194.3176472811</v>
      </c>
      <c r="W245">
        <v>1280852.15580652</v>
      </c>
      <c r="X245">
        <v>1026287.2907689729</v>
      </c>
      <c r="Y245">
        <v>1274089.5107068899</v>
      </c>
      <c r="Z245">
        <v>938184.9506961524</v>
      </c>
      <c r="AB245" s="20">
        <f t="shared" si="13"/>
        <v>27927680.643902216</v>
      </c>
      <c r="AC245" s="5">
        <f t="shared" si="14"/>
        <v>230</v>
      </c>
      <c r="AD245" s="6">
        <f t="shared" si="12"/>
        <v>-0.7139799007206602</v>
      </c>
      <c r="AE245" s="6">
        <f t="shared" si="15"/>
        <v>0</v>
      </c>
      <c r="AF245" s="6"/>
    </row>
    <row r="246" spans="1:32" x14ac:dyDescent="0.25">
      <c r="A246" s="1">
        <v>245</v>
      </c>
      <c r="B246">
        <v>7031332.9928042553</v>
      </c>
      <c r="C246">
        <v>6706691.0098595517</v>
      </c>
      <c r="D246">
        <v>6426815.9273187099</v>
      </c>
      <c r="E246">
        <v>3888994.968260908</v>
      </c>
      <c r="F246">
        <v>4449501.1955961613</v>
      </c>
      <c r="G246">
        <v>4201895.193421891</v>
      </c>
      <c r="H246">
        <v>4208865.676727483</v>
      </c>
      <c r="I246">
        <v>3322606.9427072471</v>
      </c>
      <c r="J246">
        <v>3173336.7730633598</v>
      </c>
      <c r="K246">
        <v>3018017.6694242121</v>
      </c>
      <c r="L246">
        <v>2809833.142777022</v>
      </c>
      <c r="M246">
        <v>2622306.5494946931</v>
      </c>
      <c r="N246">
        <v>1927090.71884338</v>
      </c>
      <c r="O246">
        <v>1985943.424676151</v>
      </c>
      <c r="P246">
        <v>1761261.5526981391</v>
      </c>
      <c r="Q246">
        <v>1306886.2985862121</v>
      </c>
      <c r="R246">
        <v>1174451.644126242</v>
      </c>
      <c r="S246">
        <v>1035560.707147325</v>
      </c>
      <c r="T246">
        <v>928124.97060168569</v>
      </c>
      <c r="U246">
        <v>943210.09932559973</v>
      </c>
      <c r="V246">
        <v>942166.43810027721</v>
      </c>
      <c r="W246">
        <v>914562.81496653007</v>
      </c>
      <c r="X246">
        <v>579665.45200660243</v>
      </c>
      <c r="Y246">
        <v>661743.58237122081</v>
      </c>
      <c r="Z246">
        <v>406969.50977024459</v>
      </c>
      <c r="AB246" s="20">
        <f t="shared" si="13"/>
        <v>37583821.101566091</v>
      </c>
      <c r="AC246" s="5">
        <f t="shared" si="14"/>
        <v>81</v>
      </c>
      <c r="AD246" s="6">
        <f t="shared" si="12"/>
        <v>0.61343209089662953</v>
      </c>
      <c r="AE246" s="6">
        <f t="shared" si="15"/>
        <v>0</v>
      </c>
      <c r="AF246" s="6"/>
    </row>
    <row r="247" spans="1:32" x14ac:dyDescent="0.25">
      <c r="A247" s="1">
        <v>246</v>
      </c>
      <c r="B247">
        <v>7841165.5988844018</v>
      </c>
      <c r="C247">
        <v>7494707.2087934911</v>
      </c>
      <c r="D247">
        <v>7133647.2455048598</v>
      </c>
      <c r="E247">
        <v>4638007.0817656629</v>
      </c>
      <c r="F247">
        <v>5284640.4000972584</v>
      </c>
      <c r="G247">
        <v>5107144.5961629106</v>
      </c>
      <c r="H247">
        <v>4659694.3368637916</v>
      </c>
      <c r="I247">
        <v>3810399.7374560051</v>
      </c>
      <c r="J247">
        <v>3545945.992225952</v>
      </c>
      <c r="K247">
        <v>3373545.3367807209</v>
      </c>
      <c r="L247">
        <v>3156336.9932737192</v>
      </c>
      <c r="M247">
        <v>2953917.7652057</v>
      </c>
      <c r="N247">
        <v>2218909.9456264572</v>
      </c>
      <c r="O247">
        <v>2266138.8273432031</v>
      </c>
      <c r="P247">
        <v>2067694.085290371</v>
      </c>
      <c r="Q247">
        <v>1607725.19461662</v>
      </c>
      <c r="R247">
        <v>1479819.041261802</v>
      </c>
      <c r="S247">
        <v>1349810.6184164111</v>
      </c>
      <c r="T247">
        <v>1228966.874016789</v>
      </c>
      <c r="U247">
        <v>1225192.4716491301</v>
      </c>
      <c r="V247">
        <v>1222661.068583658</v>
      </c>
      <c r="W247">
        <v>1141363.3597022421</v>
      </c>
      <c r="X247">
        <v>758538.84024959558</v>
      </c>
      <c r="Y247">
        <v>906699.26062354026</v>
      </c>
      <c r="Z247">
        <v>567175.20715897251</v>
      </c>
      <c r="AB247" s="20">
        <f t="shared" si="13"/>
        <v>43260484.374481805</v>
      </c>
      <c r="AC247" s="5">
        <f t="shared" si="14"/>
        <v>26</v>
      </c>
      <c r="AD247" s="6">
        <f t="shared" si="12"/>
        <v>1.3937926225064596</v>
      </c>
      <c r="AE247" s="6">
        <f t="shared" si="15"/>
        <v>43260484.374481805</v>
      </c>
      <c r="AF247" s="6"/>
    </row>
    <row r="248" spans="1:32" x14ac:dyDescent="0.25">
      <c r="A248" s="1">
        <v>247</v>
      </c>
      <c r="B248">
        <v>6725940.7208365444</v>
      </c>
      <c r="C248">
        <v>6374563.2974835839</v>
      </c>
      <c r="D248">
        <v>6084095.6733514816</v>
      </c>
      <c r="E248">
        <v>3310400.5885809348</v>
      </c>
      <c r="F248">
        <v>4111427.6555927531</v>
      </c>
      <c r="G248">
        <v>3886382.0712844208</v>
      </c>
      <c r="H248">
        <v>3482921.0856325892</v>
      </c>
      <c r="I248">
        <v>2799928.102798711</v>
      </c>
      <c r="J248">
        <v>2724246.9739255779</v>
      </c>
      <c r="K248">
        <v>2656936.6098877881</v>
      </c>
      <c r="L248">
        <v>2566297.8672063262</v>
      </c>
      <c r="M248">
        <v>2470536.498476563</v>
      </c>
      <c r="N248">
        <v>1875441.317004079</v>
      </c>
      <c r="O248">
        <v>1995660.054785867</v>
      </c>
      <c r="P248">
        <v>1856221.024666203</v>
      </c>
      <c r="Q248">
        <v>1382952.3685906189</v>
      </c>
      <c r="R248">
        <v>1263819.928863188</v>
      </c>
      <c r="S248">
        <v>1142777.919843765</v>
      </c>
      <c r="T248">
        <v>1160136.8712972491</v>
      </c>
      <c r="U248">
        <v>1225302.1194735121</v>
      </c>
      <c r="V248">
        <v>1280723.6018729601</v>
      </c>
      <c r="W248">
        <v>1267005.893641318</v>
      </c>
      <c r="X248">
        <v>880024.40679117339</v>
      </c>
      <c r="Y248">
        <v>1047892.137376169</v>
      </c>
      <c r="Z248">
        <v>780667.26365377405</v>
      </c>
      <c r="AB248" s="20">
        <f t="shared" si="13"/>
        <v>35041596.19526352</v>
      </c>
      <c r="AC248" s="5">
        <f t="shared" si="14"/>
        <v>120</v>
      </c>
      <c r="AD248" s="6">
        <f t="shared" si="12"/>
        <v>0.26395707644239785</v>
      </c>
      <c r="AE248" s="6">
        <f t="shared" si="15"/>
        <v>0</v>
      </c>
      <c r="AF248" s="6"/>
    </row>
    <row r="249" spans="1:32" x14ac:dyDescent="0.25">
      <c r="A249" s="1">
        <v>248</v>
      </c>
      <c r="B249">
        <v>7249867.4558663927</v>
      </c>
      <c r="C249">
        <v>6678909.4088235032</v>
      </c>
      <c r="D249">
        <v>6206343.1916729016</v>
      </c>
      <c r="E249">
        <v>3244666.2204855271</v>
      </c>
      <c r="F249">
        <v>3758790.491201642</v>
      </c>
      <c r="G249">
        <v>3506597.6849151561</v>
      </c>
      <c r="H249">
        <v>2890279.8597864178</v>
      </c>
      <c r="I249">
        <v>2305112.669018622</v>
      </c>
      <c r="J249">
        <v>2113551.8964848239</v>
      </c>
      <c r="K249">
        <v>1986078.509292817</v>
      </c>
      <c r="L249">
        <v>1876499.8555644189</v>
      </c>
      <c r="M249">
        <v>1737433.5430803711</v>
      </c>
      <c r="N249">
        <v>1322315.134732482</v>
      </c>
      <c r="O249">
        <v>1374280.6847749101</v>
      </c>
      <c r="P249">
        <v>1208697.7335047279</v>
      </c>
      <c r="Q249">
        <v>877870.03122089803</v>
      </c>
      <c r="R249">
        <v>812571.933856074</v>
      </c>
      <c r="S249">
        <v>729874.18531272607</v>
      </c>
      <c r="T249">
        <v>695306.29580932786</v>
      </c>
      <c r="U249">
        <v>658207.332581489</v>
      </c>
      <c r="V249">
        <v>594609.09737016156</v>
      </c>
      <c r="W249">
        <v>603263.3552925298</v>
      </c>
      <c r="X249">
        <v>386915.33863395179</v>
      </c>
      <c r="Y249">
        <v>459805.5081554206</v>
      </c>
      <c r="Z249">
        <v>309562.83650203957</v>
      </c>
      <c r="AB249" s="20">
        <f t="shared" si="13"/>
        <v>30653782.673202768</v>
      </c>
      <c r="AC249" s="5">
        <f t="shared" si="14"/>
        <v>198</v>
      </c>
      <c r="AD249" s="6">
        <f t="shared" si="12"/>
        <v>-0.33922763402245509</v>
      </c>
      <c r="AE249" s="6">
        <f t="shared" si="15"/>
        <v>0</v>
      </c>
      <c r="AF249" s="6"/>
    </row>
    <row r="250" spans="1:32" x14ac:dyDescent="0.25">
      <c r="A250" s="1">
        <v>249</v>
      </c>
      <c r="B250">
        <v>6633585.2835912481</v>
      </c>
      <c r="C250">
        <v>6456902.142055464</v>
      </c>
      <c r="D250">
        <v>6112706.3661245424</v>
      </c>
      <c r="E250">
        <v>3418366.2848661779</v>
      </c>
      <c r="F250">
        <v>4206365.6078089643</v>
      </c>
      <c r="G250">
        <v>3889616.4182756878</v>
      </c>
      <c r="H250">
        <v>3516388.6471674182</v>
      </c>
      <c r="I250">
        <v>2756631.96822664</v>
      </c>
      <c r="J250">
        <v>2632413.926519318</v>
      </c>
      <c r="K250">
        <v>2502898.8697577501</v>
      </c>
      <c r="L250">
        <v>2376082.2130905581</v>
      </c>
      <c r="M250">
        <v>2260489.6634838721</v>
      </c>
      <c r="N250">
        <v>1784501.8522752561</v>
      </c>
      <c r="O250">
        <v>1903198.81143096</v>
      </c>
      <c r="P250">
        <v>1776014.1280969731</v>
      </c>
      <c r="Q250">
        <v>1293970.590813095</v>
      </c>
      <c r="R250">
        <v>1193126.969717212</v>
      </c>
      <c r="S250">
        <v>1127969.0324892839</v>
      </c>
      <c r="T250">
        <v>1103800.2461413851</v>
      </c>
      <c r="U250">
        <v>1119900.38858114</v>
      </c>
      <c r="V250">
        <v>1090534.08977106</v>
      </c>
      <c r="W250">
        <v>994430.6783666776</v>
      </c>
      <c r="X250">
        <v>688780.8397859477</v>
      </c>
      <c r="Y250">
        <v>854723.21901626082</v>
      </c>
      <c r="Z250">
        <v>578299.21481238061</v>
      </c>
      <c r="AB250" s="20">
        <f t="shared" si="13"/>
        <v>34575956.434529878</v>
      </c>
      <c r="AC250" s="5">
        <f t="shared" si="14"/>
        <v>129</v>
      </c>
      <c r="AD250" s="6">
        <f t="shared" si="12"/>
        <v>0.19994642903294846</v>
      </c>
      <c r="AE250" s="6">
        <f t="shared" si="15"/>
        <v>0</v>
      </c>
      <c r="AF250" s="6"/>
    </row>
    <row r="251" spans="1:32" x14ac:dyDescent="0.25">
      <c r="A251" s="1">
        <v>250</v>
      </c>
      <c r="B251">
        <v>6282950.9359023329</v>
      </c>
      <c r="C251">
        <v>5842583.5867527304</v>
      </c>
      <c r="D251">
        <v>5466982.4212847697</v>
      </c>
      <c r="E251">
        <v>2595894.9093474369</v>
      </c>
      <c r="F251">
        <v>3135021.721906425</v>
      </c>
      <c r="G251">
        <v>2890125.0003071302</v>
      </c>
      <c r="H251">
        <v>2570282.8879002309</v>
      </c>
      <c r="I251">
        <v>1927517.7919529299</v>
      </c>
      <c r="J251">
        <v>1790622.2475391389</v>
      </c>
      <c r="K251">
        <v>1597322.155820813</v>
      </c>
      <c r="L251">
        <v>1425821.5952005661</v>
      </c>
      <c r="M251">
        <v>1262516.6724799071</v>
      </c>
      <c r="N251">
        <v>853284.54688731884</v>
      </c>
      <c r="O251">
        <v>926786.34116132127</v>
      </c>
      <c r="P251">
        <v>794845.93383703509</v>
      </c>
      <c r="Q251">
        <v>559399.76840228564</v>
      </c>
      <c r="R251">
        <v>497859.33016497368</v>
      </c>
      <c r="S251">
        <v>438867.44080405851</v>
      </c>
      <c r="T251">
        <v>420174.18180845649</v>
      </c>
      <c r="U251">
        <v>378179.01596472412</v>
      </c>
      <c r="V251">
        <v>339134.82419215387</v>
      </c>
      <c r="W251">
        <v>284607.59097005072</v>
      </c>
      <c r="X251">
        <v>119215.83807610811</v>
      </c>
      <c r="Y251">
        <v>123862.5129976747</v>
      </c>
      <c r="Z251">
        <v>85158.479902539577</v>
      </c>
      <c r="AB251" s="20">
        <f t="shared" si="13"/>
        <v>25175722.006482244</v>
      </c>
      <c r="AC251" s="5">
        <f t="shared" si="14"/>
        <v>262</v>
      </c>
      <c r="AD251" s="6">
        <f t="shared" si="12"/>
        <v>-1.0922866281095263</v>
      </c>
      <c r="AE251" s="6">
        <f t="shared" si="15"/>
        <v>0</v>
      </c>
      <c r="AF251" s="6"/>
    </row>
    <row r="252" spans="1:32" x14ac:dyDescent="0.25">
      <c r="A252" s="1">
        <v>251</v>
      </c>
      <c r="B252">
        <v>6665281.9793228656</v>
      </c>
      <c r="C252">
        <v>6261934.0197535278</v>
      </c>
      <c r="D252">
        <v>5882804.0946500748</v>
      </c>
      <c r="E252">
        <v>3233717.09110945</v>
      </c>
      <c r="F252">
        <v>3749432.2798572378</v>
      </c>
      <c r="G252">
        <v>3570972.9124297001</v>
      </c>
      <c r="H252">
        <v>3433571.393605669</v>
      </c>
      <c r="I252">
        <v>2744663.2621791912</v>
      </c>
      <c r="J252">
        <v>2579713.9797251369</v>
      </c>
      <c r="K252">
        <v>2384346.6257675798</v>
      </c>
      <c r="L252">
        <v>2209663.0541387629</v>
      </c>
      <c r="M252">
        <v>2041120.2586327789</v>
      </c>
      <c r="N252">
        <v>1452138.814952662</v>
      </c>
      <c r="O252">
        <v>1496305.363579486</v>
      </c>
      <c r="P252">
        <v>1369853.3840303491</v>
      </c>
      <c r="Q252">
        <v>1044619.820982613</v>
      </c>
      <c r="R252">
        <v>952242.77438168426</v>
      </c>
      <c r="S252">
        <v>834791.57765589235</v>
      </c>
      <c r="T252">
        <v>740039.23421134218</v>
      </c>
      <c r="U252">
        <v>703765.16301646573</v>
      </c>
      <c r="V252">
        <v>666984.9955259657</v>
      </c>
      <c r="W252">
        <v>558719.37257725873</v>
      </c>
      <c r="X252">
        <v>322017.32759326539</v>
      </c>
      <c r="Y252">
        <v>367707.93936049199</v>
      </c>
      <c r="Z252">
        <v>250401.4094557022</v>
      </c>
      <c r="AB252" s="20">
        <f t="shared" si="13"/>
        <v>31808741.930376075</v>
      </c>
      <c r="AC252" s="5">
        <f t="shared" si="14"/>
        <v>179</v>
      </c>
      <c r="AD252" s="6">
        <f t="shared" si="12"/>
        <v>-0.18045749449072837</v>
      </c>
      <c r="AE252" s="6">
        <f t="shared" si="15"/>
        <v>0</v>
      </c>
      <c r="AF252" s="6"/>
    </row>
    <row r="253" spans="1:32" x14ac:dyDescent="0.25">
      <c r="A253" s="1">
        <v>252</v>
      </c>
      <c r="B253">
        <v>7230745.1750099286</v>
      </c>
      <c r="C253">
        <v>7046623.7081541726</v>
      </c>
      <c r="D253">
        <v>6756530.2719232086</v>
      </c>
      <c r="E253">
        <v>4291527.5025952272</v>
      </c>
      <c r="F253">
        <v>5286066.5846949443</v>
      </c>
      <c r="G253">
        <v>5241897.3454854218</v>
      </c>
      <c r="H253">
        <v>4990333.3784124115</v>
      </c>
      <c r="I253">
        <v>4080294.665217693</v>
      </c>
      <c r="J253">
        <v>3932828.2516914741</v>
      </c>
      <c r="K253">
        <v>3777093.5088712829</v>
      </c>
      <c r="L253">
        <v>3675669.9865708309</v>
      </c>
      <c r="M253">
        <v>3644401.2271591048</v>
      </c>
      <c r="N253">
        <v>2685714.3934966689</v>
      </c>
      <c r="O253">
        <v>2810570.0414230321</v>
      </c>
      <c r="P253">
        <v>2583176.182571311</v>
      </c>
      <c r="Q253">
        <v>1973446.3317862831</v>
      </c>
      <c r="R253">
        <v>1847382.26308762</v>
      </c>
      <c r="S253">
        <v>1669458.155284273</v>
      </c>
      <c r="T253">
        <v>1586563.133970309</v>
      </c>
      <c r="U253">
        <v>1738824.5605120461</v>
      </c>
      <c r="V253">
        <v>1787564.5397056169</v>
      </c>
      <c r="W253">
        <v>1791781.7883039031</v>
      </c>
      <c r="X253">
        <v>1323044.116220765</v>
      </c>
      <c r="Y253">
        <v>1533000.1241373471</v>
      </c>
      <c r="Z253">
        <v>1120710.050477138</v>
      </c>
      <c r="AB253" s="20">
        <f t="shared" si="13"/>
        <v>45494742.632225923</v>
      </c>
      <c r="AC253" s="5">
        <f t="shared" si="14"/>
        <v>17</v>
      </c>
      <c r="AD253" s="6">
        <f t="shared" si="12"/>
        <v>1.7009320242894586</v>
      </c>
      <c r="AE253" s="6">
        <f t="shared" si="15"/>
        <v>45494742.632225923</v>
      </c>
      <c r="AF253" s="6"/>
    </row>
    <row r="254" spans="1:32" x14ac:dyDescent="0.25">
      <c r="A254" s="1">
        <v>253</v>
      </c>
      <c r="B254">
        <v>7436237.3832228025</v>
      </c>
      <c r="C254">
        <v>7124011.3824059041</v>
      </c>
      <c r="D254">
        <v>6720319.4819181254</v>
      </c>
      <c r="E254">
        <v>4157244.627278415</v>
      </c>
      <c r="F254">
        <v>5002861.4020697586</v>
      </c>
      <c r="G254">
        <v>4786196.7974991091</v>
      </c>
      <c r="H254">
        <v>4373192.940391493</v>
      </c>
      <c r="I254">
        <v>3619370.9240819048</v>
      </c>
      <c r="J254">
        <v>3467140.487493352</v>
      </c>
      <c r="K254">
        <v>3368778.457473957</v>
      </c>
      <c r="L254">
        <v>3199019.6233444861</v>
      </c>
      <c r="M254">
        <v>3089846.7644881038</v>
      </c>
      <c r="N254">
        <v>2358837.7130441782</v>
      </c>
      <c r="O254">
        <v>2431386.8381105531</v>
      </c>
      <c r="P254">
        <v>2278182.8272911562</v>
      </c>
      <c r="Q254">
        <v>1817257.092326473</v>
      </c>
      <c r="R254">
        <v>1660470.0871340521</v>
      </c>
      <c r="S254">
        <v>1564756.2438789741</v>
      </c>
      <c r="T254">
        <v>1494881.8327562721</v>
      </c>
      <c r="U254">
        <v>1586147.450680116</v>
      </c>
      <c r="V254">
        <v>1663089.422959148</v>
      </c>
      <c r="W254">
        <v>1659120.2907017281</v>
      </c>
      <c r="X254">
        <v>1305864.7533312349</v>
      </c>
      <c r="Y254">
        <v>1485316.9004490119</v>
      </c>
      <c r="Z254">
        <v>1146155.7548564051</v>
      </c>
      <c r="AB254" s="20">
        <f t="shared" si="13"/>
        <v>42424771.702544361</v>
      </c>
      <c r="AC254" s="5">
        <f t="shared" si="14"/>
        <v>35</v>
      </c>
      <c r="AD254" s="6">
        <f t="shared" si="12"/>
        <v>1.2789087279380214</v>
      </c>
      <c r="AE254" s="6">
        <f t="shared" si="15"/>
        <v>0</v>
      </c>
      <c r="AF254" s="6"/>
    </row>
    <row r="255" spans="1:32" x14ac:dyDescent="0.25">
      <c r="A255" s="1">
        <v>254</v>
      </c>
      <c r="B255">
        <v>7273162.5428007543</v>
      </c>
      <c r="C255">
        <v>6860052.3134666476</v>
      </c>
      <c r="D255">
        <v>6551670.3649170808</v>
      </c>
      <c r="E255">
        <v>3883680.5200731801</v>
      </c>
      <c r="F255">
        <v>4553788.900539496</v>
      </c>
      <c r="G255">
        <v>4304417.0873293728</v>
      </c>
      <c r="H255">
        <v>3892081.8536610678</v>
      </c>
      <c r="I255">
        <v>3226183.4571586079</v>
      </c>
      <c r="J255">
        <v>3054880.790257181</v>
      </c>
      <c r="K255">
        <v>2885191.2425797149</v>
      </c>
      <c r="L255">
        <v>2767463.8860095548</v>
      </c>
      <c r="M255">
        <v>2616213.9543441571</v>
      </c>
      <c r="N255">
        <v>2099481.1406982141</v>
      </c>
      <c r="O255">
        <v>2177798.792444075</v>
      </c>
      <c r="P255">
        <v>1979236.343602485</v>
      </c>
      <c r="Q255">
        <v>1420594.4390394611</v>
      </c>
      <c r="R255">
        <v>1292948.7686388199</v>
      </c>
      <c r="S255">
        <v>1232889.319095657</v>
      </c>
      <c r="T255">
        <v>1140788.4494673039</v>
      </c>
      <c r="U255">
        <v>1221574.5630255081</v>
      </c>
      <c r="V255">
        <v>1205221.2822992471</v>
      </c>
      <c r="W255">
        <v>1211725.670659957</v>
      </c>
      <c r="X255">
        <v>893098.37437914149</v>
      </c>
      <c r="Y255">
        <v>1020863.238373418</v>
      </c>
      <c r="Z255">
        <v>710478.66008420894</v>
      </c>
      <c r="AB255" s="20">
        <f t="shared" si="13"/>
        <v>38302420.798209161</v>
      </c>
      <c r="AC255" s="5">
        <f t="shared" si="14"/>
        <v>75</v>
      </c>
      <c r="AD255" s="6">
        <f t="shared" si="12"/>
        <v>0.71221667866010641</v>
      </c>
      <c r="AE255" s="6">
        <f t="shared" si="15"/>
        <v>0</v>
      </c>
      <c r="AF255" s="6"/>
    </row>
    <row r="256" spans="1:32" x14ac:dyDescent="0.25">
      <c r="A256" s="1">
        <v>255</v>
      </c>
      <c r="B256">
        <v>6232923.0369913764</v>
      </c>
      <c r="C256">
        <v>5925392.590905562</v>
      </c>
      <c r="D256">
        <v>5665681.3528354149</v>
      </c>
      <c r="E256">
        <v>2898545.2832808201</v>
      </c>
      <c r="F256">
        <v>3604798.1214633561</v>
      </c>
      <c r="G256">
        <v>3442264.8230231279</v>
      </c>
      <c r="H256">
        <v>3131101.653658357</v>
      </c>
      <c r="I256">
        <v>2551654.906260896</v>
      </c>
      <c r="J256">
        <v>2391092.211563413</v>
      </c>
      <c r="K256">
        <v>2272147.8668296011</v>
      </c>
      <c r="L256">
        <v>2162341.9166667829</v>
      </c>
      <c r="M256">
        <v>2026992.525436566</v>
      </c>
      <c r="N256">
        <v>1510167.708671802</v>
      </c>
      <c r="O256">
        <v>1616085.7854152001</v>
      </c>
      <c r="P256">
        <v>1475584.320055261</v>
      </c>
      <c r="Q256">
        <v>1061513.730564743</v>
      </c>
      <c r="R256">
        <v>1002771.990444743</v>
      </c>
      <c r="S256">
        <v>959131.14754578192</v>
      </c>
      <c r="T256">
        <v>949119.61728587921</v>
      </c>
      <c r="U256">
        <v>1056665.1610802689</v>
      </c>
      <c r="V256">
        <v>1076612.3845671881</v>
      </c>
      <c r="W256">
        <v>1024283.037534332</v>
      </c>
      <c r="X256">
        <v>709871.21315247321</v>
      </c>
      <c r="Y256">
        <v>834484.89938163967</v>
      </c>
      <c r="Z256">
        <v>558340.84741028945</v>
      </c>
      <c r="AB256" s="20">
        <f t="shared" si="13"/>
        <v>30960956.754436791</v>
      </c>
      <c r="AC256" s="5">
        <f t="shared" si="14"/>
        <v>190</v>
      </c>
      <c r="AD256" s="6">
        <f t="shared" si="12"/>
        <v>-0.29700097413367466</v>
      </c>
      <c r="AE256" s="6">
        <f t="shared" si="15"/>
        <v>0</v>
      </c>
      <c r="AF256" s="6"/>
    </row>
    <row r="257" spans="1:32" x14ac:dyDescent="0.25">
      <c r="A257" s="1">
        <v>256</v>
      </c>
      <c r="B257">
        <v>6899554.2916426491</v>
      </c>
      <c r="C257">
        <v>6500637.9512840817</v>
      </c>
      <c r="D257">
        <v>6083197.3075057641</v>
      </c>
      <c r="E257">
        <v>3181322.057230799</v>
      </c>
      <c r="F257">
        <v>3886749.541919094</v>
      </c>
      <c r="G257">
        <v>3650652.5820417912</v>
      </c>
      <c r="H257">
        <v>3314880.3946254579</v>
      </c>
      <c r="I257">
        <v>2637721.2677536621</v>
      </c>
      <c r="J257">
        <v>2420226.7505516228</v>
      </c>
      <c r="K257">
        <v>2235764.0683473968</v>
      </c>
      <c r="L257">
        <v>2066550.2127579111</v>
      </c>
      <c r="M257">
        <v>1885987.9974718259</v>
      </c>
      <c r="N257">
        <v>1405153.5403534251</v>
      </c>
      <c r="O257">
        <v>1478252.2097824379</v>
      </c>
      <c r="P257">
        <v>1297064.8608070661</v>
      </c>
      <c r="Q257">
        <v>931326.84855934617</v>
      </c>
      <c r="R257">
        <v>847575.76060845039</v>
      </c>
      <c r="S257">
        <v>687437.39120023884</v>
      </c>
      <c r="T257">
        <v>682109.52922420111</v>
      </c>
      <c r="U257">
        <v>666723.33173005213</v>
      </c>
      <c r="V257">
        <v>645565.2132519962</v>
      </c>
      <c r="W257">
        <v>632512.46239310026</v>
      </c>
      <c r="X257">
        <v>418235.93783914251</v>
      </c>
      <c r="Y257">
        <v>510619.20739172137</v>
      </c>
      <c r="Z257">
        <v>290213.58131637517</v>
      </c>
      <c r="AB257" s="20">
        <f t="shared" si="13"/>
        <v>31676754.801027983</v>
      </c>
      <c r="AC257" s="5">
        <f t="shared" si="14"/>
        <v>181</v>
      </c>
      <c r="AD257" s="6">
        <f t="shared" si="12"/>
        <v>-0.19860152408556983</v>
      </c>
      <c r="AE257" s="6">
        <f t="shared" si="15"/>
        <v>0</v>
      </c>
      <c r="AF257" s="6"/>
    </row>
    <row r="258" spans="1:32" x14ac:dyDescent="0.25">
      <c r="A258" s="1">
        <v>257</v>
      </c>
      <c r="B258">
        <v>7678836.6953376979</v>
      </c>
      <c r="C258">
        <v>7517833.3531480534</v>
      </c>
      <c r="D258">
        <v>7258723.576642354</v>
      </c>
      <c r="E258">
        <v>4807110.9355336688</v>
      </c>
      <c r="F258">
        <v>5730292.9961352563</v>
      </c>
      <c r="G258">
        <v>5692890.5383306509</v>
      </c>
      <c r="H258">
        <v>5559792.0758958459</v>
      </c>
      <c r="I258">
        <v>4430579.5331905214</v>
      </c>
      <c r="J258">
        <v>4289480.1629483681</v>
      </c>
      <c r="K258">
        <v>4146188.7988724341</v>
      </c>
      <c r="L258">
        <v>4098470.5687537668</v>
      </c>
      <c r="M258">
        <v>4009689.4201361439</v>
      </c>
      <c r="N258">
        <v>2881406.5334407249</v>
      </c>
      <c r="O258">
        <v>3017277.429170223</v>
      </c>
      <c r="P258">
        <v>2826550.613451574</v>
      </c>
      <c r="Q258">
        <v>2234171.503866605</v>
      </c>
      <c r="R258">
        <v>2072734.1159898189</v>
      </c>
      <c r="S258">
        <v>1857567.3288063409</v>
      </c>
      <c r="T258">
        <v>1817089.850013617</v>
      </c>
      <c r="U258">
        <v>1953180.207400288</v>
      </c>
      <c r="V258">
        <v>2024661.862151559</v>
      </c>
      <c r="W258">
        <v>2012772.4383460239</v>
      </c>
      <c r="X258">
        <v>1532108.7019463361</v>
      </c>
      <c r="Y258">
        <v>1732396.8911205451</v>
      </c>
      <c r="Z258">
        <v>1343346.266123516</v>
      </c>
      <c r="AB258" s="20">
        <f t="shared" si="13"/>
        <v>49692463.278866015</v>
      </c>
      <c r="AC258" s="5">
        <f t="shared" si="14"/>
        <v>6</v>
      </c>
      <c r="AD258" s="6">
        <f t="shared" ref="AD258:AD311" si="16">(AB258-$AI$8)/$AI$10</f>
        <v>2.2779850143779656</v>
      </c>
      <c r="AE258" s="6">
        <f t="shared" si="15"/>
        <v>49692463.278866015</v>
      </c>
      <c r="AF258" s="6"/>
    </row>
    <row r="259" spans="1:32" x14ac:dyDescent="0.25">
      <c r="A259" s="1">
        <v>258</v>
      </c>
      <c r="B259">
        <v>7547725.6948996056</v>
      </c>
      <c r="C259">
        <v>7177380.9115349138</v>
      </c>
      <c r="D259">
        <v>6888241.2606073786</v>
      </c>
      <c r="E259">
        <v>4377321.7491899412</v>
      </c>
      <c r="F259">
        <v>5006635.2532566916</v>
      </c>
      <c r="G259">
        <v>4835534.1295578657</v>
      </c>
      <c r="H259">
        <v>4871106.0374952191</v>
      </c>
      <c r="I259">
        <v>3828295.373629333</v>
      </c>
      <c r="J259">
        <v>3655314.4104314232</v>
      </c>
      <c r="K259">
        <v>3483143.2801491171</v>
      </c>
      <c r="L259">
        <v>3353108.008780153</v>
      </c>
      <c r="M259">
        <v>3221527.086618769</v>
      </c>
      <c r="N259">
        <v>2276153.088542026</v>
      </c>
      <c r="O259">
        <v>2398482.1231421852</v>
      </c>
      <c r="P259">
        <v>2178809.011781069</v>
      </c>
      <c r="Q259">
        <v>1649197.229994348</v>
      </c>
      <c r="R259">
        <v>1486399.6065014049</v>
      </c>
      <c r="S259">
        <v>1342895.210292673</v>
      </c>
      <c r="T259">
        <v>1262162.1709598231</v>
      </c>
      <c r="U259">
        <v>1324393.4510971131</v>
      </c>
      <c r="V259">
        <v>1327418.032706535</v>
      </c>
      <c r="W259">
        <v>1302965.835760542</v>
      </c>
      <c r="X259">
        <v>926301.56946019677</v>
      </c>
      <c r="Y259">
        <v>1080828.837983012</v>
      </c>
      <c r="Z259">
        <v>731686.60066825629</v>
      </c>
      <c r="AB259" s="20">
        <f t="shared" ref="AB259:AB311" si="17">NPV(0.068,C259:X259)</f>
        <v>42924484.156204723</v>
      </c>
      <c r="AC259" s="5">
        <f t="shared" ref="AC259:AC311" si="18">_xlfn.RANK.AVG(AB259,$AB$2:$AB$311)</f>
        <v>29</v>
      </c>
      <c r="AD259" s="6">
        <f t="shared" si="16"/>
        <v>1.3476032862097784</v>
      </c>
      <c r="AE259" s="6">
        <f t="shared" ref="AE259:AE311" si="19">IF(AB259&gt;=PERCENTILE($AB$2:$AB$311,0.9),1,0)*AB259</f>
        <v>42924484.156204723</v>
      </c>
      <c r="AF259" s="6"/>
    </row>
    <row r="260" spans="1:32" x14ac:dyDescent="0.25">
      <c r="A260" s="1">
        <v>259</v>
      </c>
      <c r="B260">
        <v>7348862.6792272516</v>
      </c>
      <c r="C260">
        <v>6954619.9779527793</v>
      </c>
      <c r="D260">
        <v>6664989.3322658651</v>
      </c>
      <c r="E260">
        <v>4105190.1671120999</v>
      </c>
      <c r="F260">
        <v>4985396.0744917151</v>
      </c>
      <c r="G260">
        <v>4823284.5012726616</v>
      </c>
      <c r="H260">
        <v>4724503.7488007154</v>
      </c>
      <c r="I260">
        <v>3542553.2689963151</v>
      </c>
      <c r="J260">
        <v>3309885.8574481281</v>
      </c>
      <c r="K260">
        <v>3057937.8061693292</v>
      </c>
      <c r="L260">
        <v>2890396.9981198809</v>
      </c>
      <c r="M260">
        <v>2711118.2074621161</v>
      </c>
      <c r="N260">
        <v>1695112.5875595929</v>
      </c>
      <c r="O260">
        <v>1765891.4556259301</v>
      </c>
      <c r="P260">
        <v>1591319.0914872501</v>
      </c>
      <c r="Q260">
        <v>1169459.6142240399</v>
      </c>
      <c r="R260">
        <v>1054448.8428019469</v>
      </c>
      <c r="S260">
        <v>802630.69026115676</v>
      </c>
      <c r="T260">
        <v>728546.38194987248</v>
      </c>
      <c r="U260">
        <v>659767.56011642329</v>
      </c>
      <c r="V260">
        <v>587080.36834296049</v>
      </c>
      <c r="W260">
        <v>525848.95033155836</v>
      </c>
      <c r="X260">
        <v>219176.45592379331</v>
      </c>
      <c r="Y260">
        <v>264461.86535125709</v>
      </c>
      <c r="Z260">
        <v>166650.7838112438</v>
      </c>
      <c r="AB260" s="20">
        <f t="shared" si="17"/>
        <v>38879396.452436522</v>
      </c>
      <c r="AC260" s="5">
        <f t="shared" si="18"/>
        <v>65</v>
      </c>
      <c r="AD260" s="6">
        <f t="shared" si="16"/>
        <v>0.79153246799131527</v>
      </c>
      <c r="AE260" s="6">
        <f t="shared" si="19"/>
        <v>0</v>
      </c>
      <c r="AF260" s="6"/>
    </row>
    <row r="261" spans="1:32" x14ac:dyDescent="0.25">
      <c r="A261" s="1">
        <v>260</v>
      </c>
      <c r="B261">
        <v>6090280.1717356369</v>
      </c>
      <c r="C261">
        <v>5762728.0112100001</v>
      </c>
      <c r="D261">
        <v>5391044.5682204235</v>
      </c>
      <c r="E261">
        <v>2646857.6107119569</v>
      </c>
      <c r="F261">
        <v>3406599.6978666359</v>
      </c>
      <c r="G261">
        <v>3256420.6241493439</v>
      </c>
      <c r="H261">
        <v>2883771.1759222881</v>
      </c>
      <c r="I261">
        <v>2337499.0325812632</v>
      </c>
      <c r="J261">
        <v>2184202.1492830352</v>
      </c>
      <c r="K261">
        <v>2076398.2562929001</v>
      </c>
      <c r="L261">
        <v>2001850.259291261</v>
      </c>
      <c r="M261">
        <v>1914195.5914098229</v>
      </c>
      <c r="N261">
        <v>1496926.6914479979</v>
      </c>
      <c r="O261">
        <v>1623497.4707914989</v>
      </c>
      <c r="P261">
        <v>1472454.8473299639</v>
      </c>
      <c r="Q261">
        <v>1065214.892866733</v>
      </c>
      <c r="R261">
        <v>988235.52692356566</v>
      </c>
      <c r="S261">
        <v>909002.94408210495</v>
      </c>
      <c r="T261">
        <v>867119.60729329335</v>
      </c>
      <c r="U261">
        <v>924153.09638596163</v>
      </c>
      <c r="V261">
        <v>936725.90076853475</v>
      </c>
      <c r="W261">
        <v>964954.07454587286</v>
      </c>
      <c r="X261">
        <v>674783.91685345955</v>
      </c>
      <c r="Y261">
        <v>782717.8820507878</v>
      </c>
      <c r="Z261">
        <v>516048.6526753275</v>
      </c>
      <c r="AB261" s="20">
        <f t="shared" si="17"/>
        <v>29257116.974743798</v>
      </c>
      <c r="AC261" s="5">
        <f t="shared" si="18"/>
        <v>213</v>
      </c>
      <c r="AD261" s="6">
        <f t="shared" si="16"/>
        <v>-0.53122471655697145</v>
      </c>
      <c r="AE261" s="6">
        <f t="shared" si="19"/>
        <v>0</v>
      </c>
      <c r="AF261" s="6"/>
    </row>
    <row r="262" spans="1:32" x14ac:dyDescent="0.25">
      <c r="A262" s="1">
        <v>261</v>
      </c>
      <c r="B262">
        <v>7062696.5050647389</v>
      </c>
      <c r="C262">
        <v>6661773.9206158053</v>
      </c>
      <c r="D262">
        <v>6396817.8984564338</v>
      </c>
      <c r="E262">
        <v>3879649.7165652178</v>
      </c>
      <c r="F262">
        <v>4578358.5282885348</v>
      </c>
      <c r="G262">
        <v>4486722.6851882124</v>
      </c>
      <c r="H262">
        <v>4328854.2747061364</v>
      </c>
      <c r="I262">
        <v>3599992.8277803971</v>
      </c>
      <c r="J262">
        <v>3422280.4117154181</v>
      </c>
      <c r="K262">
        <v>3384250.2749351109</v>
      </c>
      <c r="L262">
        <v>3255140.7036686372</v>
      </c>
      <c r="M262">
        <v>3150081.8305624579</v>
      </c>
      <c r="N262">
        <v>2419240.5046032332</v>
      </c>
      <c r="O262">
        <v>2494701.1904177899</v>
      </c>
      <c r="P262">
        <v>2365032.8927411949</v>
      </c>
      <c r="Q262">
        <v>1884339.5708933549</v>
      </c>
      <c r="R262">
        <v>1732591.8558088681</v>
      </c>
      <c r="S262">
        <v>1651241.6294360659</v>
      </c>
      <c r="T262">
        <v>1618403.1216323089</v>
      </c>
      <c r="U262">
        <v>1708456.8786079159</v>
      </c>
      <c r="V262">
        <v>1797172.4762177269</v>
      </c>
      <c r="W262">
        <v>1815445.328485023</v>
      </c>
      <c r="X262">
        <v>1430204.0834371049</v>
      </c>
      <c r="Y262">
        <v>1691736.118406395</v>
      </c>
      <c r="Z262">
        <v>1255643.974475465</v>
      </c>
      <c r="AB262" s="20">
        <f t="shared" si="17"/>
        <v>41281580.364955038</v>
      </c>
      <c r="AC262" s="5">
        <f t="shared" si="18"/>
        <v>46</v>
      </c>
      <c r="AD262" s="6">
        <f t="shared" si="16"/>
        <v>1.1217563028172082</v>
      </c>
      <c r="AE262" s="6">
        <f t="shared" si="19"/>
        <v>0</v>
      </c>
      <c r="AF262" s="6"/>
    </row>
    <row r="263" spans="1:32" x14ac:dyDescent="0.25">
      <c r="A263" s="1">
        <v>262</v>
      </c>
      <c r="B263">
        <v>7175148.4210148416</v>
      </c>
      <c r="C263">
        <v>6883309.8827493098</v>
      </c>
      <c r="D263">
        <v>6540163.5969256582</v>
      </c>
      <c r="E263">
        <v>3931480.2928702501</v>
      </c>
      <c r="F263">
        <v>4749169.0753317466</v>
      </c>
      <c r="G263">
        <v>4538176.6469451953</v>
      </c>
      <c r="H263">
        <v>4220171.414549198</v>
      </c>
      <c r="I263">
        <v>3305858.9287853092</v>
      </c>
      <c r="J263">
        <v>3082924.112698467</v>
      </c>
      <c r="K263">
        <v>2945796.1276111808</v>
      </c>
      <c r="L263">
        <v>2787402.8933822219</v>
      </c>
      <c r="M263">
        <v>2615971.809552812</v>
      </c>
      <c r="N263">
        <v>1979041.0652959531</v>
      </c>
      <c r="O263">
        <v>2031137.634140583</v>
      </c>
      <c r="P263">
        <v>1869055.949518858</v>
      </c>
      <c r="Q263">
        <v>1381585.990146545</v>
      </c>
      <c r="R263">
        <v>1271898.149661819</v>
      </c>
      <c r="S263">
        <v>1187589.4406193369</v>
      </c>
      <c r="T263">
        <v>1114188.9185990079</v>
      </c>
      <c r="U263">
        <v>1180351.139106421</v>
      </c>
      <c r="V263">
        <v>1194019.9289671551</v>
      </c>
      <c r="W263">
        <v>1162736.8083157099</v>
      </c>
      <c r="X263">
        <v>815564.52556687267</v>
      </c>
      <c r="Y263">
        <v>1014227.00925687</v>
      </c>
      <c r="Z263">
        <v>727352.28423114296</v>
      </c>
      <c r="AB263" s="20">
        <f t="shared" si="17"/>
        <v>38752316.574093454</v>
      </c>
      <c r="AC263" s="5">
        <f t="shared" si="18"/>
        <v>67</v>
      </c>
      <c r="AD263" s="6">
        <f t="shared" si="16"/>
        <v>0.77406302922896053</v>
      </c>
      <c r="AE263" s="6">
        <f t="shared" si="19"/>
        <v>0</v>
      </c>
      <c r="AF263" s="6"/>
    </row>
    <row r="264" spans="1:32" x14ac:dyDescent="0.25">
      <c r="A264" s="1">
        <v>263</v>
      </c>
      <c r="B264">
        <v>6913299.0951012522</v>
      </c>
      <c r="C264">
        <v>6528281.3957831496</v>
      </c>
      <c r="D264">
        <v>6213366.9824383836</v>
      </c>
      <c r="E264">
        <v>3559785.4048820022</v>
      </c>
      <c r="F264">
        <v>4278734.8520022873</v>
      </c>
      <c r="G264">
        <v>4037659.6269307011</v>
      </c>
      <c r="H264">
        <v>3876558.3477041251</v>
      </c>
      <c r="I264">
        <v>2961757.0982988062</v>
      </c>
      <c r="J264">
        <v>2805285.972366598</v>
      </c>
      <c r="K264">
        <v>2636261.0316269291</v>
      </c>
      <c r="L264">
        <v>2529022.901474223</v>
      </c>
      <c r="M264">
        <v>2410119.722367093</v>
      </c>
      <c r="N264">
        <v>1717270.5230168849</v>
      </c>
      <c r="O264">
        <v>1758973.531262933</v>
      </c>
      <c r="P264">
        <v>1600227.395290127</v>
      </c>
      <c r="Q264">
        <v>1151407.919580373</v>
      </c>
      <c r="R264">
        <v>1088476.8842533999</v>
      </c>
      <c r="S264">
        <v>981760.30335085944</v>
      </c>
      <c r="T264">
        <v>891503.03339874931</v>
      </c>
      <c r="U264">
        <v>884841.76607251889</v>
      </c>
      <c r="V264">
        <v>883495.73567799991</v>
      </c>
      <c r="W264">
        <v>883913.34752802935</v>
      </c>
      <c r="X264">
        <v>584190.24690554861</v>
      </c>
      <c r="Y264">
        <v>718464.21011319966</v>
      </c>
      <c r="Z264">
        <v>489752.38485282828</v>
      </c>
      <c r="AB264" s="20">
        <f t="shared" si="17"/>
        <v>35169620.445590243</v>
      </c>
      <c r="AC264" s="5">
        <f t="shared" si="18"/>
        <v>116</v>
      </c>
      <c r="AD264" s="6">
        <f t="shared" si="16"/>
        <v>0.28155633629643478</v>
      </c>
      <c r="AE264" s="6">
        <f t="shared" si="19"/>
        <v>0</v>
      </c>
      <c r="AF264" s="6"/>
    </row>
    <row r="265" spans="1:32" x14ac:dyDescent="0.25">
      <c r="A265" s="1">
        <v>264</v>
      </c>
      <c r="B265">
        <v>6326550.0534844995</v>
      </c>
      <c r="C265">
        <v>6085430.3103441587</v>
      </c>
      <c r="D265">
        <v>5892629.2890089303</v>
      </c>
      <c r="E265">
        <v>3216197.94690665</v>
      </c>
      <c r="F265">
        <v>3993659.1251824209</v>
      </c>
      <c r="G265">
        <v>3945849.5739122741</v>
      </c>
      <c r="H265">
        <v>3751434.2342991079</v>
      </c>
      <c r="I265">
        <v>3044815.6087060221</v>
      </c>
      <c r="J265">
        <v>2923823.5675715911</v>
      </c>
      <c r="K265">
        <v>2846983.4042200521</v>
      </c>
      <c r="L265">
        <v>2752361.4065700429</v>
      </c>
      <c r="M265">
        <v>2656428.8060071291</v>
      </c>
      <c r="N265">
        <v>1962326.4224834039</v>
      </c>
      <c r="O265">
        <v>2029477.5317064561</v>
      </c>
      <c r="P265">
        <v>1889827.403004996</v>
      </c>
      <c r="Q265">
        <v>1465981.5037759149</v>
      </c>
      <c r="R265">
        <v>1380612.6163222941</v>
      </c>
      <c r="S265">
        <v>1243561.807742282</v>
      </c>
      <c r="T265">
        <v>1216146.128839266</v>
      </c>
      <c r="U265">
        <v>1287575.5804452561</v>
      </c>
      <c r="V265">
        <v>1356613.7028583421</v>
      </c>
      <c r="W265">
        <v>1393389.9892047921</v>
      </c>
      <c r="X265">
        <v>1057446.4759048061</v>
      </c>
      <c r="Y265">
        <v>1249493.112810205</v>
      </c>
      <c r="Z265">
        <v>918792.1290286174</v>
      </c>
      <c r="AB265" s="20">
        <f t="shared" si="17"/>
        <v>35523651.759831287</v>
      </c>
      <c r="AC265" s="5">
        <f t="shared" si="18"/>
        <v>112</v>
      </c>
      <c r="AD265" s="6">
        <f t="shared" si="16"/>
        <v>0.33022437442119151</v>
      </c>
      <c r="AE265" s="6">
        <f t="shared" si="19"/>
        <v>0</v>
      </c>
      <c r="AF265" s="6"/>
    </row>
    <row r="266" spans="1:32" x14ac:dyDescent="0.25">
      <c r="A266" s="1">
        <v>265</v>
      </c>
      <c r="B266">
        <v>6991231.9511654899</v>
      </c>
      <c r="C266">
        <v>6546134.8847882096</v>
      </c>
      <c r="D266">
        <v>6222318.4619994527</v>
      </c>
      <c r="E266">
        <v>3469273.4992077048</v>
      </c>
      <c r="F266">
        <v>4240342.3437696388</v>
      </c>
      <c r="G266">
        <v>4121300.2739234511</v>
      </c>
      <c r="H266">
        <v>3991271.8787210332</v>
      </c>
      <c r="I266">
        <v>3144416.020442876</v>
      </c>
      <c r="J266">
        <v>3024963.9032732742</v>
      </c>
      <c r="K266">
        <v>2905794.7968388251</v>
      </c>
      <c r="L266">
        <v>2767907.3262046389</v>
      </c>
      <c r="M266">
        <v>2631610.005995058</v>
      </c>
      <c r="N266">
        <v>2001782.55229059</v>
      </c>
      <c r="O266">
        <v>2099309.957985234</v>
      </c>
      <c r="P266">
        <v>1948871.7554796161</v>
      </c>
      <c r="Q266">
        <v>1440746.0895821799</v>
      </c>
      <c r="R266">
        <v>1319444.177870451</v>
      </c>
      <c r="S266">
        <v>1219667.0768167779</v>
      </c>
      <c r="T266">
        <v>1205117.2483603409</v>
      </c>
      <c r="U266">
        <v>1277482.829822642</v>
      </c>
      <c r="V266">
        <v>1334660.691076804</v>
      </c>
      <c r="W266">
        <v>1378901.184051356</v>
      </c>
      <c r="X266">
        <v>1067399.6698746029</v>
      </c>
      <c r="Y266">
        <v>1268707.799821076</v>
      </c>
      <c r="Z266">
        <v>910729.31355330965</v>
      </c>
      <c r="AB266" s="20">
        <f t="shared" si="17"/>
        <v>37099547.506817512</v>
      </c>
      <c r="AC266" s="5">
        <f t="shared" si="18"/>
        <v>89</v>
      </c>
      <c r="AD266" s="6">
        <f t="shared" si="16"/>
        <v>0.54685988436014787</v>
      </c>
      <c r="AE266" s="6">
        <f t="shared" si="19"/>
        <v>0</v>
      </c>
      <c r="AF266" s="6"/>
    </row>
    <row r="267" spans="1:32" x14ac:dyDescent="0.25">
      <c r="A267" s="1">
        <v>266</v>
      </c>
      <c r="B267">
        <v>6516513.4918300733</v>
      </c>
      <c r="C267">
        <v>6138351.6821092051</v>
      </c>
      <c r="D267">
        <v>5788941.9739814159</v>
      </c>
      <c r="E267">
        <v>3057516.046104006</v>
      </c>
      <c r="F267">
        <v>3563505.529945747</v>
      </c>
      <c r="G267">
        <v>3279052.0864353669</v>
      </c>
      <c r="H267">
        <v>2813587.2021730151</v>
      </c>
      <c r="I267">
        <v>2183688.0281820078</v>
      </c>
      <c r="J267">
        <v>2016105.7529910649</v>
      </c>
      <c r="K267">
        <v>1874152.3912481531</v>
      </c>
      <c r="L267">
        <v>1717099.300287398</v>
      </c>
      <c r="M267">
        <v>1612127.4599222741</v>
      </c>
      <c r="N267">
        <v>1196368.1439791259</v>
      </c>
      <c r="O267">
        <v>1259803.414382156</v>
      </c>
      <c r="P267">
        <v>1127043.765295486</v>
      </c>
      <c r="Q267">
        <v>869618.95017158578</v>
      </c>
      <c r="R267">
        <v>800026.24355344917</v>
      </c>
      <c r="S267">
        <v>703109.05630468461</v>
      </c>
      <c r="T267">
        <v>645416.19266220252</v>
      </c>
      <c r="U267">
        <v>576574.23992278241</v>
      </c>
      <c r="V267">
        <v>531715.26878109435</v>
      </c>
      <c r="W267">
        <v>500286.24627951311</v>
      </c>
      <c r="X267">
        <v>224504.73281031119</v>
      </c>
      <c r="Y267">
        <v>304751.77634215791</v>
      </c>
      <c r="Z267">
        <v>184087.3513325894</v>
      </c>
      <c r="AB267" s="20">
        <f t="shared" si="17"/>
        <v>28648931.516414031</v>
      </c>
      <c r="AC267" s="5">
        <f t="shared" si="18"/>
        <v>219</v>
      </c>
      <c r="AD267" s="6">
        <f t="shared" si="16"/>
        <v>-0.61483086065292269</v>
      </c>
      <c r="AE267" s="6">
        <f t="shared" si="19"/>
        <v>0</v>
      </c>
      <c r="AF267" s="6"/>
    </row>
    <row r="268" spans="1:32" x14ac:dyDescent="0.25">
      <c r="A268" s="1">
        <v>267</v>
      </c>
      <c r="B268">
        <v>6296793.2583190333</v>
      </c>
      <c r="C268">
        <v>5999411.587506217</v>
      </c>
      <c r="D268">
        <v>5692536.9377496038</v>
      </c>
      <c r="E268">
        <v>2960092.5842329571</v>
      </c>
      <c r="F268">
        <v>3667023.251314031</v>
      </c>
      <c r="G268">
        <v>3494308.6556028761</v>
      </c>
      <c r="H268">
        <v>3290953.567114458</v>
      </c>
      <c r="I268">
        <v>2582753.4422589149</v>
      </c>
      <c r="J268">
        <v>2453905.6042916859</v>
      </c>
      <c r="K268">
        <v>2304969.2507224139</v>
      </c>
      <c r="L268">
        <v>2144787.1829966931</v>
      </c>
      <c r="M268">
        <v>2013687.714792076</v>
      </c>
      <c r="N268">
        <v>1442840.262879994</v>
      </c>
      <c r="O268">
        <v>1558661.898388545</v>
      </c>
      <c r="P268">
        <v>1399812.8592382921</v>
      </c>
      <c r="Q268">
        <v>992758.62417943217</v>
      </c>
      <c r="R268">
        <v>904408.34450628539</v>
      </c>
      <c r="S268">
        <v>849485.48424631078</v>
      </c>
      <c r="T268">
        <v>785970.07880543615</v>
      </c>
      <c r="U268">
        <v>761212.87326286535</v>
      </c>
      <c r="V268">
        <v>811724.66006731079</v>
      </c>
      <c r="W268">
        <v>774458.82721348328</v>
      </c>
      <c r="X268">
        <v>449138.73687292321</v>
      </c>
      <c r="Y268">
        <v>552720.21991742193</v>
      </c>
      <c r="Z268">
        <v>310354.00855463988</v>
      </c>
      <c r="AB268" s="20">
        <f t="shared" si="17"/>
        <v>30846013.888455201</v>
      </c>
      <c r="AC268" s="5">
        <f t="shared" si="18"/>
        <v>193</v>
      </c>
      <c r="AD268" s="6">
        <f t="shared" si="16"/>
        <v>-0.31280195997514765</v>
      </c>
      <c r="AE268" s="6">
        <f t="shared" si="19"/>
        <v>0</v>
      </c>
      <c r="AF268" s="6"/>
    </row>
    <row r="269" spans="1:32" x14ac:dyDescent="0.25">
      <c r="A269" s="1">
        <v>268</v>
      </c>
      <c r="B269">
        <v>7388232.2098010387</v>
      </c>
      <c r="C269">
        <v>6993998.9807925401</v>
      </c>
      <c r="D269">
        <v>6599613.1318321088</v>
      </c>
      <c r="E269">
        <v>3897867.1426256308</v>
      </c>
      <c r="F269">
        <v>4801763.8039938426</v>
      </c>
      <c r="G269">
        <v>4583565.017250672</v>
      </c>
      <c r="H269">
        <v>4213909.6335883224</v>
      </c>
      <c r="I269">
        <v>3358732.134723485</v>
      </c>
      <c r="J269">
        <v>3187252.8570248201</v>
      </c>
      <c r="K269">
        <v>3006590.861062685</v>
      </c>
      <c r="L269">
        <v>2828319.3356677061</v>
      </c>
      <c r="M269">
        <v>2612513.3714118758</v>
      </c>
      <c r="N269">
        <v>1902243.630475715</v>
      </c>
      <c r="O269">
        <v>1957142.9828309021</v>
      </c>
      <c r="P269">
        <v>1812968.133444973</v>
      </c>
      <c r="Q269">
        <v>1299488.96753515</v>
      </c>
      <c r="R269">
        <v>1153748.5517287599</v>
      </c>
      <c r="S269">
        <v>1038192.9744783191</v>
      </c>
      <c r="T269">
        <v>1010810.411899794</v>
      </c>
      <c r="U269">
        <v>1013627.274078506</v>
      </c>
      <c r="V269">
        <v>1026151.292792782</v>
      </c>
      <c r="W269">
        <v>974856.11630316835</v>
      </c>
      <c r="X269">
        <v>686597.22441495105</v>
      </c>
      <c r="Y269">
        <v>886697.37378151878</v>
      </c>
      <c r="Z269">
        <v>549232.89549942245</v>
      </c>
      <c r="AB269" s="20">
        <f t="shared" si="17"/>
        <v>38686208.580291741</v>
      </c>
      <c r="AC269" s="5">
        <f t="shared" si="18"/>
        <v>69</v>
      </c>
      <c r="AD269" s="6">
        <f t="shared" si="16"/>
        <v>0.76497528406836601</v>
      </c>
      <c r="AE269" s="6">
        <f t="shared" si="19"/>
        <v>0</v>
      </c>
      <c r="AF269" s="6"/>
    </row>
    <row r="270" spans="1:32" x14ac:dyDescent="0.25">
      <c r="A270" s="1">
        <v>269</v>
      </c>
      <c r="B270">
        <v>6994968.7799241412</v>
      </c>
      <c r="C270">
        <v>6690727.6791510126</v>
      </c>
      <c r="D270">
        <v>6344240.1647886317</v>
      </c>
      <c r="E270">
        <v>3740241.140722421</v>
      </c>
      <c r="F270">
        <v>4504721.9819572642</v>
      </c>
      <c r="G270">
        <v>4327044.1669920776</v>
      </c>
      <c r="H270">
        <v>4170640.0001802351</v>
      </c>
      <c r="I270">
        <v>3376819.711782278</v>
      </c>
      <c r="J270">
        <v>3153667.6793173058</v>
      </c>
      <c r="K270">
        <v>3010394.5141467722</v>
      </c>
      <c r="L270">
        <v>2848905.045870109</v>
      </c>
      <c r="M270">
        <v>2662483.836844028</v>
      </c>
      <c r="N270">
        <v>1915945.4363834751</v>
      </c>
      <c r="O270">
        <v>1967595.0144417009</v>
      </c>
      <c r="P270">
        <v>1833886.241212565</v>
      </c>
      <c r="Q270">
        <v>1402700.875259317</v>
      </c>
      <c r="R270">
        <v>1293695.9393425791</v>
      </c>
      <c r="S270">
        <v>1090316.627399554</v>
      </c>
      <c r="T270">
        <v>1064143.8179659711</v>
      </c>
      <c r="U270">
        <v>1112541.075134472</v>
      </c>
      <c r="V270">
        <v>1171268.4712509441</v>
      </c>
      <c r="W270">
        <v>1160323.840590138</v>
      </c>
      <c r="X270">
        <v>824637.23365596973</v>
      </c>
      <c r="Y270">
        <v>959935.22087631514</v>
      </c>
      <c r="Z270">
        <v>673956.73513629904</v>
      </c>
      <c r="AB270" s="20">
        <f t="shared" si="17"/>
        <v>37921440.969083689</v>
      </c>
      <c r="AC270" s="5">
        <f t="shared" si="18"/>
        <v>79</v>
      </c>
      <c r="AD270" s="6">
        <f t="shared" si="16"/>
        <v>0.65984407741608875</v>
      </c>
      <c r="AE270" s="6">
        <f t="shared" si="19"/>
        <v>0</v>
      </c>
      <c r="AF270" s="6"/>
    </row>
    <row r="271" spans="1:32" x14ac:dyDescent="0.25">
      <c r="A271" s="1">
        <v>270</v>
      </c>
      <c r="B271">
        <v>6752791.9125376139</v>
      </c>
      <c r="C271">
        <v>6315886.8002411406</v>
      </c>
      <c r="D271">
        <v>6027228.3782584583</v>
      </c>
      <c r="E271">
        <v>3422306.792831908</v>
      </c>
      <c r="F271">
        <v>4081558.854496568</v>
      </c>
      <c r="G271">
        <v>3857392.3163316548</v>
      </c>
      <c r="H271">
        <v>3741355.9835099098</v>
      </c>
      <c r="I271">
        <v>2939784.951741003</v>
      </c>
      <c r="J271">
        <v>2819637.8817006061</v>
      </c>
      <c r="K271">
        <v>2702185.722069331</v>
      </c>
      <c r="L271">
        <v>2564377.530917068</v>
      </c>
      <c r="M271">
        <v>2449151.9572728919</v>
      </c>
      <c r="N271">
        <v>1804468.5793904851</v>
      </c>
      <c r="O271">
        <v>1919738.848581539</v>
      </c>
      <c r="P271">
        <v>1735087.2065078099</v>
      </c>
      <c r="Q271">
        <v>1213647.325885081</v>
      </c>
      <c r="R271">
        <v>1090728.8885559069</v>
      </c>
      <c r="S271">
        <v>959807.30076745315</v>
      </c>
      <c r="T271">
        <v>967459.81855817477</v>
      </c>
      <c r="U271">
        <v>1029211.073208435</v>
      </c>
      <c r="V271">
        <v>1079806.789296763</v>
      </c>
      <c r="W271">
        <v>1081212.6058916319</v>
      </c>
      <c r="X271">
        <v>753947.7425581303</v>
      </c>
      <c r="Y271">
        <v>869549.17147332954</v>
      </c>
      <c r="Z271">
        <v>581270.25957919704</v>
      </c>
      <c r="AB271" s="20">
        <f t="shared" si="17"/>
        <v>34775838.364586703</v>
      </c>
      <c r="AC271" s="5">
        <f t="shared" si="18"/>
        <v>125</v>
      </c>
      <c r="AD271" s="6">
        <f t="shared" si="16"/>
        <v>0.22742383287026061</v>
      </c>
      <c r="AE271" s="6">
        <f t="shared" si="19"/>
        <v>0</v>
      </c>
      <c r="AF271" s="6"/>
    </row>
    <row r="272" spans="1:32" x14ac:dyDescent="0.25">
      <c r="A272" s="1">
        <v>271</v>
      </c>
      <c r="B272">
        <v>6199180.0647368133</v>
      </c>
      <c r="C272">
        <v>5643133.9451990761</v>
      </c>
      <c r="D272">
        <v>5294184.5785168</v>
      </c>
      <c r="E272">
        <v>2460329.290290724</v>
      </c>
      <c r="F272">
        <v>2947512.001449619</v>
      </c>
      <c r="G272">
        <v>2729951.4607196362</v>
      </c>
      <c r="H272">
        <v>2204014.1941529489</v>
      </c>
      <c r="I272">
        <v>1668605.6635723801</v>
      </c>
      <c r="J272">
        <v>1503515.5620141311</v>
      </c>
      <c r="K272">
        <v>1487198.8184870221</v>
      </c>
      <c r="L272">
        <v>1341966.4984669399</v>
      </c>
      <c r="M272">
        <v>1185373.600768181</v>
      </c>
      <c r="N272">
        <v>787973.96575296554</v>
      </c>
      <c r="O272">
        <v>807906.45611329307</v>
      </c>
      <c r="P272">
        <v>752897.64753460954</v>
      </c>
      <c r="Q272">
        <v>514187.53253784031</v>
      </c>
      <c r="R272">
        <v>453778.63037815859</v>
      </c>
      <c r="S272">
        <v>405135.65859415021</v>
      </c>
      <c r="T272">
        <v>363259.88526925503</v>
      </c>
      <c r="U272">
        <v>385361.95907910739</v>
      </c>
      <c r="V272">
        <v>370283.44574243971</v>
      </c>
      <c r="W272">
        <v>239354.70120719241</v>
      </c>
      <c r="X272">
        <v>108076.1372313726</v>
      </c>
      <c r="Y272">
        <v>129773.2688356259</v>
      </c>
      <c r="Z272">
        <v>69957.145932585307</v>
      </c>
      <c r="AB272" s="20">
        <f t="shared" si="17"/>
        <v>23584080.591878872</v>
      </c>
      <c r="AC272" s="5">
        <f t="shared" si="18"/>
        <v>285</v>
      </c>
      <c r="AD272" s="6">
        <f t="shared" si="16"/>
        <v>-1.3110866662160936</v>
      </c>
      <c r="AE272" s="6">
        <f t="shared" si="19"/>
        <v>0</v>
      </c>
      <c r="AF272" s="6"/>
    </row>
    <row r="273" spans="1:32" x14ac:dyDescent="0.25">
      <c r="A273" s="1">
        <v>272</v>
      </c>
      <c r="B273">
        <v>6282710.1389868073</v>
      </c>
      <c r="C273">
        <v>6116392.6562624248</v>
      </c>
      <c r="D273">
        <v>5874497.3687106716</v>
      </c>
      <c r="E273">
        <v>3189744.306474105</v>
      </c>
      <c r="F273">
        <v>3679017.6415730072</v>
      </c>
      <c r="G273">
        <v>3556548.7685305108</v>
      </c>
      <c r="H273">
        <v>3421155.688523503</v>
      </c>
      <c r="I273">
        <v>2686104.9549956219</v>
      </c>
      <c r="J273">
        <v>2530042.475654949</v>
      </c>
      <c r="K273">
        <v>2412092.7392714499</v>
      </c>
      <c r="L273">
        <v>2297794.8530093632</v>
      </c>
      <c r="M273">
        <v>2169709.0082798949</v>
      </c>
      <c r="N273">
        <v>1731044.365952305</v>
      </c>
      <c r="O273">
        <v>1799682.4110203041</v>
      </c>
      <c r="P273">
        <v>1756502.102386839</v>
      </c>
      <c r="Q273">
        <v>1310767.2676115099</v>
      </c>
      <c r="R273">
        <v>1228440.550164951</v>
      </c>
      <c r="S273">
        <v>1035741.5558172161</v>
      </c>
      <c r="T273">
        <v>967779.73061326658</v>
      </c>
      <c r="U273">
        <v>987299.60319451534</v>
      </c>
      <c r="V273">
        <v>939586.48726530827</v>
      </c>
      <c r="W273">
        <v>910087.72578165564</v>
      </c>
      <c r="X273">
        <v>520981.23345740483</v>
      </c>
      <c r="Y273">
        <v>599110.58807525062</v>
      </c>
      <c r="Z273">
        <v>377149.89845679782</v>
      </c>
      <c r="AB273" s="20">
        <f t="shared" si="17"/>
        <v>32643244.324456297</v>
      </c>
      <c r="AC273" s="5">
        <f t="shared" si="18"/>
        <v>166</v>
      </c>
      <c r="AD273" s="6">
        <f t="shared" si="16"/>
        <v>-6.5739974608730101E-2</v>
      </c>
      <c r="AE273" s="6">
        <f t="shared" si="19"/>
        <v>0</v>
      </c>
      <c r="AF273" s="6"/>
    </row>
    <row r="274" spans="1:32" x14ac:dyDescent="0.25">
      <c r="A274" s="1">
        <v>273</v>
      </c>
      <c r="B274">
        <v>6026324.1519608684</v>
      </c>
      <c r="C274">
        <v>5569845.7366343252</v>
      </c>
      <c r="D274">
        <v>5171778.9280235833</v>
      </c>
      <c r="E274">
        <v>2266834.1980927028</v>
      </c>
      <c r="F274">
        <v>2705453.5468109339</v>
      </c>
      <c r="G274">
        <v>2566157.3576666838</v>
      </c>
      <c r="H274">
        <v>2107330.213717856</v>
      </c>
      <c r="I274">
        <v>1776235.6058203049</v>
      </c>
      <c r="J274">
        <v>1563615.9647914581</v>
      </c>
      <c r="K274">
        <v>1476363.1437409311</v>
      </c>
      <c r="L274">
        <v>1421446.5033972571</v>
      </c>
      <c r="M274">
        <v>1352302.510996613</v>
      </c>
      <c r="N274">
        <v>1159679.097533932</v>
      </c>
      <c r="O274">
        <v>1229000.1717278911</v>
      </c>
      <c r="P274">
        <v>1110294.207045278</v>
      </c>
      <c r="Q274">
        <v>771105.27081639273</v>
      </c>
      <c r="R274">
        <v>728886.15700497024</v>
      </c>
      <c r="S274">
        <v>673834.23485391564</v>
      </c>
      <c r="T274">
        <v>641548.52387661918</v>
      </c>
      <c r="U274">
        <v>637628.21121426963</v>
      </c>
      <c r="V274">
        <v>594728.29783924005</v>
      </c>
      <c r="W274">
        <v>637081.43484204588</v>
      </c>
      <c r="X274">
        <v>467051.25781243789</v>
      </c>
      <c r="Y274">
        <v>569237.98495674855</v>
      </c>
      <c r="Z274">
        <v>397603.44437727291</v>
      </c>
      <c r="AB274" s="20">
        <f t="shared" si="17"/>
        <v>24271460.469744433</v>
      </c>
      <c r="AC274" s="5">
        <f t="shared" si="18"/>
        <v>276</v>
      </c>
      <c r="AD274" s="6">
        <f t="shared" si="16"/>
        <v>-1.2165938099164535</v>
      </c>
      <c r="AE274" s="6">
        <f t="shared" si="19"/>
        <v>0</v>
      </c>
      <c r="AF274" s="6"/>
    </row>
    <row r="275" spans="1:32" x14ac:dyDescent="0.25">
      <c r="A275" s="1">
        <v>274</v>
      </c>
      <c r="B275">
        <v>7265887.8229445945</v>
      </c>
      <c r="C275">
        <v>6920607.2516385941</v>
      </c>
      <c r="D275">
        <v>6714542.7704131799</v>
      </c>
      <c r="E275">
        <v>4257365.8317710562</v>
      </c>
      <c r="F275">
        <v>5096107.3347303364</v>
      </c>
      <c r="G275">
        <v>5158318.0529012876</v>
      </c>
      <c r="H275">
        <v>5018112.0068211192</v>
      </c>
      <c r="I275">
        <v>3952413.3251590701</v>
      </c>
      <c r="J275">
        <v>3649775.1490128082</v>
      </c>
      <c r="K275">
        <v>3581526.7639648672</v>
      </c>
      <c r="L275">
        <v>3492482.3574290141</v>
      </c>
      <c r="M275">
        <v>3396897.400135546</v>
      </c>
      <c r="N275">
        <v>2265829.9248983869</v>
      </c>
      <c r="O275">
        <v>2348867.932777551</v>
      </c>
      <c r="P275">
        <v>2264672.4882593062</v>
      </c>
      <c r="Q275">
        <v>1802676.478471833</v>
      </c>
      <c r="R275">
        <v>1681443.066756177</v>
      </c>
      <c r="S275">
        <v>1430904.1345924791</v>
      </c>
      <c r="T275">
        <v>1392915.0815773599</v>
      </c>
      <c r="U275">
        <v>1449939.210068421</v>
      </c>
      <c r="V275">
        <v>1451433.7531687671</v>
      </c>
      <c r="W275">
        <v>1416004.4191377659</v>
      </c>
      <c r="X275">
        <v>906533.9740616465</v>
      </c>
      <c r="Y275">
        <v>1070002.9595679161</v>
      </c>
      <c r="Z275">
        <v>786421.04994489951</v>
      </c>
      <c r="AB275" s="20">
        <f t="shared" si="17"/>
        <v>43415587.381302521</v>
      </c>
      <c r="AC275" s="5">
        <f t="shared" si="18"/>
        <v>24</v>
      </c>
      <c r="AD275" s="6">
        <f t="shared" si="16"/>
        <v>1.4151143495559362</v>
      </c>
      <c r="AE275" s="6">
        <f t="shared" si="19"/>
        <v>43415587.381302521</v>
      </c>
      <c r="AF275" s="6"/>
    </row>
    <row r="276" spans="1:32" x14ac:dyDescent="0.25">
      <c r="A276" s="1">
        <v>275</v>
      </c>
      <c r="B276">
        <v>7063064.5896358835</v>
      </c>
      <c r="C276">
        <v>6618718.5391066512</v>
      </c>
      <c r="D276">
        <v>6402464.9564277986</v>
      </c>
      <c r="E276">
        <v>3745731.053081953</v>
      </c>
      <c r="F276">
        <v>4476952.1944167595</v>
      </c>
      <c r="G276">
        <v>4397628.318735403</v>
      </c>
      <c r="H276">
        <v>4190686.1158559541</v>
      </c>
      <c r="I276">
        <v>3277048.1748936768</v>
      </c>
      <c r="J276">
        <v>3047821.4100462981</v>
      </c>
      <c r="K276">
        <v>2932146.2606973108</v>
      </c>
      <c r="L276">
        <v>2885003.1278044502</v>
      </c>
      <c r="M276">
        <v>2728005.663057812</v>
      </c>
      <c r="N276">
        <v>1974412.3626140109</v>
      </c>
      <c r="O276">
        <v>2066418.8847769019</v>
      </c>
      <c r="P276">
        <v>1917182.8648830629</v>
      </c>
      <c r="Q276">
        <v>1467925.9086119439</v>
      </c>
      <c r="R276">
        <v>1377502.451403521</v>
      </c>
      <c r="S276">
        <v>1191850.668535369</v>
      </c>
      <c r="T276">
        <v>1153611.9623094781</v>
      </c>
      <c r="U276">
        <v>1193005.657009908</v>
      </c>
      <c r="V276">
        <v>1162366.46125961</v>
      </c>
      <c r="W276">
        <v>1130875.5774407149</v>
      </c>
      <c r="X276">
        <v>729474.76765971235</v>
      </c>
      <c r="Y276">
        <v>857424.62314388936</v>
      </c>
      <c r="Z276">
        <v>557692.56054755033</v>
      </c>
      <c r="AB276" s="20">
        <f t="shared" si="17"/>
        <v>38040975.061756425</v>
      </c>
      <c r="AC276" s="5">
        <f t="shared" si="18"/>
        <v>76</v>
      </c>
      <c r="AD276" s="6">
        <f t="shared" si="16"/>
        <v>0.67627621080484324</v>
      </c>
      <c r="AE276" s="6">
        <f t="shared" si="19"/>
        <v>0</v>
      </c>
      <c r="AF276" s="6"/>
    </row>
    <row r="277" spans="1:32" x14ac:dyDescent="0.25">
      <c r="A277" s="1">
        <v>276</v>
      </c>
      <c r="B277">
        <v>6600794.5967541393</v>
      </c>
      <c r="C277">
        <v>6408873.7331206258</v>
      </c>
      <c r="D277">
        <v>6022931.8552451711</v>
      </c>
      <c r="E277">
        <v>3309840.9975589868</v>
      </c>
      <c r="F277">
        <v>3885498.0333798788</v>
      </c>
      <c r="G277">
        <v>3742879.0676858658</v>
      </c>
      <c r="H277">
        <v>3313887.7859290522</v>
      </c>
      <c r="I277">
        <v>2694280.4930112092</v>
      </c>
      <c r="J277">
        <v>2462589.591207969</v>
      </c>
      <c r="K277">
        <v>2390653.681639018</v>
      </c>
      <c r="L277">
        <v>2289939.711806119</v>
      </c>
      <c r="M277">
        <v>2183962.1827813778</v>
      </c>
      <c r="N277">
        <v>1776300.3742004919</v>
      </c>
      <c r="O277">
        <v>1839462.2856333971</v>
      </c>
      <c r="P277">
        <v>1687716.5765286679</v>
      </c>
      <c r="Q277">
        <v>1290200.7865700801</v>
      </c>
      <c r="R277">
        <v>1232699.232765456</v>
      </c>
      <c r="S277">
        <v>1114397.768991319</v>
      </c>
      <c r="T277">
        <v>1023710.064211658</v>
      </c>
      <c r="U277">
        <v>1012648.3077864019</v>
      </c>
      <c r="V277">
        <v>979094.44293476478</v>
      </c>
      <c r="W277">
        <v>989081.57455770764</v>
      </c>
      <c r="X277">
        <v>673061.16572781967</v>
      </c>
      <c r="Y277">
        <v>824093.97827446682</v>
      </c>
      <c r="Z277">
        <v>516782.96983872447</v>
      </c>
      <c r="AB277" s="20">
        <f t="shared" si="17"/>
        <v>33442830.852916792</v>
      </c>
      <c r="AC277" s="5">
        <f t="shared" si="18"/>
        <v>149</v>
      </c>
      <c r="AD277" s="6">
        <f t="shared" si="16"/>
        <v>4.4177725000921403E-2</v>
      </c>
      <c r="AE277" s="6">
        <f t="shared" si="19"/>
        <v>0</v>
      </c>
      <c r="AF277" s="6"/>
    </row>
    <row r="278" spans="1:32" x14ac:dyDescent="0.25">
      <c r="A278" s="1">
        <v>277</v>
      </c>
      <c r="B278">
        <v>6282800.3385347426</v>
      </c>
      <c r="C278">
        <v>5862325.1783872936</v>
      </c>
      <c r="D278">
        <v>5561553.3633028679</v>
      </c>
      <c r="E278">
        <v>2817177.6920199809</v>
      </c>
      <c r="F278">
        <v>3360614.8138500308</v>
      </c>
      <c r="G278">
        <v>3110103.8717886368</v>
      </c>
      <c r="H278">
        <v>2516376.6270112651</v>
      </c>
      <c r="I278">
        <v>2100255.8634739332</v>
      </c>
      <c r="J278">
        <v>1861889.699621229</v>
      </c>
      <c r="K278">
        <v>1788939.1681800829</v>
      </c>
      <c r="L278">
        <v>1646754.367277371</v>
      </c>
      <c r="M278">
        <v>1547534.597152493</v>
      </c>
      <c r="N278">
        <v>1290057.9431638301</v>
      </c>
      <c r="O278">
        <v>1323569.00091041</v>
      </c>
      <c r="P278">
        <v>1148445.2340532441</v>
      </c>
      <c r="Q278">
        <v>744418.83353996836</v>
      </c>
      <c r="R278">
        <v>663367.44180675712</v>
      </c>
      <c r="S278">
        <v>700298.1043084542</v>
      </c>
      <c r="T278">
        <v>691026.71611469216</v>
      </c>
      <c r="U278">
        <v>704800.51788101485</v>
      </c>
      <c r="V278">
        <v>713228.72116846044</v>
      </c>
      <c r="W278">
        <v>559237.68396963016</v>
      </c>
      <c r="X278">
        <v>417744.5414927692</v>
      </c>
      <c r="Y278">
        <v>549095.30346869852</v>
      </c>
      <c r="Z278">
        <v>307244.67177302588</v>
      </c>
      <c r="AB278" s="20">
        <f t="shared" si="17"/>
        <v>27399905.161639292</v>
      </c>
      <c r="AC278" s="5">
        <f t="shared" si="18"/>
        <v>234</v>
      </c>
      <c r="AD278" s="6">
        <f t="shared" si="16"/>
        <v>-0.786532232276833</v>
      </c>
      <c r="AE278" s="6">
        <f t="shared" si="19"/>
        <v>0</v>
      </c>
      <c r="AF278" s="6"/>
    </row>
    <row r="279" spans="1:32" x14ac:dyDescent="0.25">
      <c r="A279" s="1">
        <v>278</v>
      </c>
      <c r="B279">
        <v>6259313.8448417354</v>
      </c>
      <c r="C279">
        <v>5772520.1501807608</v>
      </c>
      <c r="D279">
        <v>5423819.6472161245</v>
      </c>
      <c r="E279">
        <v>2497013.9201714108</v>
      </c>
      <c r="F279">
        <v>3052700.3284950452</v>
      </c>
      <c r="G279">
        <v>2757689.6914502601</v>
      </c>
      <c r="H279">
        <v>1997109.5060105389</v>
      </c>
      <c r="I279">
        <v>1625535.0144717351</v>
      </c>
      <c r="J279">
        <v>1431037.6592921221</v>
      </c>
      <c r="K279">
        <v>1354010.142361172</v>
      </c>
      <c r="L279">
        <v>1267694.176190767</v>
      </c>
      <c r="M279">
        <v>1168831.66260701</v>
      </c>
      <c r="N279">
        <v>937220.39865591901</v>
      </c>
      <c r="O279">
        <v>985220.97901472263</v>
      </c>
      <c r="P279">
        <v>811577.87920686719</v>
      </c>
      <c r="Q279">
        <v>493413.93072864087</v>
      </c>
      <c r="R279">
        <v>422201.50379961042</v>
      </c>
      <c r="S279">
        <v>419860.21006042592</v>
      </c>
      <c r="T279">
        <v>432634.83875771298</v>
      </c>
      <c r="U279">
        <v>468037.76409468631</v>
      </c>
      <c r="V279">
        <v>369074.32928030728</v>
      </c>
      <c r="W279">
        <v>335702.01114032383</v>
      </c>
      <c r="X279">
        <v>131877.0145184834</v>
      </c>
      <c r="Y279">
        <v>284465.2518903396</v>
      </c>
      <c r="Z279">
        <v>124134.3853065164</v>
      </c>
      <c r="AB279" s="20">
        <f t="shared" si="17"/>
        <v>23847183.097821619</v>
      </c>
      <c r="AC279" s="5">
        <f t="shared" si="18"/>
        <v>282</v>
      </c>
      <c r="AD279" s="6">
        <f t="shared" si="16"/>
        <v>-1.274918445285155</v>
      </c>
      <c r="AE279" s="6">
        <f t="shared" si="19"/>
        <v>0</v>
      </c>
      <c r="AF279" s="6"/>
    </row>
    <row r="280" spans="1:32" x14ac:dyDescent="0.25">
      <c r="A280" s="1">
        <v>279</v>
      </c>
      <c r="B280">
        <v>6888448.7040299876</v>
      </c>
      <c r="C280">
        <v>6658076.8231864367</v>
      </c>
      <c r="D280">
        <v>6460124.6532001654</v>
      </c>
      <c r="E280">
        <v>3972840.898438314</v>
      </c>
      <c r="F280">
        <v>4664414.2213605437</v>
      </c>
      <c r="G280">
        <v>4559907.9325072002</v>
      </c>
      <c r="H280">
        <v>3938545.0267768148</v>
      </c>
      <c r="I280">
        <v>3298215.062887182</v>
      </c>
      <c r="J280">
        <v>3125808.9554500491</v>
      </c>
      <c r="K280">
        <v>3043367.8658589618</v>
      </c>
      <c r="L280">
        <v>2958194.1886767652</v>
      </c>
      <c r="M280">
        <v>2827583.394552412</v>
      </c>
      <c r="N280">
        <v>2308567.8882950572</v>
      </c>
      <c r="O280">
        <v>2475307.9716520188</v>
      </c>
      <c r="P280">
        <v>2345616.30828461</v>
      </c>
      <c r="Q280">
        <v>1720405.3696869421</v>
      </c>
      <c r="R280">
        <v>1541007.665670936</v>
      </c>
      <c r="S280">
        <v>1421732.810237668</v>
      </c>
      <c r="T280">
        <v>1350518.728021875</v>
      </c>
      <c r="U280">
        <v>1555220.34824005</v>
      </c>
      <c r="V280">
        <v>1634225.9079361849</v>
      </c>
      <c r="W280">
        <v>1654697.450880853</v>
      </c>
      <c r="X280">
        <v>1371843.4833312209</v>
      </c>
      <c r="Y280">
        <v>1603315.9705107419</v>
      </c>
      <c r="Z280">
        <v>1207358.166110357</v>
      </c>
      <c r="AB280" s="20">
        <f t="shared" si="17"/>
        <v>39908680.339483202</v>
      </c>
      <c r="AC280" s="5">
        <f t="shared" si="18"/>
        <v>56</v>
      </c>
      <c r="AD280" s="6">
        <f t="shared" si="16"/>
        <v>0.93302624393984424</v>
      </c>
      <c r="AE280" s="6">
        <f t="shared" si="19"/>
        <v>0</v>
      </c>
      <c r="AF280" s="6"/>
    </row>
    <row r="281" spans="1:32" x14ac:dyDescent="0.25">
      <c r="A281" s="1">
        <v>280</v>
      </c>
      <c r="B281">
        <v>7039250.7801924851</v>
      </c>
      <c r="C281">
        <v>6746772.246526367</v>
      </c>
      <c r="D281">
        <v>6534301.0222315639</v>
      </c>
      <c r="E281">
        <v>4045609.1546863131</v>
      </c>
      <c r="F281">
        <v>4744781.2835183647</v>
      </c>
      <c r="G281">
        <v>4689303.4283809597</v>
      </c>
      <c r="H281">
        <v>4336492.8094502306</v>
      </c>
      <c r="I281">
        <v>3708292.5184586379</v>
      </c>
      <c r="J281">
        <v>3502529.2720105969</v>
      </c>
      <c r="K281">
        <v>3473538.8813596829</v>
      </c>
      <c r="L281">
        <v>3405659.632667826</v>
      </c>
      <c r="M281">
        <v>3312232.1963269501</v>
      </c>
      <c r="N281">
        <v>2712725.9249577662</v>
      </c>
      <c r="O281">
        <v>2852155.6586871501</v>
      </c>
      <c r="P281">
        <v>2729892.381646229</v>
      </c>
      <c r="Q281">
        <v>2134791.4163809158</v>
      </c>
      <c r="R281">
        <v>1952287.5115851769</v>
      </c>
      <c r="S281">
        <v>1910453.6496498031</v>
      </c>
      <c r="T281">
        <v>1851943.200740482</v>
      </c>
      <c r="U281">
        <v>2023788.524235504</v>
      </c>
      <c r="V281">
        <v>2114184.4690356092</v>
      </c>
      <c r="W281">
        <v>2175391.9331681659</v>
      </c>
      <c r="X281">
        <v>1862696.736147275</v>
      </c>
      <c r="Y281">
        <v>2081450.8852817649</v>
      </c>
      <c r="Z281">
        <v>1633897.3902975731</v>
      </c>
      <c r="AB281" s="20">
        <f t="shared" si="17"/>
        <v>43342776.113014229</v>
      </c>
      <c r="AC281" s="5">
        <f t="shared" si="18"/>
        <v>25</v>
      </c>
      <c r="AD281" s="6">
        <f t="shared" si="16"/>
        <v>1.4051051174953118</v>
      </c>
      <c r="AE281" s="6">
        <f t="shared" si="19"/>
        <v>43342776.113014229</v>
      </c>
      <c r="AF281" s="6"/>
    </row>
    <row r="282" spans="1:32" x14ac:dyDescent="0.25">
      <c r="A282" s="1">
        <v>281</v>
      </c>
      <c r="B282">
        <v>7066122.893531505</v>
      </c>
      <c r="C282">
        <v>6610997.1598959062</v>
      </c>
      <c r="D282">
        <v>6195958.1789292945</v>
      </c>
      <c r="E282">
        <v>3355621.0724019329</v>
      </c>
      <c r="F282">
        <v>3949185.205846569</v>
      </c>
      <c r="G282">
        <v>3718605.765829721</v>
      </c>
      <c r="H282">
        <v>3156903.4719202081</v>
      </c>
      <c r="I282">
        <v>2466994.0219403761</v>
      </c>
      <c r="J282">
        <v>2174322.7181330058</v>
      </c>
      <c r="K282">
        <v>2043748.793890669</v>
      </c>
      <c r="L282">
        <v>1939711.3149279631</v>
      </c>
      <c r="M282">
        <v>1711038.234060809</v>
      </c>
      <c r="N282">
        <v>1247830.449245285</v>
      </c>
      <c r="O282">
        <v>1256262.6470551109</v>
      </c>
      <c r="P282">
        <v>1194160.3097782261</v>
      </c>
      <c r="Q282">
        <v>845628.79093359644</v>
      </c>
      <c r="R282">
        <v>799613.07223862188</v>
      </c>
      <c r="S282">
        <v>713822.48702624859</v>
      </c>
      <c r="T282">
        <v>697519.35001655028</v>
      </c>
      <c r="U282">
        <v>735033.49524528906</v>
      </c>
      <c r="V282">
        <v>637453.92286196316</v>
      </c>
      <c r="W282">
        <v>558600.40433078038</v>
      </c>
      <c r="X282">
        <v>275300.78002888529</v>
      </c>
      <c r="Y282">
        <v>309528.35475970461</v>
      </c>
      <c r="Z282">
        <v>175054.8132972641</v>
      </c>
      <c r="AB282" s="20">
        <f t="shared" si="17"/>
        <v>31225781.689401865</v>
      </c>
      <c r="AC282" s="5">
        <f t="shared" si="18"/>
        <v>187</v>
      </c>
      <c r="AD282" s="6">
        <f t="shared" si="16"/>
        <v>-0.26059597403108137</v>
      </c>
      <c r="AE282" s="6">
        <f t="shared" si="19"/>
        <v>0</v>
      </c>
      <c r="AF282" s="6"/>
    </row>
    <row r="283" spans="1:32" x14ac:dyDescent="0.25">
      <c r="A283" s="1">
        <v>282</v>
      </c>
      <c r="B283">
        <v>6988140.0230158791</v>
      </c>
      <c r="C283">
        <v>6554597.2136794077</v>
      </c>
      <c r="D283">
        <v>6412215.0839283522</v>
      </c>
      <c r="E283">
        <v>3697794.4676742912</v>
      </c>
      <c r="F283">
        <v>4305419.9511337643</v>
      </c>
      <c r="G283">
        <v>4210685.9901853278</v>
      </c>
      <c r="H283">
        <v>3948866.15786742</v>
      </c>
      <c r="I283">
        <v>2980331.3238852578</v>
      </c>
      <c r="J283">
        <v>2703139.150388299</v>
      </c>
      <c r="K283">
        <v>2585878.7243659319</v>
      </c>
      <c r="L283">
        <v>2459944.2492515459</v>
      </c>
      <c r="M283">
        <v>2291482.8431181139</v>
      </c>
      <c r="N283">
        <v>1510481.8319763001</v>
      </c>
      <c r="O283">
        <v>1513549.174722838</v>
      </c>
      <c r="P283">
        <v>1427436.7326271159</v>
      </c>
      <c r="Q283">
        <v>1047036.832056737</v>
      </c>
      <c r="R283">
        <v>932592.10426722874</v>
      </c>
      <c r="S283">
        <v>724986.15016477392</v>
      </c>
      <c r="T283">
        <v>640690.87789688807</v>
      </c>
      <c r="U283">
        <v>668697.27414786536</v>
      </c>
      <c r="V283">
        <v>582534.38500643254</v>
      </c>
      <c r="W283">
        <v>560296.88887058839</v>
      </c>
      <c r="X283">
        <v>225145.3838252798</v>
      </c>
      <c r="Y283">
        <v>273571.80995872058</v>
      </c>
      <c r="Z283">
        <v>186953.68826671969</v>
      </c>
      <c r="AB283" s="20">
        <f t="shared" si="17"/>
        <v>34676412.366974249</v>
      </c>
      <c r="AC283" s="5">
        <f t="shared" si="18"/>
        <v>128</v>
      </c>
      <c r="AD283" s="6">
        <f t="shared" si="16"/>
        <v>0.21375592258168</v>
      </c>
      <c r="AE283" s="6">
        <f t="shared" si="19"/>
        <v>0</v>
      </c>
      <c r="AF283" s="6"/>
    </row>
    <row r="284" spans="1:32" x14ac:dyDescent="0.25">
      <c r="A284" s="1">
        <v>283</v>
      </c>
      <c r="B284">
        <v>7154485.861186197</v>
      </c>
      <c r="C284">
        <v>6881661.7325766534</v>
      </c>
      <c r="D284">
        <v>6648633.4011256685</v>
      </c>
      <c r="E284">
        <v>4090342.0334564419</v>
      </c>
      <c r="F284">
        <v>4614336.8710074117</v>
      </c>
      <c r="G284">
        <v>4332821.7331900783</v>
      </c>
      <c r="H284">
        <v>3948949.383983681</v>
      </c>
      <c r="I284">
        <v>3013078.9953246899</v>
      </c>
      <c r="J284">
        <v>2623855.1398269539</v>
      </c>
      <c r="K284">
        <v>2414175.16063867</v>
      </c>
      <c r="L284">
        <v>2194958.871745476</v>
      </c>
      <c r="M284">
        <v>1954292.10016606</v>
      </c>
      <c r="N284">
        <v>1326642.429900341</v>
      </c>
      <c r="O284">
        <v>1298539.2491398789</v>
      </c>
      <c r="P284">
        <v>1129890.5298890499</v>
      </c>
      <c r="Q284">
        <v>763166.05306926696</v>
      </c>
      <c r="R284">
        <v>655062.62098053272</v>
      </c>
      <c r="S284">
        <v>494910.933462721</v>
      </c>
      <c r="T284">
        <v>370827.76635899663</v>
      </c>
      <c r="U284">
        <v>351467.64973011939</v>
      </c>
      <c r="V284">
        <v>310686.36694046669</v>
      </c>
      <c r="W284">
        <v>268316.8495179895</v>
      </c>
      <c r="X284">
        <v>121687.8036068402</v>
      </c>
      <c r="Y284">
        <v>125334.49859230479</v>
      </c>
      <c r="Z284">
        <v>104991.90202917191</v>
      </c>
      <c r="AB284" s="20">
        <f t="shared" si="17"/>
        <v>34500325.802064963</v>
      </c>
      <c r="AC284" s="5">
        <f t="shared" si="18"/>
        <v>132</v>
      </c>
      <c r="AD284" s="6">
        <f t="shared" si="16"/>
        <v>0.18954962412857812</v>
      </c>
      <c r="AE284" s="6">
        <f t="shared" si="19"/>
        <v>0</v>
      </c>
      <c r="AF284" s="6"/>
    </row>
    <row r="285" spans="1:32" x14ac:dyDescent="0.25">
      <c r="A285" s="1">
        <v>284</v>
      </c>
      <c r="B285">
        <v>5900962.1851131516</v>
      </c>
      <c r="C285">
        <v>5617401.8381379899</v>
      </c>
      <c r="D285">
        <v>5276503.8408559905</v>
      </c>
      <c r="E285">
        <v>2566627.6735908841</v>
      </c>
      <c r="F285">
        <v>2983114.7959766318</v>
      </c>
      <c r="G285">
        <v>2789834.609999862</v>
      </c>
      <c r="H285">
        <v>2734209.6311517642</v>
      </c>
      <c r="I285">
        <v>2151381.941173512</v>
      </c>
      <c r="J285">
        <v>1904329.656735969</v>
      </c>
      <c r="K285">
        <v>1786005.1897357439</v>
      </c>
      <c r="L285">
        <v>1633312.655010287</v>
      </c>
      <c r="M285">
        <v>1466276.755659614</v>
      </c>
      <c r="N285">
        <v>1091674.282346403</v>
      </c>
      <c r="O285">
        <v>1078646.371521557</v>
      </c>
      <c r="P285">
        <v>1000550.917897993</v>
      </c>
      <c r="Q285">
        <v>763345.87904396513</v>
      </c>
      <c r="R285">
        <v>695262.5017405051</v>
      </c>
      <c r="S285">
        <v>574177.21170091536</v>
      </c>
      <c r="T285">
        <v>454478.63663910539</v>
      </c>
      <c r="U285">
        <v>448703.40802722197</v>
      </c>
      <c r="V285">
        <v>387394.89588322368</v>
      </c>
      <c r="W285">
        <v>334916.32594137371</v>
      </c>
      <c r="X285">
        <v>148174.83590616999</v>
      </c>
      <c r="Y285">
        <v>158265.05928508341</v>
      </c>
      <c r="Z285">
        <v>134421.4058207011</v>
      </c>
      <c r="AB285" s="20">
        <f t="shared" si="17"/>
        <v>25721424.746652007</v>
      </c>
      <c r="AC285" s="5">
        <f t="shared" si="18"/>
        <v>256</v>
      </c>
      <c r="AD285" s="6">
        <f t="shared" si="16"/>
        <v>-1.0172698691533288</v>
      </c>
      <c r="AE285" s="6">
        <f t="shared" si="19"/>
        <v>0</v>
      </c>
      <c r="AF285" s="6"/>
    </row>
    <row r="286" spans="1:32" x14ac:dyDescent="0.25">
      <c r="A286" s="1">
        <v>285</v>
      </c>
      <c r="B286">
        <v>5591412.9199675564</v>
      </c>
      <c r="C286">
        <v>5124074.5820414517</v>
      </c>
      <c r="D286">
        <v>4762272.4542730674</v>
      </c>
      <c r="E286">
        <v>1749113.6048404721</v>
      </c>
      <c r="F286">
        <v>2084358.6697124371</v>
      </c>
      <c r="G286">
        <v>1789989.9880639589</v>
      </c>
      <c r="H286">
        <v>1477723.3712523209</v>
      </c>
      <c r="I286">
        <v>1044016.772547101</v>
      </c>
      <c r="J286">
        <v>874161.68358798069</v>
      </c>
      <c r="K286">
        <v>789550.51129663805</v>
      </c>
      <c r="L286">
        <v>690493.2950996916</v>
      </c>
      <c r="M286">
        <v>598172.42562358163</v>
      </c>
      <c r="N286">
        <v>418726.02844771661</v>
      </c>
      <c r="O286">
        <v>430779.79831971828</v>
      </c>
      <c r="P286">
        <v>399090.15544219653</v>
      </c>
      <c r="Q286">
        <v>261726.92047562811</v>
      </c>
      <c r="R286">
        <v>264211.84214254818</v>
      </c>
      <c r="S286">
        <v>225953.77523303701</v>
      </c>
      <c r="T286">
        <v>191078.27902045631</v>
      </c>
      <c r="U286">
        <v>189044.2571269694</v>
      </c>
      <c r="V286">
        <v>165224.23938730979</v>
      </c>
      <c r="W286">
        <v>143705.21987067739</v>
      </c>
      <c r="X286">
        <v>132308.64360912141</v>
      </c>
      <c r="Y286">
        <v>123408.7773115633</v>
      </c>
      <c r="Z286">
        <v>125502.09376682639</v>
      </c>
      <c r="AB286" s="20">
        <f t="shared" si="17"/>
        <v>17574558.093854275</v>
      </c>
      <c r="AC286" s="5">
        <f t="shared" si="18"/>
        <v>308</v>
      </c>
      <c r="AD286" s="6">
        <f t="shared" si="16"/>
        <v>-2.1372047475288478</v>
      </c>
      <c r="AE286" s="6">
        <f t="shared" si="19"/>
        <v>0</v>
      </c>
      <c r="AF286" s="6"/>
    </row>
    <row r="287" spans="1:32" x14ac:dyDescent="0.25">
      <c r="A287" s="1">
        <v>286</v>
      </c>
      <c r="B287">
        <v>6336942.6583663234</v>
      </c>
      <c r="C287">
        <v>5939280.4875729047</v>
      </c>
      <c r="D287">
        <v>5611612.2749871695</v>
      </c>
      <c r="E287">
        <v>2842829.773377711</v>
      </c>
      <c r="F287">
        <v>3425944.1663017962</v>
      </c>
      <c r="G287">
        <v>3200992.3516037371</v>
      </c>
      <c r="H287">
        <v>2839440.4974972149</v>
      </c>
      <c r="I287">
        <v>2221896.1552693788</v>
      </c>
      <c r="J287">
        <v>2000285.8124302479</v>
      </c>
      <c r="K287">
        <v>1854472.6033671659</v>
      </c>
      <c r="L287">
        <v>1731592.4950991699</v>
      </c>
      <c r="M287">
        <v>1571742.7997678779</v>
      </c>
      <c r="N287">
        <v>1149569.5609451211</v>
      </c>
      <c r="O287">
        <v>1175682.525402755</v>
      </c>
      <c r="P287">
        <v>1100252.091642115</v>
      </c>
      <c r="Q287">
        <v>823184.01963680866</v>
      </c>
      <c r="R287">
        <v>775911.30043694342</v>
      </c>
      <c r="S287">
        <v>654034.13121834479</v>
      </c>
      <c r="T287">
        <v>584619.96595821774</v>
      </c>
      <c r="U287">
        <v>596899.71562751546</v>
      </c>
      <c r="V287">
        <v>603926.07687338837</v>
      </c>
      <c r="W287">
        <v>544813.45882757427</v>
      </c>
      <c r="X287">
        <v>289765.34689118498</v>
      </c>
      <c r="Y287">
        <v>329961.77049303101</v>
      </c>
      <c r="Z287">
        <v>151780.56488823079</v>
      </c>
      <c r="AB287" s="20">
        <f t="shared" si="17"/>
        <v>27901818.835779585</v>
      </c>
      <c r="AC287" s="5">
        <f t="shared" si="18"/>
        <v>231</v>
      </c>
      <c r="AD287" s="6">
        <f t="shared" si="16"/>
        <v>-0.71753507624626467</v>
      </c>
      <c r="AE287" s="6">
        <f t="shared" si="19"/>
        <v>0</v>
      </c>
      <c r="AF287" s="6"/>
    </row>
    <row r="288" spans="1:32" x14ac:dyDescent="0.25">
      <c r="A288" s="1">
        <v>287</v>
      </c>
      <c r="B288">
        <v>5990890.1191308629</v>
      </c>
      <c r="C288">
        <v>5661881.3058027439</v>
      </c>
      <c r="D288">
        <v>5281788.7515771119</v>
      </c>
      <c r="E288">
        <v>2444484.738100755</v>
      </c>
      <c r="F288">
        <v>2924109.3055720241</v>
      </c>
      <c r="G288">
        <v>2699426.0933920969</v>
      </c>
      <c r="H288">
        <v>2440642.5649515591</v>
      </c>
      <c r="I288">
        <v>1844184.8921528619</v>
      </c>
      <c r="J288">
        <v>1621558.1451620739</v>
      </c>
      <c r="K288">
        <v>1442306.494774865</v>
      </c>
      <c r="L288">
        <v>1375051.203690429</v>
      </c>
      <c r="M288">
        <v>1237491.49475236</v>
      </c>
      <c r="N288">
        <v>803273.3714964618</v>
      </c>
      <c r="O288">
        <v>812713.68103244388</v>
      </c>
      <c r="P288">
        <v>703229.58905755088</v>
      </c>
      <c r="Q288">
        <v>516119.30656669958</v>
      </c>
      <c r="R288">
        <v>441902.01729611377</v>
      </c>
      <c r="S288">
        <v>407582.39632524789</v>
      </c>
      <c r="T288">
        <v>378759.79584342852</v>
      </c>
      <c r="U288">
        <v>399653.204362722</v>
      </c>
      <c r="V288">
        <v>387461.53699992422</v>
      </c>
      <c r="W288">
        <v>297509.77075018059</v>
      </c>
      <c r="X288">
        <v>94524.513306991794</v>
      </c>
      <c r="Y288">
        <v>92340.830195600924</v>
      </c>
      <c r="Z288">
        <v>100029.9990647861</v>
      </c>
      <c r="AB288" s="20">
        <f t="shared" si="17"/>
        <v>23906817.92011765</v>
      </c>
      <c r="AC288" s="5">
        <f t="shared" si="18"/>
        <v>280</v>
      </c>
      <c r="AD288" s="6">
        <f t="shared" si="16"/>
        <v>-1.2667205551880936</v>
      </c>
      <c r="AE288" s="6">
        <f t="shared" si="19"/>
        <v>0</v>
      </c>
      <c r="AF288" s="6"/>
    </row>
    <row r="289" spans="1:32" x14ac:dyDescent="0.25">
      <c r="A289" s="1">
        <v>288</v>
      </c>
      <c r="B289">
        <v>6754458.4134771638</v>
      </c>
      <c r="C289">
        <v>6497297.9328727592</v>
      </c>
      <c r="D289">
        <v>6109297.3422483513</v>
      </c>
      <c r="E289">
        <v>3463132.0049611651</v>
      </c>
      <c r="F289">
        <v>4154757.074027542</v>
      </c>
      <c r="G289">
        <v>3936479.3273065141</v>
      </c>
      <c r="H289">
        <v>3510673.7926528919</v>
      </c>
      <c r="I289">
        <v>2750878.1151716942</v>
      </c>
      <c r="J289">
        <v>2524602.087735727</v>
      </c>
      <c r="K289">
        <v>2321465.3967710631</v>
      </c>
      <c r="L289">
        <v>2137162.423693005</v>
      </c>
      <c r="M289">
        <v>1983110.5353133739</v>
      </c>
      <c r="N289">
        <v>1424320.1449979551</v>
      </c>
      <c r="O289">
        <v>1412040.3148626329</v>
      </c>
      <c r="P289">
        <v>1272336.62970958</v>
      </c>
      <c r="Q289">
        <v>902712.24501494295</v>
      </c>
      <c r="R289">
        <v>777480.96941191365</v>
      </c>
      <c r="S289">
        <v>660781.52616451611</v>
      </c>
      <c r="T289">
        <v>628793.1670904546</v>
      </c>
      <c r="U289">
        <v>605905.88397454796</v>
      </c>
      <c r="V289">
        <v>563204.46260526066</v>
      </c>
      <c r="W289">
        <v>489672.56604067009</v>
      </c>
      <c r="X289">
        <v>198498.42398190999</v>
      </c>
      <c r="Y289">
        <v>252361.70168205819</v>
      </c>
      <c r="Z289">
        <v>147644.58291700171</v>
      </c>
      <c r="AB289" s="20">
        <f t="shared" si="17"/>
        <v>32519097.91474402</v>
      </c>
      <c r="AC289" s="5">
        <f t="shared" si="18"/>
        <v>169</v>
      </c>
      <c r="AD289" s="6">
        <f t="shared" si="16"/>
        <v>-8.2806154796438228E-2</v>
      </c>
      <c r="AE289" s="6">
        <f t="shared" si="19"/>
        <v>0</v>
      </c>
      <c r="AF289" s="6"/>
    </row>
    <row r="290" spans="1:32" x14ac:dyDescent="0.25">
      <c r="A290" s="1">
        <v>289</v>
      </c>
      <c r="B290">
        <v>6536091.6718108375</v>
      </c>
      <c r="C290">
        <v>6068075.2644465156</v>
      </c>
      <c r="D290">
        <v>5673344.637863812</v>
      </c>
      <c r="E290">
        <v>3066151.7637506742</v>
      </c>
      <c r="F290">
        <v>3669734.0895690252</v>
      </c>
      <c r="G290">
        <v>3433850.5750188278</v>
      </c>
      <c r="H290">
        <v>3152316.9779818542</v>
      </c>
      <c r="I290">
        <v>2536009.8077622978</v>
      </c>
      <c r="J290">
        <v>2329008.9437994342</v>
      </c>
      <c r="K290">
        <v>2153542.1749762632</v>
      </c>
      <c r="L290">
        <v>2007410.280864029</v>
      </c>
      <c r="M290">
        <v>1942078.1268066759</v>
      </c>
      <c r="N290">
        <v>1507803.326823788</v>
      </c>
      <c r="O290">
        <v>1507823.3324239759</v>
      </c>
      <c r="P290">
        <v>1425467.0341559991</v>
      </c>
      <c r="Q290">
        <v>1140458.5386857211</v>
      </c>
      <c r="R290">
        <v>1054278.917014309</v>
      </c>
      <c r="S290">
        <v>922549.99232268089</v>
      </c>
      <c r="T290">
        <v>808368.54632534739</v>
      </c>
      <c r="U290">
        <v>848797.53555486002</v>
      </c>
      <c r="V290">
        <v>908284.54046164535</v>
      </c>
      <c r="W290">
        <v>800402.47712173976</v>
      </c>
      <c r="X290">
        <v>525158.70830177038</v>
      </c>
      <c r="Y290">
        <v>639363.49211245414</v>
      </c>
      <c r="Z290">
        <v>411534.47472296242</v>
      </c>
      <c r="AB290" s="20">
        <f t="shared" si="17"/>
        <v>30784354.356507298</v>
      </c>
      <c r="AC290" s="5">
        <f t="shared" si="18"/>
        <v>194</v>
      </c>
      <c r="AD290" s="6">
        <f t="shared" si="16"/>
        <v>-0.32127818320988688</v>
      </c>
      <c r="AE290" s="6">
        <f t="shared" si="19"/>
        <v>0</v>
      </c>
      <c r="AF290" s="6"/>
    </row>
    <row r="291" spans="1:32" x14ac:dyDescent="0.25">
      <c r="A291" s="1">
        <v>290</v>
      </c>
      <c r="B291">
        <v>6660598.7978631202</v>
      </c>
      <c r="C291">
        <v>6299662.2361508701</v>
      </c>
      <c r="D291">
        <v>6030179.963832303</v>
      </c>
      <c r="E291">
        <v>3466351.9526324701</v>
      </c>
      <c r="F291">
        <v>3984561.700478049</v>
      </c>
      <c r="G291">
        <v>3774237.562850988</v>
      </c>
      <c r="H291">
        <v>3424197.7034605602</v>
      </c>
      <c r="I291">
        <v>2724852.8744523469</v>
      </c>
      <c r="J291">
        <v>2430158.4781850372</v>
      </c>
      <c r="K291">
        <v>2271124.4901410141</v>
      </c>
      <c r="L291">
        <v>2105726.405239353</v>
      </c>
      <c r="M291">
        <v>1933065.587815163</v>
      </c>
      <c r="N291">
        <v>1461675.3710999649</v>
      </c>
      <c r="O291">
        <v>1398991.2727254119</v>
      </c>
      <c r="P291">
        <v>1245849.0448778239</v>
      </c>
      <c r="Q291">
        <v>884370.15638891561</v>
      </c>
      <c r="R291">
        <v>733159.50821510784</v>
      </c>
      <c r="S291">
        <v>643445.30364031997</v>
      </c>
      <c r="T291">
        <v>536728.71244732453</v>
      </c>
      <c r="U291">
        <v>561578.15210291068</v>
      </c>
      <c r="V291">
        <v>534859.12215408986</v>
      </c>
      <c r="W291">
        <v>536701.97379416868</v>
      </c>
      <c r="X291">
        <v>351374.69350998441</v>
      </c>
      <c r="Y291">
        <v>368868.19118763797</v>
      </c>
      <c r="Z291">
        <v>258573.2606222154</v>
      </c>
      <c r="AB291" s="20">
        <f t="shared" si="17"/>
        <v>31793046.779533252</v>
      </c>
      <c r="AC291" s="5">
        <f t="shared" si="18"/>
        <v>180</v>
      </c>
      <c r="AD291" s="6">
        <f t="shared" si="16"/>
        <v>-0.18261507820964271</v>
      </c>
      <c r="AE291" s="6">
        <f t="shared" si="19"/>
        <v>0</v>
      </c>
      <c r="AF291" s="6"/>
    </row>
    <row r="292" spans="1:32" x14ac:dyDescent="0.25">
      <c r="A292" s="1">
        <v>291</v>
      </c>
      <c r="B292">
        <v>6987750.327310795</v>
      </c>
      <c r="C292">
        <v>6587090.8598291269</v>
      </c>
      <c r="D292">
        <v>6190307.3586513773</v>
      </c>
      <c r="E292">
        <v>3752775.794016466</v>
      </c>
      <c r="F292">
        <v>4346147.7787462212</v>
      </c>
      <c r="G292">
        <v>4138482.950944724</v>
      </c>
      <c r="H292">
        <v>3661954.9535014732</v>
      </c>
      <c r="I292">
        <v>2870943.8795814048</v>
      </c>
      <c r="J292">
        <v>2591623.2495537698</v>
      </c>
      <c r="K292">
        <v>2490140.016225968</v>
      </c>
      <c r="L292">
        <v>2336911.2638762072</v>
      </c>
      <c r="M292">
        <v>2215937.3257603361</v>
      </c>
      <c r="N292">
        <v>1546546.917525938</v>
      </c>
      <c r="O292">
        <v>1535953.440040532</v>
      </c>
      <c r="P292">
        <v>1406689.508265974</v>
      </c>
      <c r="Q292">
        <v>966222.98975581815</v>
      </c>
      <c r="R292">
        <v>879677.7928479024</v>
      </c>
      <c r="S292">
        <v>722889.58426871919</v>
      </c>
      <c r="T292">
        <v>632387.94448959059</v>
      </c>
      <c r="U292">
        <v>662858.15527034923</v>
      </c>
      <c r="V292">
        <v>622231.09452633106</v>
      </c>
      <c r="W292">
        <v>602417.15743602393</v>
      </c>
      <c r="X292">
        <v>305578.68333438621</v>
      </c>
      <c r="Y292">
        <v>368347.08315168932</v>
      </c>
      <c r="Z292">
        <v>242922.6704761248</v>
      </c>
      <c r="AB292" s="20">
        <f t="shared" si="17"/>
        <v>34059498.838251069</v>
      </c>
      <c r="AC292" s="5">
        <f t="shared" si="18"/>
        <v>140</v>
      </c>
      <c r="AD292" s="6">
        <f t="shared" si="16"/>
        <v>0.12894994659070894</v>
      </c>
      <c r="AE292" s="6">
        <f t="shared" si="19"/>
        <v>0</v>
      </c>
      <c r="AF292" s="6"/>
    </row>
    <row r="293" spans="1:32" x14ac:dyDescent="0.25">
      <c r="A293" s="1">
        <v>292</v>
      </c>
      <c r="B293">
        <v>6807584.8682313673</v>
      </c>
      <c r="C293">
        <v>6618979.5804629587</v>
      </c>
      <c r="D293">
        <v>6316008.9528106302</v>
      </c>
      <c r="E293">
        <v>3709054.586524596</v>
      </c>
      <c r="F293">
        <v>4290919.5140742119</v>
      </c>
      <c r="G293">
        <v>4049116.6909462032</v>
      </c>
      <c r="H293">
        <v>3916248.018661743</v>
      </c>
      <c r="I293">
        <v>3010564.2008840111</v>
      </c>
      <c r="J293">
        <v>2774799.0783723458</v>
      </c>
      <c r="K293">
        <v>2633958.6246335562</v>
      </c>
      <c r="L293">
        <v>2609162.856398568</v>
      </c>
      <c r="M293">
        <v>2471521.1832140409</v>
      </c>
      <c r="N293">
        <v>1755821.552043641</v>
      </c>
      <c r="O293">
        <v>1781712.2725899341</v>
      </c>
      <c r="P293">
        <v>1667460.476085905</v>
      </c>
      <c r="Q293">
        <v>1315144.9747408901</v>
      </c>
      <c r="R293">
        <v>1246247.7764189171</v>
      </c>
      <c r="S293">
        <v>1101026.7069596839</v>
      </c>
      <c r="T293">
        <v>995948.91299343272</v>
      </c>
      <c r="U293">
        <v>1014474.579503412</v>
      </c>
      <c r="V293">
        <v>1009198.308555425</v>
      </c>
      <c r="W293">
        <v>939746.12937095459</v>
      </c>
      <c r="X293">
        <v>624664.86901638529</v>
      </c>
      <c r="Y293">
        <v>730783.83948792401</v>
      </c>
      <c r="Z293">
        <v>490532.0128132471</v>
      </c>
      <c r="AB293" s="20">
        <f t="shared" si="17"/>
        <v>35929605.173515216</v>
      </c>
      <c r="AC293" s="5">
        <f t="shared" si="18"/>
        <v>108</v>
      </c>
      <c r="AD293" s="6">
        <f t="shared" si="16"/>
        <v>0.38603004871980151</v>
      </c>
      <c r="AE293" s="6">
        <f t="shared" si="19"/>
        <v>0</v>
      </c>
      <c r="AF293" s="6"/>
    </row>
    <row r="294" spans="1:32" x14ac:dyDescent="0.25">
      <c r="A294" s="1">
        <v>293</v>
      </c>
      <c r="B294">
        <v>7231087.5205899682</v>
      </c>
      <c r="C294">
        <v>6850401.1132531967</v>
      </c>
      <c r="D294">
        <v>6587905.1545979092</v>
      </c>
      <c r="E294">
        <v>4005473.4206190798</v>
      </c>
      <c r="F294">
        <v>4694267.6041532867</v>
      </c>
      <c r="G294">
        <v>4527627.1496658139</v>
      </c>
      <c r="H294">
        <v>4534546.9092453374</v>
      </c>
      <c r="I294">
        <v>3461812.3088309132</v>
      </c>
      <c r="J294">
        <v>3251012.0986436368</v>
      </c>
      <c r="K294">
        <v>3075229.8746885252</v>
      </c>
      <c r="L294">
        <v>3049469.473722266</v>
      </c>
      <c r="M294">
        <v>2961333.9198305742</v>
      </c>
      <c r="N294">
        <v>2131621.310679981</v>
      </c>
      <c r="O294">
        <v>2155343.192836307</v>
      </c>
      <c r="P294">
        <v>2006510.935444661</v>
      </c>
      <c r="Q294">
        <v>1544853.3797223771</v>
      </c>
      <c r="R294">
        <v>1400389.779921453</v>
      </c>
      <c r="S294">
        <v>1180525.8004745881</v>
      </c>
      <c r="T294">
        <v>1084369.318929381</v>
      </c>
      <c r="U294">
        <v>1096591.0283353559</v>
      </c>
      <c r="V294">
        <v>1115144.082269056</v>
      </c>
      <c r="W294">
        <v>1063761.8928898801</v>
      </c>
      <c r="X294">
        <v>622120.20110755786</v>
      </c>
      <c r="Y294">
        <v>755333.02985654841</v>
      </c>
      <c r="Z294">
        <v>445795.54896040063</v>
      </c>
      <c r="AB294" s="20">
        <f t="shared" si="17"/>
        <v>39714259.314375788</v>
      </c>
      <c r="AC294" s="5">
        <f t="shared" si="18"/>
        <v>58</v>
      </c>
      <c r="AD294" s="6">
        <f t="shared" si="16"/>
        <v>0.90629954073149599</v>
      </c>
      <c r="AE294" s="6">
        <f t="shared" si="19"/>
        <v>0</v>
      </c>
      <c r="AF294" s="6"/>
    </row>
    <row r="295" spans="1:32" x14ac:dyDescent="0.25">
      <c r="A295" s="1">
        <v>294</v>
      </c>
      <c r="B295">
        <v>6258474.4514092486</v>
      </c>
      <c r="C295">
        <v>5764379.1878848486</v>
      </c>
      <c r="D295">
        <v>5411685.3369875494</v>
      </c>
      <c r="E295">
        <v>2563606.0489658881</v>
      </c>
      <c r="F295">
        <v>3072254.3958690031</v>
      </c>
      <c r="G295">
        <v>2814063.5403394639</v>
      </c>
      <c r="H295">
        <v>2103635.5144298729</v>
      </c>
      <c r="I295">
        <v>1707220.9312540579</v>
      </c>
      <c r="J295">
        <v>1573054.528712987</v>
      </c>
      <c r="K295">
        <v>1440675.356165861</v>
      </c>
      <c r="L295">
        <v>1325178.0574842859</v>
      </c>
      <c r="M295">
        <v>1235202.077691081</v>
      </c>
      <c r="N295">
        <v>1023105.775479954</v>
      </c>
      <c r="O295">
        <v>1076143.744652285</v>
      </c>
      <c r="P295">
        <v>950265.93961706467</v>
      </c>
      <c r="Q295">
        <v>619359.19165462872</v>
      </c>
      <c r="R295">
        <v>559723.60356924776</v>
      </c>
      <c r="S295">
        <v>545388.91011218191</v>
      </c>
      <c r="T295">
        <v>489256.85302007082</v>
      </c>
      <c r="U295">
        <v>528371.62731355522</v>
      </c>
      <c r="V295">
        <v>436446.82075430948</v>
      </c>
      <c r="W295">
        <v>312786.8742701867</v>
      </c>
      <c r="X295">
        <v>219700.7364682045</v>
      </c>
      <c r="Y295">
        <v>272647.75195111689</v>
      </c>
      <c r="Z295">
        <v>136954.48824043939</v>
      </c>
      <c r="AB295" s="20">
        <f t="shared" si="17"/>
        <v>24592744.911833245</v>
      </c>
      <c r="AC295" s="5">
        <f t="shared" si="18"/>
        <v>272</v>
      </c>
      <c r="AD295" s="6">
        <f t="shared" si="16"/>
        <v>-1.1724274244937689</v>
      </c>
      <c r="AE295" s="6">
        <f t="shared" si="19"/>
        <v>0</v>
      </c>
      <c r="AF295" s="6"/>
    </row>
    <row r="296" spans="1:32" x14ac:dyDescent="0.25">
      <c r="A296" s="1">
        <v>295</v>
      </c>
      <c r="B296">
        <v>7000856.5364046171</v>
      </c>
      <c r="C296">
        <v>6575439.9792611105</v>
      </c>
      <c r="D296">
        <v>6227968.2887880672</v>
      </c>
      <c r="E296">
        <v>3551102.3212796892</v>
      </c>
      <c r="F296">
        <v>4185783.008904194</v>
      </c>
      <c r="G296">
        <v>4056267.8938358198</v>
      </c>
      <c r="H296">
        <v>3803645.8813475221</v>
      </c>
      <c r="I296">
        <v>3049813.3701205449</v>
      </c>
      <c r="J296">
        <v>2881290.939330813</v>
      </c>
      <c r="K296">
        <v>2783188.584151594</v>
      </c>
      <c r="L296">
        <v>2677748.7659110972</v>
      </c>
      <c r="M296">
        <v>2645798.360604024</v>
      </c>
      <c r="N296">
        <v>1981125.128044893</v>
      </c>
      <c r="O296">
        <v>2052606.612562119</v>
      </c>
      <c r="P296">
        <v>1924656.7957338721</v>
      </c>
      <c r="Q296">
        <v>1467324.2737604589</v>
      </c>
      <c r="R296">
        <v>1375481.6848678831</v>
      </c>
      <c r="S296">
        <v>1279883.644012793</v>
      </c>
      <c r="T296">
        <v>1164535.1716022771</v>
      </c>
      <c r="U296">
        <v>1253473.633300632</v>
      </c>
      <c r="V296">
        <v>1269862.9788393099</v>
      </c>
      <c r="W296">
        <v>1247754.595159719</v>
      </c>
      <c r="X296">
        <v>896470.52131019277</v>
      </c>
      <c r="Y296">
        <v>1002838.686111931</v>
      </c>
      <c r="Z296">
        <v>732614.56880194857</v>
      </c>
      <c r="AB296" s="20">
        <f t="shared" si="17"/>
        <v>36632172.249753781</v>
      </c>
      <c r="AC296" s="5">
        <f t="shared" si="18"/>
        <v>98</v>
      </c>
      <c r="AD296" s="6">
        <f t="shared" si="16"/>
        <v>0.48261066144011339</v>
      </c>
      <c r="AE296" s="6">
        <f t="shared" si="19"/>
        <v>0</v>
      </c>
      <c r="AF296" s="6"/>
    </row>
    <row r="297" spans="1:32" x14ac:dyDescent="0.25">
      <c r="A297" s="1">
        <v>296</v>
      </c>
      <c r="B297">
        <v>7173700.4432195146</v>
      </c>
      <c r="C297">
        <v>6849681.0241846293</v>
      </c>
      <c r="D297">
        <v>6576364.1206038734</v>
      </c>
      <c r="E297">
        <v>4078443.7510662959</v>
      </c>
      <c r="F297">
        <v>4716512.3937954837</v>
      </c>
      <c r="G297">
        <v>4520122.5081816744</v>
      </c>
      <c r="H297">
        <v>4222258.0015985258</v>
      </c>
      <c r="I297">
        <v>3356107.141633139</v>
      </c>
      <c r="J297">
        <v>3165567.7292718422</v>
      </c>
      <c r="K297">
        <v>3074428.1830976601</v>
      </c>
      <c r="L297">
        <v>2898423.0840551299</v>
      </c>
      <c r="M297">
        <v>2843875.4618171649</v>
      </c>
      <c r="N297">
        <v>2186035.4188663922</v>
      </c>
      <c r="O297">
        <v>2294623.9920523241</v>
      </c>
      <c r="P297">
        <v>2192635.9840227319</v>
      </c>
      <c r="Q297">
        <v>1745921.943869015</v>
      </c>
      <c r="R297">
        <v>1615912.7867873299</v>
      </c>
      <c r="S297">
        <v>1545474.8513791901</v>
      </c>
      <c r="T297">
        <v>1433096.359449012</v>
      </c>
      <c r="U297">
        <v>1532093.2583248001</v>
      </c>
      <c r="V297">
        <v>1565532.5841201411</v>
      </c>
      <c r="W297">
        <v>1544346.1617055261</v>
      </c>
      <c r="X297">
        <v>1240958.8919315289</v>
      </c>
      <c r="Y297">
        <v>1355712.3014316349</v>
      </c>
      <c r="Z297">
        <v>990620.00874136866</v>
      </c>
      <c r="AB297" s="20">
        <f t="shared" si="17"/>
        <v>40357856.648096815</v>
      </c>
      <c r="AC297" s="5">
        <f t="shared" si="18"/>
        <v>51</v>
      </c>
      <c r="AD297" s="6">
        <f t="shared" si="16"/>
        <v>0.99477369065711663</v>
      </c>
      <c r="AE297" s="6">
        <f t="shared" si="19"/>
        <v>0</v>
      </c>
      <c r="AF297" s="6"/>
    </row>
    <row r="298" spans="1:32" x14ac:dyDescent="0.25">
      <c r="A298" s="1">
        <v>297</v>
      </c>
      <c r="B298">
        <v>6638237.0313558783</v>
      </c>
      <c r="C298">
        <v>6248890.9296074966</v>
      </c>
      <c r="D298">
        <v>5873619.1433977801</v>
      </c>
      <c r="E298">
        <v>2988896.0724034789</v>
      </c>
      <c r="F298">
        <v>3614043.179428095</v>
      </c>
      <c r="G298">
        <v>3484770.9582172558</v>
      </c>
      <c r="H298">
        <v>3226190.5014119642</v>
      </c>
      <c r="I298">
        <v>2563053.9569992512</v>
      </c>
      <c r="J298">
        <v>2348585.462245496</v>
      </c>
      <c r="K298">
        <v>2167231.800475535</v>
      </c>
      <c r="L298">
        <v>1988209.871475073</v>
      </c>
      <c r="M298">
        <v>1822450.257558251</v>
      </c>
      <c r="N298">
        <v>1326802.865334722</v>
      </c>
      <c r="O298">
        <v>1370646.6931659509</v>
      </c>
      <c r="P298">
        <v>1264790.126053395</v>
      </c>
      <c r="Q298">
        <v>963003.95204337337</v>
      </c>
      <c r="R298">
        <v>916428.67746256909</v>
      </c>
      <c r="S298">
        <v>807963.41368413391</v>
      </c>
      <c r="T298">
        <v>751477.86424176546</v>
      </c>
      <c r="U298">
        <v>709078.45565504243</v>
      </c>
      <c r="V298">
        <v>668232.67285308591</v>
      </c>
      <c r="W298">
        <v>615116.0411322104</v>
      </c>
      <c r="X298">
        <v>302962.81274452439</v>
      </c>
      <c r="Y298">
        <v>405194.91842625121</v>
      </c>
      <c r="Z298">
        <v>264731.79953215312</v>
      </c>
      <c r="AB298" s="20">
        <f t="shared" si="17"/>
        <v>30500851.713241313</v>
      </c>
      <c r="AC298" s="5">
        <f t="shared" si="18"/>
        <v>201</v>
      </c>
      <c r="AD298" s="6">
        <f t="shared" si="16"/>
        <v>-0.36025077375746806</v>
      </c>
      <c r="AE298" s="6">
        <f t="shared" si="19"/>
        <v>0</v>
      </c>
      <c r="AF298" s="6"/>
    </row>
    <row r="299" spans="1:32" x14ac:dyDescent="0.25">
      <c r="A299" s="1">
        <v>298</v>
      </c>
      <c r="B299">
        <v>6133086.3840956967</v>
      </c>
      <c r="C299">
        <v>5703305.9564862642</v>
      </c>
      <c r="D299">
        <v>5249693.6454444006</v>
      </c>
      <c r="E299">
        <v>2312860.2205022862</v>
      </c>
      <c r="F299">
        <v>2833363.3875130722</v>
      </c>
      <c r="G299">
        <v>2611055.3939452758</v>
      </c>
      <c r="H299">
        <v>2387985.759549378</v>
      </c>
      <c r="I299">
        <v>1801215.5419446819</v>
      </c>
      <c r="J299">
        <v>1656468.867644812</v>
      </c>
      <c r="K299">
        <v>1492802.6388292999</v>
      </c>
      <c r="L299">
        <v>1363237.491953437</v>
      </c>
      <c r="M299">
        <v>1200753.157918117</v>
      </c>
      <c r="N299">
        <v>879251.8504847663</v>
      </c>
      <c r="O299">
        <v>884974.92392775463</v>
      </c>
      <c r="P299">
        <v>778544.90137582365</v>
      </c>
      <c r="Q299">
        <v>571221.82688005269</v>
      </c>
      <c r="R299">
        <v>540514.03462538298</v>
      </c>
      <c r="S299">
        <v>464356.88385041011</v>
      </c>
      <c r="T299">
        <v>467692.39435715752</v>
      </c>
      <c r="U299">
        <v>373238.04958630609</v>
      </c>
      <c r="V299">
        <v>354504.48592286202</v>
      </c>
      <c r="W299">
        <v>340999.70267422788</v>
      </c>
      <c r="X299">
        <v>180135.8923135346</v>
      </c>
      <c r="Y299">
        <v>209529.85309655269</v>
      </c>
      <c r="Z299">
        <v>153083.18820724831</v>
      </c>
      <c r="AB299" s="20">
        <f t="shared" si="17"/>
        <v>23848679.645445481</v>
      </c>
      <c r="AC299" s="5">
        <f t="shared" si="18"/>
        <v>281</v>
      </c>
      <c r="AD299" s="6">
        <f t="shared" si="16"/>
        <v>-1.2747127176167714</v>
      </c>
      <c r="AE299" s="6">
        <f t="shared" si="19"/>
        <v>0</v>
      </c>
      <c r="AF299" s="6"/>
    </row>
    <row r="300" spans="1:32" x14ac:dyDescent="0.25">
      <c r="A300" s="1">
        <v>299</v>
      </c>
      <c r="B300">
        <v>7480232.7129169311</v>
      </c>
      <c r="C300">
        <v>7257890.5081475349</v>
      </c>
      <c r="D300">
        <v>6983491.384334866</v>
      </c>
      <c r="E300">
        <v>4459605.9477223521</v>
      </c>
      <c r="F300">
        <v>5105695.0205212664</v>
      </c>
      <c r="G300">
        <v>4822105.7448436506</v>
      </c>
      <c r="H300">
        <v>4696612.8381268214</v>
      </c>
      <c r="I300">
        <v>3709580.1380419042</v>
      </c>
      <c r="J300">
        <v>3447485.9348098142</v>
      </c>
      <c r="K300">
        <v>3287868.480391494</v>
      </c>
      <c r="L300">
        <v>3141478.7793236342</v>
      </c>
      <c r="M300">
        <v>3037709.3671134692</v>
      </c>
      <c r="N300">
        <v>2287915.6997866491</v>
      </c>
      <c r="O300">
        <v>2373202.7752976548</v>
      </c>
      <c r="P300">
        <v>2125309.4774091858</v>
      </c>
      <c r="Q300">
        <v>1609233.339523772</v>
      </c>
      <c r="R300">
        <v>1449315.3690269841</v>
      </c>
      <c r="S300">
        <v>1367357.280503504</v>
      </c>
      <c r="T300">
        <v>1303177.468517568</v>
      </c>
      <c r="U300">
        <v>1393973.1896296551</v>
      </c>
      <c r="V300">
        <v>1440065.5751231641</v>
      </c>
      <c r="W300">
        <v>1435688.4228343971</v>
      </c>
      <c r="X300">
        <v>1092113.183386181</v>
      </c>
      <c r="Y300">
        <v>1231185.349250556</v>
      </c>
      <c r="Z300">
        <v>893812.85113374284</v>
      </c>
      <c r="AB300" s="20">
        <f t="shared" si="17"/>
        <v>42683837.42921897</v>
      </c>
      <c r="AC300" s="5">
        <f t="shared" si="18"/>
        <v>31</v>
      </c>
      <c r="AD300" s="6">
        <f t="shared" si="16"/>
        <v>1.314522020196212</v>
      </c>
      <c r="AE300" s="6">
        <f t="shared" si="19"/>
        <v>42683837.42921897</v>
      </c>
      <c r="AF300" s="6"/>
    </row>
    <row r="301" spans="1:32" x14ac:dyDescent="0.25">
      <c r="A301" s="1">
        <v>300</v>
      </c>
      <c r="B301">
        <v>7161749.0212758305</v>
      </c>
      <c r="C301">
        <v>6703943.3863825547</v>
      </c>
      <c r="D301">
        <v>6381730.3149800096</v>
      </c>
      <c r="E301">
        <v>3678824.880036009</v>
      </c>
      <c r="F301">
        <v>4293844.4426532593</v>
      </c>
      <c r="G301">
        <v>4115423.7510883128</v>
      </c>
      <c r="H301">
        <v>3943841.9260776821</v>
      </c>
      <c r="I301">
        <v>3112228.1327576241</v>
      </c>
      <c r="J301">
        <v>2902333.70190418</v>
      </c>
      <c r="K301">
        <v>2800040.648569915</v>
      </c>
      <c r="L301">
        <v>2619449.6244684951</v>
      </c>
      <c r="M301">
        <v>2514154.6753197289</v>
      </c>
      <c r="N301">
        <v>1820533.549890578</v>
      </c>
      <c r="O301">
        <v>1884883.1080621111</v>
      </c>
      <c r="P301">
        <v>1749800.0727704209</v>
      </c>
      <c r="Q301">
        <v>1297099.22673278</v>
      </c>
      <c r="R301">
        <v>1230219.6806034029</v>
      </c>
      <c r="S301">
        <v>1181928.642261375</v>
      </c>
      <c r="T301">
        <v>1107066.228729642</v>
      </c>
      <c r="U301">
        <v>1116294.4431011309</v>
      </c>
      <c r="V301">
        <v>1108593.9322252241</v>
      </c>
      <c r="W301">
        <v>1060527.9372590519</v>
      </c>
      <c r="X301">
        <v>779352.55055606598</v>
      </c>
      <c r="Y301">
        <v>934656.65086636122</v>
      </c>
      <c r="Z301">
        <v>656039.28043807228</v>
      </c>
      <c r="AB301" s="20">
        <f t="shared" si="17"/>
        <v>36644603.628080636</v>
      </c>
      <c r="AC301" s="5">
        <f t="shared" si="18"/>
        <v>97</v>
      </c>
      <c r="AD301" s="6">
        <f t="shared" si="16"/>
        <v>0.48431958031259131</v>
      </c>
      <c r="AE301" s="6">
        <f t="shared" si="19"/>
        <v>0</v>
      </c>
      <c r="AF301" s="6"/>
    </row>
    <row r="302" spans="1:32" x14ac:dyDescent="0.25">
      <c r="A302" s="1">
        <v>301</v>
      </c>
      <c r="B302">
        <v>6830970.5102397595</v>
      </c>
      <c r="C302">
        <v>6341075.1498137657</v>
      </c>
      <c r="D302">
        <v>5802742.6652295124</v>
      </c>
      <c r="E302">
        <v>2819720.4145430648</v>
      </c>
      <c r="F302">
        <v>3455165.9899011422</v>
      </c>
      <c r="G302">
        <v>3107906.21036941</v>
      </c>
      <c r="H302">
        <v>2695746.6451082039</v>
      </c>
      <c r="I302">
        <v>1997487.1524785049</v>
      </c>
      <c r="J302">
        <v>1807524.4793338119</v>
      </c>
      <c r="K302">
        <v>1648719.107939525</v>
      </c>
      <c r="L302">
        <v>1439460.7637325281</v>
      </c>
      <c r="M302">
        <v>1259476.877603113</v>
      </c>
      <c r="N302">
        <v>876072.70273316302</v>
      </c>
      <c r="O302">
        <v>866983.97696090629</v>
      </c>
      <c r="P302">
        <v>760618.63890768448</v>
      </c>
      <c r="Q302">
        <v>570957.04381332872</v>
      </c>
      <c r="R302">
        <v>583055.27679454861</v>
      </c>
      <c r="S302">
        <v>464256.8069415323</v>
      </c>
      <c r="T302">
        <v>466994.66234523221</v>
      </c>
      <c r="U302">
        <v>447746.51378037123</v>
      </c>
      <c r="V302">
        <v>366144.0608869103</v>
      </c>
      <c r="W302">
        <v>318820.58682042162</v>
      </c>
      <c r="X302">
        <v>139221.55789543589</v>
      </c>
      <c r="Y302">
        <v>141002.8386033584</v>
      </c>
      <c r="Z302">
        <v>124533.03740888889</v>
      </c>
      <c r="AB302" s="20">
        <f t="shared" si="17"/>
        <v>26764522.626266614</v>
      </c>
      <c r="AC302" s="5">
        <f t="shared" si="18"/>
        <v>240</v>
      </c>
      <c r="AD302" s="6">
        <f t="shared" si="16"/>
        <v>-0.87387710887796921</v>
      </c>
      <c r="AE302" s="6">
        <f t="shared" si="19"/>
        <v>0</v>
      </c>
      <c r="AF302" s="6"/>
    </row>
    <row r="303" spans="1:32" x14ac:dyDescent="0.25">
      <c r="A303" s="1">
        <v>302</v>
      </c>
      <c r="B303">
        <v>5815138.4352624714</v>
      </c>
      <c r="C303">
        <v>5495616.2641381938</v>
      </c>
      <c r="D303">
        <v>5146514.8212363292</v>
      </c>
      <c r="E303">
        <v>2187406.4144809078</v>
      </c>
      <c r="F303">
        <v>2676381.8019561679</v>
      </c>
      <c r="G303">
        <v>2394625.3936936939</v>
      </c>
      <c r="H303">
        <v>2297813.8674445981</v>
      </c>
      <c r="I303">
        <v>1665355.4936301529</v>
      </c>
      <c r="J303">
        <v>1486497.1950475411</v>
      </c>
      <c r="K303">
        <v>1319022.517591662</v>
      </c>
      <c r="L303">
        <v>1210308.7202072539</v>
      </c>
      <c r="M303">
        <v>1036829.915301173</v>
      </c>
      <c r="N303">
        <v>658176.98905090569</v>
      </c>
      <c r="O303">
        <v>664593.5198854995</v>
      </c>
      <c r="P303">
        <v>561680.97853059287</v>
      </c>
      <c r="Q303">
        <v>437962.19023864361</v>
      </c>
      <c r="R303">
        <v>452683.08728372562</v>
      </c>
      <c r="S303">
        <v>382599.27491770691</v>
      </c>
      <c r="T303">
        <v>366168.74268665531</v>
      </c>
      <c r="U303">
        <v>324779.24666531122</v>
      </c>
      <c r="V303">
        <v>279858.57423762977</v>
      </c>
      <c r="W303">
        <v>206325.53936337389</v>
      </c>
      <c r="X303">
        <v>136000.7373600365</v>
      </c>
      <c r="Y303">
        <v>129920.72885419391</v>
      </c>
      <c r="Z303">
        <v>134807.3996131318</v>
      </c>
      <c r="AB303" s="20">
        <f t="shared" si="17"/>
        <v>22185949.997195285</v>
      </c>
      <c r="AC303" s="5">
        <f t="shared" si="18"/>
        <v>293</v>
      </c>
      <c r="AD303" s="6">
        <f t="shared" si="16"/>
        <v>-1.5032851253589514</v>
      </c>
      <c r="AE303" s="6">
        <f t="shared" si="19"/>
        <v>0</v>
      </c>
      <c r="AF303" s="6"/>
    </row>
    <row r="304" spans="1:32" x14ac:dyDescent="0.25">
      <c r="A304" s="1">
        <v>303</v>
      </c>
      <c r="B304">
        <v>6238013.35399938</v>
      </c>
      <c r="C304">
        <v>5996415.6132561034</v>
      </c>
      <c r="D304">
        <v>5713042.9780854294</v>
      </c>
      <c r="E304">
        <v>3102690.970289154</v>
      </c>
      <c r="F304">
        <v>3553488.3008960048</v>
      </c>
      <c r="G304">
        <v>3344332.5546744079</v>
      </c>
      <c r="H304">
        <v>3417954.7243530038</v>
      </c>
      <c r="I304">
        <v>2650552.338368997</v>
      </c>
      <c r="J304">
        <v>2460007.8851580978</v>
      </c>
      <c r="K304">
        <v>2296766.8922621738</v>
      </c>
      <c r="L304">
        <v>2133071.3499267902</v>
      </c>
      <c r="M304">
        <v>2016107.4741387221</v>
      </c>
      <c r="N304">
        <v>1473013.5442092931</v>
      </c>
      <c r="O304">
        <v>1549996.553357969</v>
      </c>
      <c r="P304">
        <v>1398901.8438023911</v>
      </c>
      <c r="Q304">
        <v>1062823.9706057841</v>
      </c>
      <c r="R304">
        <v>952038.03496161266</v>
      </c>
      <c r="S304">
        <v>839243.22399495612</v>
      </c>
      <c r="T304">
        <v>715038.64641711907</v>
      </c>
      <c r="U304">
        <v>680524.03837362188</v>
      </c>
      <c r="V304">
        <v>644174.15827266115</v>
      </c>
      <c r="W304">
        <v>593494.31214265618</v>
      </c>
      <c r="X304">
        <v>299250.10474489367</v>
      </c>
      <c r="Y304">
        <v>359138.92814435199</v>
      </c>
      <c r="Z304">
        <v>249798.51053876721</v>
      </c>
      <c r="AB304" s="20">
        <f t="shared" si="17"/>
        <v>30784142.35737776</v>
      </c>
      <c r="AC304" s="5">
        <f t="shared" si="18"/>
        <v>195</v>
      </c>
      <c r="AD304" s="6">
        <f t="shared" si="16"/>
        <v>-0.32130732634300457</v>
      </c>
      <c r="AE304" s="6">
        <f t="shared" si="19"/>
        <v>0</v>
      </c>
      <c r="AF304" s="6"/>
    </row>
    <row r="305" spans="1:32" x14ac:dyDescent="0.25">
      <c r="A305" s="1">
        <v>304</v>
      </c>
      <c r="B305">
        <v>6722899.1007546466</v>
      </c>
      <c r="C305">
        <v>6414791.1195491236</v>
      </c>
      <c r="D305">
        <v>6017735.8085621912</v>
      </c>
      <c r="E305">
        <v>3319812.9208921348</v>
      </c>
      <c r="F305">
        <v>3933370.483607837</v>
      </c>
      <c r="G305">
        <v>3701950.1282877452</v>
      </c>
      <c r="H305">
        <v>3564701.7545960932</v>
      </c>
      <c r="I305">
        <v>2801163.4764086199</v>
      </c>
      <c r="J305">
        <v>2631950.4626997788</v>
      </c>
      <c r="K305">
        <v>2465377.3122109538</v>
      </c>
      <c r="L305">
        <v>2285360.076754739</v>
      </c>
      <c r="M305">
        <v>2099508.8145368039</v>
      </c>
      <c r="N305">
        <v>1556505.7227332359</v>
      </c>
      <c r="O305">
        <v>1625942.2894130079</v>
      </c>
      <c r="P305">
        <v>1437355.1682701029</v>
      </c>
      <c r="Q305">
        <v>1059560.463338742</v>
      </c>
      <c r="R305">
        <v>971990.60237721133</v>
      </c>
      <c r="S305">
        <v>851057.73953331751</v>
      </c>
      <c r="T305">
        <v>794821.13566558552</v>
      </c>
      <c r="U305">
        <v>729315.90599647234</v>
      </c>
      <c r="V305">
        <v>698221.82957931631</v>
      </c>
      <c r="W305">
        <v>661114.34148112661</v>
      </c>
      <c r="X305">
        <v>362879.6806671893</v>
      </c>
      <c r="Y305">
        <v>412623.62736134289</v>
      </c>
      <c r="Z305">
        <v>246899.28940659901</v>
      </c>
      <c r="AB305" s="20">
        <f t="shared" si="17"/>
        <v>32858659.745264679</v>
      </c>
      <c r="AC305" s="5">
        <f t="shared" si="18"/>
        <v>160</v>
      </c>
      <c r="AD305" s="6">
        <f t="shared" si="16"/>
        <v>-3.6127210169975194E-2</v>
      </c>
      <c r="AE305" s="6">
        <f t="shared" si="19"/>
        <v>0</v>
      </c>
      <c r="AF305" s="6"/>
    </row>
    <row r="306" spans="1:32" x14ac:dyDescent="0.25">
      <c r="A306" s="1">
        <v>305</v>
      </c>
      <c r="B306">
        <v>6796114.8308788706</v>
      </c>
      <c r="C306">
        <v>6389331.1340084197</v>
      </c>
      <c r="D306">
        <v>5992524.3673895923</v>
      </c>
      <c r="E306">
        <v>3115579.343541645</v>
      </c>
      <c r="F306">
        <v>3743248.9515488991</v>
      </c>
      <c r="G306">
        <v>3551976.4724229071</v>
      </c>
      <c r="H306">
        <v>3061837.9896293432</v>
      </c>
      <c r="I306">
        <v>2568347.657177893</v>
      </c>
      <c r="J306">
        <v>2451284.1428734101</v>
      </c>
      <c r="K306">
        <v>2380341.9128711279</v>
      </c>
      <c r="L306">
        <v>2301745.7671348662</v>
      </c>
      <c r="M306">
        <v>2209549.248926423</v>
      </c>
      <c r="N306">
        <v>1736086.1631591681</v>
      </c>
      <c r="O306">
        <v>1822481.2237807519</v>
      </c>
      <c r="P306">
        <v>1687750.750775964</v>
      </c>
      <c r="Q306">
        <v>1323166.851612607</v>
      </c>
      <c r="R306">
        <v>1257048.4651255831</v>
      </c>
      <c r="S306">
        <v>1190415.572585559</v>
      </c>
      <c r="T306">
        <v>1138474.554721423</v>
      </c>
      <c r="U306">
        <v>1227324.7102609831</v>
      </c>
      <c r="V306">
        <v>1245472.838230269</v>
      </c>
      <c r="W306">
        <v>1255677.1019509931</v>
      </c>
      <c r="X306">
        <v>911475.02991971164</v>
      </c>
      <c r="Y306">
        <v>1051542.5957168681</v>
      </c>
      <c r="Z306">
        <v>770682.92039270198</v>
      </c>
      <c r="AB306" s="20">
        <f t="shared" si="17"/>
        <v>33059804.879067227</v>
      </c>
      <c r="AC306" s="5">
        <f t="shared" si="18"/>
        <v>156</v>
      </c>
      <c r="AD306" s="6">
        <f t="shared" si="16"/>
        <v>-8.4761560210007622E-3</v>
      </c>
      <c r="AE306" s="6">
        <f t="shared" si="19"/>
        <v>0</v>
      </c>
      <c r="AF306" s="6"/>
    </row>
    <row r="307" spans="1:32" x14ac:dyDescent="0.25">
      <c r="A307" s="1">
        <v>306</v>
      </c>
      <c r="B307">
        <v>7292064.2466514483</v>
      </c>
      <c r="C307">
        <v>7012609.0513643194</v>
      </c>
      <c r="D307">
        <v>6665327.0689647896</v>
      </c>
      <c r="E307">
        <v>4097693.615193849</v>
      </c>
      <c r="F307">
        <v>4931744.3721643416</v>
      </c>
      <c r="G307">
        <v>4736399.2482629064</v>
      </c>
      <c r="H307">
        <v>4488419.1916379118</v>
      </c>
      <c r="I307">
        <v>3648150.5451193471</v>
      </c>
      <c r="J307">
        <v>3509692.309018834</v>
      </c>
      <c r="K307">
        <v>3372393.2478200588</v>
      </c>
      <c r="L307">
        <v>3285486.4115755861</v>
      </c>
      <c r="M307">
        <v>3195140.8082140931</v>
      </c>
      <c r="N307">
        <v>2497757.320196236</v>
      </c>
      <c r="O307">
        <v>2612263.301760863</v>
      </c>
      <c r="P307">
        <v>2404593.1937926542</v>
      </c>
      <c r="Q307">
        <v>1946460.510193585</v>
      </c>
      <c r="R307">
        <v>1786295.763324281</v>
      </c>
      <c r="S307">
        <v>1744410.3920402441</v>
      </c>
      <c r="T307">
        <v>1685415.0145159001</v>
      </c>
      <c r="U307">
        <v>1778682.6595939179</v>
      </c>
      <c r="V307">
        <v>1895389.0363010019</v>
      </c>
      <c r="W307">
        <v>1911006.2814756399</v>
      </c>
      <c r="X307">
        <v>1546581.696842683</v>
      </c>
      <c r="Y307">
        <v>1766328.698118462</v>
      </c>
      <c r="Z307">
        <v>1285478.2064239969</v>
      </c>
      <c r="AB307" s="20">
        <f t="shared" si="17"/>
        <v>42988435.064148426</v>
      </c>
      <c r="AC307" s="5">
        <f t="shared" si="18"/>
        <v>28</v>
      </c>
      <c r="AD307" s="6">
        <f t="shared" si="16"/>
        <v>1.3563945007174247</v>
      </c>
      <c r="AE307" s="6">
        <f t="shared" si="19"/>
        <v>42988435.064148426</v>
      </c>
      <c r="AF307" s="6"/>
    </row>
    <row r="308" spans="1:32" x14ac:dyDescent="0.25">
      <c r="A308" s="1">
        <v>307</v>
      </c>
      <c r="B308">
        <v>7370693.3090164047</v>
      </c>
      <c r="C308">
        <v>6777002.7045420073</v>
      </c>
      <c r="D308">
        <v>6274223.2980954396</v>
      </c>
      <c r="E308">
        <v>3346906.0548150912</v>
      </c>
      <c r="F308">
        <v>4001472.9747056109</v>
      </c>
      <c r="G308">
        <v>3755599.553682107</v>
      </c>
      <c r="H308">
        <v>3223534.1213467722</v>
      </c>
      <c r="I308">
        <v>2503096.865250967</v>
      </c>
      <c r="J308">
        <v>2210089.720948121</v>
      </c>
      <c r="K308">
        <v>2075074.2592891301</v>
      </c>
      <c r="L308">
        <v>1831412.4495746971</v>
      </c>
      <c r="M308">
        <v>1614456.6121063421</v>
      </c>
      <c r="N308">
        <v>1150715.5447819771</v>
      </c>
      <c r="O308">
        <v>1185703.1797265729</v>
      </c>
      <c r="P308">
        <v>1028647.862372875</v>
      </c>
      <c r="Q308">
        <v>730602.83962891297</v>
      </c>
      <c r="R308">
        <v>675237.42533699167</v>
      </c>
      <c r="S308">
        <v>596649.87418421358</v>
      </c>
      <c r="T308">
        <v>564901.49523351982</v>
      </c>
      <c r="U308">
        <v>547352.53540247376</v>
      </c>
      <c r="V308">
        <v>508411.68979778828</v>
      </c>
      <c r="W308">
        <v>474611.22587534029</v>
      </c>
      <c r="X308">
        <v>177978.7747267432</v>
      </c>
      <c r="Y308">
        <v>182612.03705025441</v>
      </c>
      <c r="Z308">
        <v>119197.1078571066</v>
      </c>
      <c r="AB308" s="20">
        <f t="shared" si="17"/>
        <v>31075167.182853885</v>
      </c>
      <c r="AC308" s="5">
        <f t="shared" si="18"/>
        <v>188</v>
      </c>
      <c r="AD308" s="6">
        <f t="shared" si="16"/>
        <v>-0.28130067514638374</v>
      </c>
      <c r="AE308" s="6">
        <f t="shared" si="19"/>
        <v>0</v>
      </c>
      <c r="AF308" s="6"/>
    </row>
    <row r="309" spans="1:32" x14ac:dyDescent="0.25">
      <c r="A309" s="1">
        <v>308</v>
      </c>
      <c r="B309">
        <v>7113380.7011450324</v>
      </c>
      <c r="C309">
        <v>6785607.0094966823</v>
      </c>
      <c r="D309">
        <v>6493845.9140759483</v>
      </c>
      <c r="E309">
        <v>3992154.5788641809</v>
      </c>
      <c r="F309">
        <v>4894238.3464864912</v>
      </c>
      <c r="G309">
        <v>4775166.4137113504</v>
      </c>
      <c r="H309">
        <v>4770929.914744053</v>
      </c>
      <c r="I309">
        <v>3518931.5096261362</v>
      </c>
      <c r="J309">
        <v>3301194.5682512792</v>
      </c>
      <c r="K309">
        <v>3038477.8355896152</v>
      </c>
      <c r="L309">
        <v>2885498.538683651</v>
      </c>
      <c r="M309">
        <v>2696482.0207072962</v>
      </c>
      <c r="N309">
        <v>1668516.768690194</v>
      </c>
      <c r="O309">
        <v>1705796.899799478</v>
      </c>
      <c r="P309">
        <v>1580478.5592668201</v>
      </c>
      <c r="Q309">
        <v>1195481.474639205</v>
      </c>
      <c r="R309">
        <v>1067521.8746346079</v>
      </c>
      <c r="S309">
        <v>853603.41909710807</v>
      </c>
      <c r="T309">
        <v>755968.87735600572</v>
      </c>
      <c r="U309">
        <v>650772.14743455919</v>
      </c>
      <c r="V309">
        <v>558763.23755507125</v>
      </c>
      <c r="W309">
        <v>521285.19723103422</v>
      </c>
      <c r="X309">
        <v>190773.51640974169</v>
      </c>
      <c r="Y309">
        <v>240855.94303703029</v>
      </c>
      <c r="Z309">
        <v>143299.87397440861</v>
      </c>
      <c r="AB309" s="20">
        <f t="shared" si="17"/>
        <v>38343828.372089848</v>
      </c>
      <c r="AC309" s="5">
        <f t="shared" si="18"/>
        <v>74</v>
      </c>
      <c r="AD309" s="6">
        <f t="shared" si="16"/>
        <v>0.71790890220987669</v>
      </c>
      <c r="AE309" s="6">
        <f t="shared" si="19"/>
        <v>0</v>
      </c>
      <c r="AF309" s="6"/>
    </row>
    <row r="310" spans="1:32" x14ac:dyDescent="0.25">
      <c r="A310" s="1">
        <v>309</v>
      </c>
      <c r="B310">
        <v>6708990.5594460797</v>
      </c>
      <c r="C310">
        <v>6193081.6747457488</v>
      </c>
      <c r="D310">
        <v>5748679.6856775275</v>
      </c>
      <c r="E310">
        <v>2953795.6243055598</v>
      </c>
      <c r="F310">
        <v>3645493.0163221052</v>
      </c>
      <c r="G310">
        <v>3331431.1843840429</v>
      </c>
      <c r="H310">
        <v>2902161.4987600748</v>
      </c>
      <c r="I310">
        <v>2173190.4291449031</v>
      </c>
      <c r="J310">
        <v>2037026.1856305981</v>
      </c>
      <c r="K310">
        <v>1858929.5178893639</v>
      </c>
      <c r="L310">
        <v>1721379.5873063351</v>
      </c>
      <c r="M310">
        <v>1618659.823069453</v>
      </c>
      <c r="N310">
        <v>1110182.67761188</v>
      </c>
      <c r="O310">
        <v>1136917.92276892</v>
      </c>
      <c r="P310">
        <v>976359.48468532076</v>
      </c>
      <c r="Q310">
        <v>688743.19070643478</v>
      </c>
      <c r="R310">
        <v>643024.58700542385</v>
      </c>
      <c r="S310">
        <v>595153.41943873302</v>
      </c>
      <c r="T310">
        <v>590527.23231946316</v>
      </c>
      <c r="U310">
        <v>576153.55147526774</v>
      </c>
      <c r="V310">
        <v>492401.75633445551</v>
      </c>
      <c r="W310">
        <v>473666.47481409408</v>
      </c>
      <c r="X310">
        <v>187477.34033080679</v>
      </c>
      <c r="Y310">
        <v>228329.40439151999</v>
      </c>
      <c r="Z310">
        <v>131866.00482274519</v>
      </c>
      <c r="AB310" s="20">
        <f t="shared" si="17"/>
        <v>28391102.412779469</v>
      </c>
      <c r="AC310" s="5">
        <f t="shared" si="18"/>
        <v>223</v>
      </c>
      <c r="AD310" s="6">
        <f t="shared" si="16"/>
        <v>-0.65027415660051036</v>
      </c>
      <c r="AE310" s="6">
        <f t="shared" si="19"/>
        <v>0</v>
      </c>
      <c r="AF310" s="6"/>
    </row>
    <row r="311" spans="1:32" x14ac:dyDescent="0.25">
      <c r="A311" s="1">
        <v>310</v>
      </c>
      <c r="B311">
        <v>6320290.4307467556</v>
      </c>
      <c r="C311">
        <v>5897633.9146710886</v>
      </c>
      <c r="D311">
        <v>5492383.9358716076</v>
      </c>
      <c r="E311">
        <v>2733309.2370423852</v>
      </c>
      <c r="F311">
        <v>3270042.3344380981</v>
      </c>
      <c r="G311">
        <v>3030686.325748364</v>
      </c>
      <c r="H311">
        <v>2912695.3171837139</v>
      </c>
      <c r="I311">
        <v>2175908.2514470592</v>
      </c>
      <c r="J311">
        <v>1984828.518395778</v>
      </c>
      <c r="K311">
        <v>1795890.4873850399</v>
      </c>
      <c r="L311">
        <v>1612862.6668117039</v>
      </c>
      <c r="M311">
        <v>1449431.459456481</v>
      </c>
      <c r="N311">
        <v>994595.91223638307</v>
      </c>
      <c r="O311">
        <v>1061800.925905122</v>
      </c>
      <c r="P311">
        <v>905998.07950710575</v>
      </c>
      <c r="Q311">
        <v>606579.75457440736</v>
      </c>
      <c r="R311">
        <v>546517.99477309885</v>
      </c>
      <c r="S311">
        <v>441970.33337577141</v>
      </c>
      <c r="T311">
        <v>424006.6008843251</v>
      </c>
      <c r="U311">
        <v>371758.06342763349</v>
      </c>
      <c r="V311">
        <v>380907.52395380201</v>
      </c>
      <c r="W311">
        <v>360737.18134691828</v>
      </c>
      <c r="X311">
        <v>165725.158366185</v>
      </c>
      <c r="Y311">
        <v>202171.0108513872</v>
      </c>
      <c r="Z311">
        <v>119483.0381794264</v>
      </c>
      <c r="AB311" s="20">
        <f t="shared" si="17"/>
        <v>26608856.679829501</v>
      </c>
      <c r="AC311" s="5">
        <f t="shared" si="18"/>
        <v>243</v>
      </c>
      <c r="AD311" s="6">
        <f t="shared" si="16"/>
        <v>-0.8952762222082935</v>
      </c>
      <c r="AE311" s="6">
        <f t="shared" si="19"/>
        <v>0</v>
      </c>
      <c r="AF311" s="6"/>
    </row>
    <row r="313" spans="1:32" x14ac:dyDescent="0.25">
      <c r="A313" s="11"/>
      <c r="B313" s="11" t="str">
        <f>B1</f>
        <v>2023</v>
      </c>
      <c r="C313" s="11" t="str">
        <f t="shared" ref="C313:Z313" si="20">C1</f>
        <v>2024</v>
      </c>
      <c r="D313" s="11" t="str">
        <f t="shared" si="20"/>
        <v>2025</v>
      </c>
      <c r="E313" s="11" t="str">
        <f t="shared" si="20"/>
        <v>2026</v>
      </c>
      <c r="F313" s="11" t="str">
        <f t="shared" si="20"/>
        <v>2027</v>
      </c>
      <c r="G313" s="11" t="str">
        <f t="shared" si="20"/>
        <v>2028</v>
      </c>
      <c r="H313" s="11" t="str">
        <f t="shared" si="20"/>
        <v>2029</v>
      </c>
      <c r="I313" s="11" t="str">
        <f t="shared" si="20"/>
        <v>2030</v>
      </c>
      <c r="J313" s="11" t="str">
        <f t="shared" si="20"/>
        <v>2031</v>
      </c>
      <c r="K313" s="11" t="str">
        <f t="shared" si="20"/>
        <v>2032</v>
      </c>
      <c r="L313" s="11" t="str">
        <f t="shared" si="20"/>
        <v>2033</v>
      </c>
      <c r="M313" s="11" t="str">
        <f t="shared" si="20"/>
        <v>2034</v>
      </c>
      <c r="N313" s="11" t="str">
        <f t="shared" si="20"/>
        <v>2035</v>
      </c>
      <c r="O313" s="11" t="str">
        <f t="shared" si="20"/>
        <v>2036</v>
      </c>
      <c r="P313" s="11" t="str">
        <f t="shared" si="20"/>
        <v>2037</v>
      </c>
      <c r="Q313" s="11" t="str">
        <f t="shared" si="20"/>
        <v>2038</v>
      </c>
      <c r="R313" s="11" t="str">
        <f t="shared" si="20"/>
        <v>2039</v>
      </c>
      <c r="S313" s="11" t="str">
        <f t="shared" si="20"/>
        <v>2040</v>
      </c>
      <c r="T313" s="11" t="str">
        <f t="shared" si="20"/>
        <v>2041</v>
      </c>
      <c r="U313" s="11" t="str">
        <f t="shared" si="20"/>
        <v>2042</v>
      </c>
      <c r="V313" s="11" t="str">
        <f t="shared" si="20"/>
        <v>2043</v>
      </c>
      <c r="W313" s="11" t="str">
        <f t="shared" si="20"/>
        <v>2044</v>
      </c>
      <c r="X313" s="11" t="str">
        <f t="shared" si="20"/>
        <v>2045</v>
      </c>
      <c r="Y313" s="11" t="str">
        <f t="shared" si="20"/>
        <v>2046</v>
      </c>
      <c r="Z313" s="11" t="str">
        <f t="shared" si="20"/>
        <v>2047</v>
      </c>
    </row>
    <row r="314" spans="1:32" x14ac:dyDescent="0.25">
      <c r="A314" t="s">
        <v>30</v>
      </c>
      <c r="B314" s="8">
        <f>PERCENTILE(B$2:B$311,0.25)</f>
        <v>6326890.0910279453</v>
      </c>
      <c r="C314" s="8">
        <f t="shared" ref="C314:Z314" si="21">PERCENTILE(C$2:C$311,0.25)</f>
        <v>5961609.5884013306</v>
      </c>
      <c r="D314" s="8">
        <f t="shared" si="21"/>
        <v>5613889.4203576017</v>
      </c>
      <c r="E314" s="8">
        <f t="shared" si="21"/>
        <v>2823949.7687769965</v>
      </c>
      <c r="F314" s="8">
        <f t="shared" si="21"/>
        <v>3381604.8240707302</v>
      </c>
      <c r="G314" s="8">
        <f t="shared" si="21"/>
        <v>3139365.8461155361</v>
      </c>
      <c r="H314" s="8">
        <f t="shared" si="21"/>
        <v>2696454.9152456769</v>
      </c>
      <c r="I314" s="8">
        <f t="shared" si="21"/>
        <v>2130823.3878852073</v>
      </c>
      <c r="J314" s="8">
        <f t="shared" si="21"/>
        <v>1929610.2531536766</v>
      </c>
      <c r="K314" s="8">
        <f t="shared" si="21"/>
        <v>1790950.1203880834</v>
      </c>
      <c r="L314" s="8">
        <f t="shared" si="21"/>
        <v>1668243.7757578371</v>
      </c>
      <c r="M314" s="8">
        <f t="shared" si="21"/>
        <v>1536535.5387442566</v>
      </c>
      <c r="N314" s="8">
        <f t="shared" si="21"/>
        <v>1149856.056904335</v>
      </c>
      <c r="O314" s="8">
        <f t="shared" si="21"/>
        <v>1184592.3281080893</v>
      </c>
      <c r="P314" s="8">
        <f t="shared" si="21"/>
        <v>1088913.1617468165</v>
      </c>
      <c r="Q314" s="8">
        <f t="shared" si="21"/>
        <v>753526.77871398022</v>
      </c>
      <c r="R314" s="8">
        <f t="shared" si="21"/>
        <v>673854.73662843416</v>
      </c>
      <c r="S314" s="8">
        <f t="shared" si="21"/>
        <v>608170.27249094157</v>
      </c>
      <c r="T314" s="8">
        <f t="shared" si="21"/>
        <v>565651.98517474928</v>
      </c>
      <c r="U314" s="8">
        <f t="shared" si="21"/>
        <v>559140.81585203914</v>
      </c>
      <c r="V314" s="8">
        <f t="shared" si="21"/>
        <v>506101.76344573306</v>
      </c>
      <c r="W314" s="8">
        <f t="shared" si="21"/>
        <v>466075.08776222373</v>
      </c>
      <c r="X314" s="8">
        <f t="shared" si="21"/>
        <v>229134.34562008391</v>
      </c>
      <c r="Y314" s="8">
        <f t="shared" si="21"/>
        <v>287757.57288225635</v>
      </c>
      <c r="Z314" s="8">
        <f t="shared" si="21"/>
        <v>167547.92159801719</v>
      </c>
    </row>
    <row r="315" spans="1:32" x14ac:dyDescent="0.25">
      <c r="A315" t="s">
        <v>28</v>
      </c>
      <c r="B315" s="8">
        <f>MIN(B$2:B$311)</f>
        <v>5351254.2495317543</v>
      </c>
      <c r="C315" s="8">
        <f t="shared" ref="C315:Z315" si="22">MIN(C$2:C$311)</f>
        <v>4986046.9297756962</v>
      </c>
      <c r="D315" s="8">
        <f t="shared" si="22"/>
        <v>4695850.3622697834</v>
      </c>
      <c r="E315" s="8">
        <f t="shared" si="22"/>
        <v>1615378.977443866</v>
      </c>
      <c r="F315" s="8">
        <f t="shared" si="22"/>
        <v>1973881.8904339781</v>
      </c>
      <c r="G315" s="8">
        <f t="shared" si="22"/>
        <v>1680030.4793654729</v>
      </c>
      <c r="H315" s="8">
        <f t="shared" si="22"/>
        <v>1144066.4061267979</v>
      </c>
      <c r="I315" s="8">
        <f t="shared" si="22"/>
        <v>911944.57184114633</v>
      </c>
      <c r="J315" s="8">
        <f t="shared" si="22"/>
        <v>776823.38654176029</v>
      </c>
      <c r="K315" s="8">
        <f t="shared" si="22"/>
        <v>677816.9949950166</v>
      </c>
      <c r="L315" s="8">
        <f t="shared" si="22"/>
        <v>611268.23286935291</v>
      </c>
      <c r="M315" s="8">
        <f t="shared" si="22"/>
        <v>498251.61625689833</v>
      </c>
      <c r="N315" s="8">
        <f t="shared" si="22"/>
        <v>406788.39948317182</v>
      </c>
      <c r="O315" s="8">
        <f t="shared" si="22"/>
        <v>406031.57765426929</v>
      </c>
      <c r="P315" s="8">
        <f t="shared" si="22"/>
        <v>347588.29398720281</v>
      </c>
      <c r="Q315" s="8">
        <f t="shared" si="22"/>
        <v>237131.49097266939</v>
      </c>
      <c r="R315" s="8">
        <f t="shared" si="22"/>
        <v>208702.88513626621</v>
      </c>
      <c r="S315" s="8">
        <f t="shared" si="22"/>
        <v>219361.56095968341</v>
      </c>
      <c r="T315" s="8">
        <f t="shared" si="22"/>
        <v>191078.27902045631</v>
      </c>
      <c r="U315" s="8">
        <f t="shared" si="22"/>
        <v>189044.2571269694</v>
      </c>
      <c r="V315" s="8">
        <f t="shared" si="22"/>
        <v>165224.23938730979</v>
      </c>
      <c r="W315" s="8">
        <f t="shared" si="22"/>
        <v>132203.5965810444</v>
      </c>
      <c r="X315" s="8">
        <f t="shared" si="22"/>
        <v>50781.946867349587</v>
      </c>
      <c r="Y315" s="8">
        <f t="shared" si="22"/>
        <v>54489.128379818743</v>
      </c>
      <c r="Z315" s="8">
        <f t="shared" si="22"/>
        <v>60485.610480486568</v>
      </c>
    </row>
    <row r="316" spans="1:32" x14ac:dyDescent="0.25">
      <c r="A316" t="s">
        <v>31</v>
      </c>
      <c r="B316" s="8">
        <f>MEDIAN(B$2:B$311)</f>
        <v>6721381.860148116</v>
      </c>
      <c r="C316" s="8">
        <f t="shared" ref="C316:Z316" si="23">MEDIAN(C$2:C$311)</f>
        <v>6343921.7247144543</v>
      </c>
      <c r="D316" s="8">
        <f t="shared" si="23"/>
        <v>6028704.1710453806</v>
      </c>
      <c r="E316" s="8">
        <f t="shared" si="23"/>
        <v>3351207.4169247565</v>
      </c>
      <c r="F316" s="8">
        <f t="shared" si="23"/>
        <v>3952620.3223231756</v>
      </c>
      <c r="G316" s="8">
        <f t="shared" si="23"/>
        <v>3774885.1402661707</v>
      </c>
      <c r="H316" s="8">
        <f t="shared" si="23"/>
        <v>3459959.381159184</v>
      </c>
      <c r="I316" s="8">
        <f t="shared" si="23"/>
        <v>2747770.6886754427</v>
      </c>
      <c r="J316" s="8">
        <f t="shared" si="23"/>
        <v>2536736.5200295742</v>
      </c>
      <c r="K316" s="8">
        <f t="shared" si="23"/>
        <v>2390399.5993249333</v>
      </c>
      <c r="L316" s="8">
        <f t="shared" si="23"/>
        <v>2260958.4300551657</v>
      </c>
      <c r="M316" s="8">
        <f t="shared" si="23"/>
        <v>2140270.5475969054</v>
      </c>
      <c r="N316" s="8">
        <f t="shared" si="23"/>
        <v>1569776.1815280239</v>
      </c>
      <c r="O316" s="8">
        <f t="shared" si="23"/>
        <v>1627688.5070089358</v>
      </c>
      <c r="P316" s="8">
        <f t="shared" si="23"/>
        <v>1502492.3894178229</v>
      </c>
      <c r="Q316" s="8">
        <f t="shared" si="23"/>
        <v>1131209.8570550981</v>
      </c>
      <c r="R316" s="8">
        <f t="shared" si="23"/>
        <v>1013298.6945502955</v>
      </c>
      <c r="S316" s="8">
        <f t="shared" si="23"/>
        <v>907854.67697969731</v>
      </c>
      <c r="T316" s="8">
        <f t="shared" si="23"/>
        <v>828905.62318777828</v>
      </c>
      <c r="U316" s="8">
        <f t="shared" si="23"/>
        <v>839523.71299632173</v>
      </c>
      <c r="V316" s="8">
        <f t="shared" si="23"/>
        <v>835742.40916542918</v>
      </c>
      <c r="W316" s="8">
        <f t="shared" si="23"/>
        <v>790656.37411363004</v>
      </c>
      <c r="X316" s="8">
        <f t="shared" si="23"/>
        <v>471859.19250579737</v>
      </c>
      <c r="Y316" s="8">
        <f t="shared" si="23"/>
        <v>570649.58375328791</v>
      </c>
      <c r="Z316" s="8">
        <f t="shared" si="23"/>
        <v>352297.30827085563</v>
      </c>
    </row>
    <row r="317" spans="1:32" x14ac:dyDescent="0.25">
      <c r="A317" t="s">
        <v>29</v>
      </c>
      <c r="B317" s="8">
        <f>MAX(B$2:B$311)</f>
        <v>8322621.7670570761</v>
      </c>
      <c r="C317" s="8">
        <f t="shared" ref="C317:Z317" si="24">MAX(C$2:C$311)</f>
        <v>8035428.2772604991</v>
      </c>
      <c r="D317" s="8">
        <f t="shared" si="24"/>
        <v>7810804.0125506986</v>
      </c>
      <c r="E317" s="8">
        <f t="shared" si="24"/>
        <v>5601507.6339557534</v>
      </c>
      <c r="F317" s="8">
        <f t="shared" si="24"/>
        <v>6375333.4006191902</v>
      </c>
      <c r="G317" s="8">
        <f t="shared" si="24"/>
        <v>6276072.2944177259</v>
      </c>
      <c r="H317" s="8">
        <f t="shared" si="24"/>
        <v>6268602.7080688253</v>
      </c>
      <c r="I317" s="8">
        <f t="shared" si="24"/>
        <v>4906389.0912051369</v>
      </c>
      <c r="J317" s="8">
        <f t="shared" si="24"/>
        <v>4618947.0806827517</v>
      </c>
      <c r="K317" s="8">
        <f t="shared" si="24"/>
        <v>4526374.8284642892</v>
      </c>
      <c r="L317" s="8">
        <f t="shared" si="24"/>
        <v>4352528.3557802383</v>
      </c>
      <c r="M317" s="8">
        <f t="shared" si="24"/>
        <v>4247960.6472726092</v>
      </c>
      <c r="N317" s="8">
        <f t="shared" si="24"/>
        <v>3178124.883080597</v>
      </c>
      <c r="O317" s="8">
        <f t="shared" si="24"/>
        <v>3202821.501802037</v>
      </c>
      <c r="P317" s="8">
        <f t="shared" si="24"/>
        <v>3039854.0628441861</v>
      </c>
      <c r="Q317" s="8">
        <f t="shared" si="24"/>
        <v>2414928.74580504</v>
      </c>
      <c r="R317" s="8">
        <f t="shared" si="24"/>
        <v>2238737.2383786831</v>
      </c>
      <c r="S317" s="8">
        <f t="shared" si="24"/>
        <v>2108505.297772455</v>
      </c>
      <c r="T317" s="8">
        <f t="shared" si="24"/>
        <v>2094102.941365944</v>
      </c>
      <c r="U317" s="8">
        <f t="shared" si="24"/>
        <v>2271330.902551373</v>
      </c>
      <c r="V317" s="8">
        <f t="shared" si="24"/>
        <v>2391764.6480924892</v>
      </c>
      <c r="W317" s="8">
        <f t="shared" si="24"/>
        <v>2421603.3254777561</v>
      </c>
      <c r="X317" s="8">
        <f t="shared" si="24"/>
        <v>2026880.499476565</v>
      </c>
      <c r="Y317" s="8">
        <f t="shared" si="24"/>
        <v>2292843.2115937439</v>
      </c>
      <c r="Z317" s="8">
        <f t="shared" si="24"/>
        <v>1796881.0723295941</v>
      </c>
    </row>
    <row r="318" spans="1:32" x14ac:dyDescent="0.25">
      <c r="A318" t="s">
        <v>32</v>
      </c>
      <c r="B318" s="8">
        <f>PERCENTILE(B$2:B$311,0.75)</f>
        <v>7131399.6154614501</v>
      </c>
      <c r="C318" s="8">
        <f t="shared" ref="C318:Z318" si="25">PERCENTILE(C$2:C$311,0.75)</f>
        <v>6743639.0453657191</v>
      </c>
      <c r="D318" s="8">
        <f t="shared" si="25"/>
        <v>6451277.3268166482</v>
      </c>
      <c r="E318" s="8">
        <f t="shared" si="25"/>
        <v>3877645.7172072246</v>
      </c>
      <c r="F318" s="8">
        <f t="shared" si="25"/>
        <v>4558292.3052509828</v>
      </c>
      <c r="G318" s="8">
        <f t="shared" si="25"/>
        <v>4413936.3659451604</v>
      </c>
      <c r="H318" s="8">
        <f t="shared" si="25"/>
        <v>4133264.5161650474</v>
      </c>
      <c r="I318" s="8">
        <f t="shared" si="25"/>
        <v>3283022.393542029</v>
      </c>
      <c r="J318" s="8">
        <f t="shared" si="25"/>
        <v>3071829.7403925499</v>
      </c>
      <c r="K318" s="8">
        <f t="shared" si="25"/>
        <v>2925558.3947326895</v>
      </c>
      <c r="L318" s="8">
        <f t="shared" si="25"/>
        <v>2787213.6589442934</v>
      </c>
      <c r="M318" s="8">
        <f t="shared" si="25"/>
        <v>2642251.2719517825</v>
      </c>
      <c r="N318" s="8">
        <f t="shared" si="25"/>
        <v>1960941.6066887367</v>
      </c>
      <c r="O318" s="8">
        <f t="shared" si="25"/>
        <v>2030722.6085320513</v>
      </c>
      <c r="P318" s="8">
        <f t="shared" si="25"/>
        <v>1893359.4300193936</v>
      </c>
      <c r="Q318" s="8">
        <f t="shared" si="25"/>
        <v>1421436.0368122479</v>
      </c>
      <c r="R318" s="8">
        <f t="shared" si="25"/>
        <v>1295340.5398357294</v>
      </c>
      <c r="S318" s="8">
        <f t="shared" si="25"/>
        <v>1186787.397946333</v>
      </c>
      <c r="T318" s="8">
        <f t="shared" si="25"/>
        <v>1121356.480423091</v>
      </c>
      <c r="U318" s="8">
        <f t="shared" si="25"/>
        <v>1194576.0402019778</v>
      </c>
      <c r="V318" s="8">
        <f t="shared" si="25"/>
        <v>1195613.613825269</v>
      </c>
      <c r="W318" s="8">
        <f t="shared" si="25"/>
        <v>1150921.6114393026</v>
      </c>
      <c r="X318" s="8">
        <f t="shared" si="25"/>
        <v>868755.11480894207</v>
      </c>
      <c r="Y318" s="8">
        <f t="shared" si="25"/>
        <v>1000086.6488621403</v>
      </c>
      <c r="Z318" s="8">
        <f t="shared" si="25"/>
        <v>687728.51063769683</v>
      </c>
    </row>
    <row r="319" spans="1:32" x14ac:dyDescent="0.25">
      <c r="A319" t="s">
        <v>35</v>
      </c>
      <c r="B319" s="8">
        <f>PERCENTILE(B$2:B$311,0.9)</f>
        <v>7440383.94989374</v>
      </c>
      <c r="C319" s="8">
        <f t="shared" ref="C319:Z319" si="26">PERCENTILE(C$2:C$311,0.9)</f>
        <v>7106652.124102911</v>
      </c>
      <c r="D319" s="8">
        <f t="shared" si="26"/>
        <v>6787401.357958938</v>
      </c>
      <c r="E319" s="8">
        <f t="shared" si="26"/>
        <v>4277400.7692467235</v>
      </c>
      <c r="F319" s="8">
        <f t="shared" si="26"/>
        <v>5003238.7871884517</v>
      </c>
      <c r="G319" s="8">
        <f t="shared" si="26"/>
        <v>4843501.5286432384</v>
      </c>
      <c r="H319" s="8">
        <f t="shared" si="26"/>
        <v>4728511.6013729628</v>
      </c>
      <c r="I319" s="8">
        <f t="shared" si="26"/>
        <v>3753009.5130469394</v>
      </c>
      <c r="J319" s="8">
        <f t="shared" si="26"/>
        <v>3497195.3944996186</v>
      </c>
      <c r="K319" s="8">
        <f t="shared" si="26"/>
        <v>3372508.4567161249</v>
      </c>
      <c r="L319" s="8">
        <f t="shared" si="26"/>
        <v>3281827.5981093328</v>
      </c>
      <c r="M319" s="8">
        <f t="shared" si="26"/>
        <v>3173814.8197727315</v>
      </c>
      <c r="N319" s="8">
        <f t="shared" si="26"/>
        <v>2324291.042333466</v>
      </c>
      <c r="O319" s="8">
        <f t="shared" si="26"/>
        <v>2449978.5194307002</v>
      </c>
      <c r="P319" s="8">
        <f t="shared" si="26"/>
        <v>2280150.8578980598</v>
      </c>
      <c r="Q319" s="8">
        <f t="shared" si="26"/>
        <v>1769399.1453373756</v>
      </c>
      <c r="R319" s="8">
        <f t="shared" si="26"/>
        <v>1629869.808108465</v>
      </c>
      <c r="S319" s="8">
        <f t="shared" si="26"/>
        <v>1497394.7111249983</v>
      </c>
      <c r="T319" s="8">
        <f t="shared" si="26"/>
        <v>1438067.6556646277</v>
      </c>
      <c r="U319" s="8">
        <f t="shared" si="26"/>
        <v>1538570.091371106</v>
      </c>
      <c r="V319" s="8">
        <f t="shared" si="26"/>
        <v>1614020.4762734347</v>
      </c>
      <c r="W319" s="8">
        <f t="shared" si="26"/>
        <v>1576923.0169746133</v>
      </c>
      <c r="X319" s="8">
        <f t="shared" si="26"/>
        <v>1238888.4304913718</v>
      </c>
      <c r="Y319" s="8">
        <f t="shared" si="26"/>
        <v>1387074.8304355058</v>
      </c>
      <c r="Z319" s="8">
        <f t="shared" si="26"/>
        <v>1015395.913790371</v>
      </c>
    </row>
    <row r="320" spans="1:32" x14ac:dyDescent="0.25">
      <c r="A320" t="s">
        <v>55</v>
      </c>
      <c r="B320" s="8">
        <f>AVERAGE(B$2:B$311)</f>
        <v>6729876.1097104587</v>
      </c>
      <c r="C320" s="8">
        <f t="shared" ref="C320:Z320" si="27">AVERAGE(C$2:C$311)</f>
        <v>6367106.7578637227</v>
      </c>
      <c r="D320" s="8">
        <f t="shared" si="27"/>
        <v>6046108.4518490303</v>
      </c>
      <c r="E320" s="8">
        <f t="shared" si="27"/>
        <v>3352608.7405941957</v>
      </c>
      <c r="F320" s="8">
        <f t="shared" si="27"/>
        <v>3973629.3535376093</v>
      </c>
      <c r="G320" s="8">
        <f t="shared" si="27"/>
        <v>3785700.6391899507</v>
      </c>
      <c r="H320" s="8">
        <f t="shared" si="27"/>
        <v>3451391.6147183036</v>
      </c>
      <c r="I320" s="8">
        <f t="shared" si="27"/>
        <v>2728390.3768445849</v>
      </c>
      <c r="J320" s="8">
        <f t="shared" si="27"/>
        <v>2523960.7241010834</v>
      </c>
      <c r="K320" s="8">
        <f t="shared" si="27"/>
        <v>2395387.8083732384</v>
      </c>
      <c r="L320" s="8">
        <f t="shared" si="27"/>
        <v>2276476.7366812811</v>
      </c>
      <c r="M320" s="8">
        <f t="shared" si="27"/>
        <v>2146633.7870498002</v>
      </c>
      <c r="N320" s="8">
        <f t="shared" si="27"/>
        <v>1595345.8750773177</v>
      </c>
      <c r="O320" s="8">
        <f t="shared" si="27"/>
        <v>1653310.0476432857</v>
      </c>
      <c r="P320" s="8">
        <f t="shared" si="27"/>
        <v>1526224.4871631856</v>
      </c>
      <c r="Q320" s="8">
        <f t="shared" si="27"/>
        <v>1130927.4760208742</v>
      </c>
      <c r="R320" s="8">
        <f t="shared" si="27"/>
        <v>1037090.4222773013</v>
      </c>
      <c r="S320" s="8">
        <f t="shared" si="27"/>
        <v>930611.28434054251</v>
      </c>
      <c r="T320" s="8">
        <f t="shared" si="27"/>
        <v>875301.86665001104</v>
      </c>
      <c r="U320" s="8">
        <f t="shared" si="27"/>
        <v>905630.72028016811</v>
      </c>
      <c r="V320" s="8">
        <f t="shared" si="27"/>
        <v>895586.19475131645</v>
      </c>
      <c r="W320" s="8">
        <f t="shared" si="27"/>
        <v>861074.50419299048</v>
      </c>
      <c r="X320" s="8">
        <f t="shared" si="27"/>
        <v>586849.0013566151</v>
      </c>
      <c r="Y320" s="8">
        <f t="shared" si="27"/>
        <v>686705.60393884685</v>
      </c>
      <c r="Z320" s="8">
        <f t="shared" si="27"/>
        <v>473324.83251994732</v>
      </c>
    </row>
    <row r="321" spans="1:26" x14ac:dyDescent="0.25">
      <c r="A321" t="s">
        <v>56</v>
      </c>
      <c r="B321" s="8">
        <f>_xlfn.STDEV.P(B$2:B$311)</f>
        <v>572443.44275369984</v>
      </c>
      <c r="C321" s="8">
        <f t="shared" ref="C321:Z321" si="28">_xlfn.STDEV.P(C$2:C$311)</f>
        <v>581018.36287819629</v>
      </c>
      <c r="D321" s="8">
        <f t="shared" si="28"/>
        <v>601780.10248003446</v>
      </c>
      <c r="E321" s="8">
        <f t="shared" si="28"/>
        <v>737116.89866007795</v>
      </c>
      <c r="F321" s="8">
        <f t="shared" si="28"/>
        <v>837995.24885934067</v>
      </c>
      <c r="G321" s="8">
        <f t="shared" si="28"/>
        <v>877674.09783571435</v>
      </c>
      <c r="H321" s="8">
        <f t="shared" si="28"/>
        <v>967862.33367522538</v>
      </c>
      <c r="I321" s="8">
        <f t="shared" si="28"/>
        <v>778716.43255289213</v>
      </c>
      <c r="J321" s="8">
        <f t="shared" si="28"/>
        <v>768940.36702200864</v>
      </c>
      <c r="K321" s="8">
        <f t="shared" si="28"/>
        <v>766054.76904459798</v>
      </c>
      <c r="L321" s="8">
        <f t="shared" si="28"/>
        <v>770235.88269067591</v>
      </c>
      <c r="M321" s="8">
        <f t="shared" si="28"/>
        <v>775896.09857331449</v>
      </c>
      <c r="N321" s="8">
        <f t="shared" si="28"/>
        <v>575421.26577146712</v>
      </c>
      <c r="O321" s="8">
        <f t="shared" si="28"/>
        <v>596524.23053605878</v>
      </c>
      <c r="P321" s="8">
        <f t="shared" si="28"/>
        <v>574834.21569730551</v>
      </c>
      <c r="Q321" s="8">
        <f t="shared" si="28"/>
        <v>468702.610748248</v>
      </c>
      <c r="R321" s="8">
        <f t="shared" si="28"/>
        <v>437385.18467007211</v>
      </c>
      <c r="S321" s="8">
        <f t="shared" si="28"/>
        <v>410816.42059148301</v>
      </c>
      <c r="T321" s="8">
        <f t="shared" si="28"/>
        <v>399680.27343549387</v>
      </c>
      <c r="U321" s="8">
        <f t="shared" si="28"/>
        <v>445200.45170149481</v>
      </c>
      <c r="V321" s="8">
        <f t="shared" si="28"/>
        <v>482962.79118646478</v>
      </c>
      <c r="W321" s="8">
        <f t="shared" si="28"/>
        <v>500317.89694580022</v>
      </c>
      <c r="X321" s="8">
        <f t="shared" si="28"/>
        <v>432775.37455529987</v>
      </c>
      <c r="Y321" s="8">
        <f t="shared" si="28"/>
        <v>491090.92262357718</v>
      </c>
      <c r="Z321" s="8">
        <f t="shared" si="28"/>
        <v>377229.43684781197</v>
      </c>
    </row>
    <row r="322" spans="1:26" x14ac:dyDescent="0.25">
      <c r="A322" t="s">
        <v>36</v>
      </c>
      <c r="B322" s="8">
        <v>6589350.4757420672</v>
      </c>
      <c r="C322" s="8">
        <v>6232457.3565924354</v>
      </c>
      <c r="D322" s="8">
        <v>5891390.7974917581</v>
      </c>
      <c r="E322" s="8">
        <v>3122896.9530760972</v>
      </c>
      <c r="F322" s="8">
        <v>3807330.2928680982</v>
      </c>
      <c r="G322" s="8">
        <v>3542220.8423611769</v>
      </c>
      <c r="H322" s="8">
        <v>3179769.2546980302</v>
      </c>
      <c r="I322" s="8">
        <v>2550792.6351245432</v>
      </c>
      <c r="J322" s="8">
        <v>2248220.6171610984</v>
      </c>
      <c r="K322" s="8">
        <v>2066769.4760152688</v>
      </c>
      <c r="L322" s="8">
        <v>1856779.5540556591</v>
      </c>
      <c r="M322" s="8">
        <v>1649664.1432866226</v>
      </c>
      <c r="N322" s="8">
        <v>1202965.9474062584</v>
      </c>
      <c r="O322" s="8">
        <v>1259070.6618793136</v>
      </c>
      <c r="P322" s="8">
        <v>1103394.9926075286</v>
      </c>
      <c r="Q322" s="8">
        <v>736727.06422311161</v>
      </c>
      <c r="R322" s="8">
        <v>630883.14475755382</v>
      </c>
      <c r="S322" s="8">
        <v>566016.39872844215</v>
      </c>
      <c r="T322" s="8">
        <v>529356.50675245863</v>
      </c>
      <c r="U322" s="8">
        <v>603084.98580217804</v>
      </c>
      <c r="V322" s="8">
        <v>599906.76983581681</v>
      </c>
      <c r="W322" s="8">
        <v>583190.92165192403</v>
      </c>
      <c r="X322" s="8">
        <v>409712.10382091341</v>
      </c>
      <c r="Y322" s="8">
        <v>490822.62286780076</v>
      </c>
      <c r="Z322" s="8">
        <v>218905.58278576622</v>
      </c>
    </row>
    <row r="325" spans="1:26" x14ac:dyDescent="0.25">
      <c r="A325" s="11"/>
      <c r="B325" s="11" t="str">
        <f>B313</f>
        <v>2023</v>
      </c>
      <c r="C325" s="11" t="str">
        <f t="shared" ref="C325:Z325" si="29">C313</f>
        <v>2024</v>
      </c>
      <c r="D325" s="11" t="str">
        <f t="shared" si="29"/>
        <v>2025</v>
      </c>
      <c r="E325" s="11" t="str">
        <f t="shared" si="29"/>
        <v>2026</v>
      </c>
      <c r="F325" s="11" t="str">
        <f t="shared" si="29"/>
        <v>2027</v>
      </c>
      <c r="G325" s="11" t="str">
        <f t="shared" si="29"/>
        <v>2028</v>
      </c>
      <c r="H325" s="11" t="str">
        <f t="shared" si="29"/>
        <v>2029</v>
      </c>
      <c r="I325" s="11" t="str">
        <f t="shared" si="29"/>
        <v>2030</v>
      </c>
      <c r="J325" s="11" t="str">
        <f t="shared" si="29"/>
        <v>2031</v>
      </c>
      <c r="K325" s="11" t="str">
        <f t="shared" si="29"/>
        <v>2032</v>
      </c>
      <c r="L325" s="11" t="str">
        <f t="shared" si="29"/>
        <v>2033</v>
      </c>
      <c r="M325" s="11" t="str">
        <f t="shared" si="29"/>
        <v>2034</v>
      </c>
      <c r="N325" s="11" t="str">
        <f t="shared" si="29"/>
        <v>2035</v>
      </c>
      <c r="O325" s="11" t="str">
        <f t="shared" si="29"/>
        <v>2036</v>
      </c>
      <c r="P325" s="11" t="str">
        <f t="shared" si="29"/>
        <v>2037</v>
      </c>
      <c r="Q325" s="11" t="str">
        <f t="shared" si="29"/>
        <v>2038</v>
      </c>
      <c r="R325" s="11" t="str">
        <f t="shared" si="29"/>
        <v>2039</v>
      </c>
      <c r="S325" s="11" t="str">
        <f t="shared" si="29"/>
        <v>2040</v>
      </c>
      <c r="T325" s="11" t="str">
        <f t="shared" si="29"/>
        <v>2041</v>
      </c>
      <c r="U325" s="11" t="str">
        <f t="shared" si="29"/>
        <v>2042</v>
      </c>
      <c r="V325" s="11" t="str">
        <f t="shared" si="29"/>
        <v>2043</v>
      </c>
      <c r="W325" s="11" t="str">
        <f t="shared" si="29"/>
        <v>2044</v>
      </c>
      <c r="X325" s="11" t="str">
        <f t="shared" si="29"/>
        <v>2045</v>
      </c>
      <c r="Y325" s="11" t="str">
        <f t="shared" si="29"/>
        <v>2046</v>
      </c>
      <c r="Z325" s="11" t="str">
        <f t="shared" si="29"/>
        <v>2047</v>
      </c>
    </row>
    <row r="326" spans="1:26" x14ac:dyDescent="0.25">
      <c r="A326" t="s">
        <v>30</v>
      </c>
      <c r="B326" s="21">
        <f>B314/1000000</f>
        <v>6.3268900910279449</v>
      </c>
      <c r="C326" s="21">
        <f t="shared" ref="C326:Z334" si="30">C314/1000000</f>
        <v>5.9616095884013305</v>
      </c>
      <c r="D326" s="21">
        <f t="shared" si="30"/>
        <v>5.6138894203576015</v>
      </c>
      <c r="E326" s="21">
        <f t="shared" si="30"/>
        <v>2.8239497687769965</v>
      </c>
      <c r="F326" s="21">
        <f t="shared" si="30"/>
        <v>3.3816048240707302</v>
      </c>
      <c r="G326" s="21">
        <f t="shared" si="30"/>
        <v>3.139365846115536</v>
      </c>
      <c r="H326" s="21">
        <f t="shared" si="30"/>
        <v>2.6964549152456767</v>
      </c>
      <c r="I326" s="21">
        <f t="shared" si="30"/>
        <v>2.1308233878852074</v>
      </c>
      <c r="J326" s="21">
        <f t="shared" si="30"/>
        <v>1.9296102531536767</v>
      </c>
      <c r="K326" s="21">
        <f t="shared" si="30"/>
        <v>1.7909501203880833</v>
      </c>
      <c r="L326" s="21">
        <f t="shared" si="30"/>
        <v>1.668243775757837</v>
      </c>
      <c r="M326" s="21">
        <f t="shared" si="30"/>
        <v>1.5365355387442565</v>
      </c>
      <c r="N326" s="21">
        <f t="shared" si="30"/>
        <v>1.149856056904335</v>
      </c>
      <c r="O326" s="21">
        <f t="shared" si="30"/>
        <v>1.1845923281080892</v>
      </c>
      <c r="P326" s="21">
        <f t="shared" si="30"/>
        <v>1.0889131617468164</v>
      </c>
      <c r="Q326" s="21">
        <f t="shared" si="30"/>
        <v>0.75352677871398022</v>
      </c>
      <c r="R326" s="21">
        <f t="shared" si="30"/>
        <v>0.6738547366284342</v>
      </c>
      <c r="S326" s="21">
        <f t="shared" si="30"/>
        <v>0.60817027249094158</v>
      </c>
      <c r="T326" s="21">
        <f t="shared" si="30"/>
        <v>0.56565198517474924</v>
      </c>
      <c r="U326" s="21">
        <f t="shared" si="30"/>
        <v>0.55914081585203912</v>
      </c>
      <c r="V326" s="21">
        <f t="shared" si="30"/>
        <v>0.5061017634457331</v>
      </c>
      <c r="W326" s="21">
        <f t="shared" si="30"/>
        <v>0.46607508776222373</v>
      </c>
      <c r="X326" s="21">
        <f t="shared" si="30"/>
        <v>0.22913434562008392</v>
      </c>
      <c r="Y326" s="21">
        <f t="shared" si="30"/>
        <v>0.28775757288225634</v>
      </c>
      <c r="Z326" s="21">
        <f t="shared" si="30"/>
        <v>0.16754792159801718</v>
      </c>
    </row>
    <row r="327" spans="1:26" x14ac:dyDescent="0.25">
      <c r="A327" t="s">
        <v>28</v>
      </c>
      <c r="B327" s="21">
        <f t="shared" ref="B327:Q334" si="31">B315/1000000</f>
        <v>5.3512542495317543</v>
      </c>
      <c r="C327" s="21">
        <f t="shared" si="31"/>
        <v>4.9860469297756964</v>
      </c>
      <c r="D327" s="21">
        <f t="shared" si="31"/>
        <v>4.6958503622697831</v>
      </c>
      <c r="E327" s="21">
        <f t="shared" si="31"/>
        <v>1.615378977443866</v>
      </c>
      <c r="F327" s="21">
        <f t="shared" si="31"/>
        <v>1.9738818904339781</v>
      </c>
      <c r="G327" s="21">
        <f t="shared" si="31"/>
        <v>1.680030479365473</v>
      </c>
      <c r="H327" s="21">
        <f t="shared" si="31"/>
        <v>1.144066406126798</v>
      </c>
      <c r="I327" s="21">
        <f t="shared" si="31"/>
        <v>0.9119445718411463</v>
      </c>
      <c r="J327" s="21">
        <f t="shared" si="31"/>
        <v>0.77682338654176031</v>
      </c>
      <c r="K327" s="21">
        <f t="shared" si="31"/>
        <v>0.67781699499501658</v>
      </c>
      <c r="L327" s="21">
        <f t="shared" si="31"/>
        <v>0.61126823286935295</v>
      </c>
      <c r="M327" s="21">
        <f t="shared" si="31"/>
        <v>0.49825161625689834</v>
      </c>
      <c r="N327" s="21">
        <f t="shared" si="31"/>
        <v>0.4067883994831718</v>
      </c>
      <c r="O327" s="21">
        <f t="shared" si="31"/>
        <v>0.40603157765426928</v>
      </c>
      <c r="P327" s="21">
        <f t="shared" si="31"/>
        <v>0.34758829398720281</v>
      </c>
      <c r="Q327" s="21">
        <f t="shared" si="31"/>
        <v>0.23713149097266939</v>
      </c>
      <c r="R327" s="21">
        <f t="shared" si="30"/>
        <v>0.2087028851362662</v>
      </c>
      <c r="S327" s="21">
        <f t="shared" si="30"/>
        <v>0.2193615609596834</v>
      </c>
      <c r="T327" s="21">
        <f t="shared" si="30"/>
        <v>0.19107827902045629</v>
      </c>
      <c r="U327" s="21">
        <f t="shared" si="30"/>
        <v>0.1890442571269694</v>
      </c>
      <c r="V327" s="21">
        <f t="shared" si="30"/>
        <v>0.16522423938730979</v>
      </c>
      <c r="W327" s="21">
        <f t="shared" si="30"/>
        <v>0.13220359658104441</v>
      </c>
      <c r="X327" s="21">
        <f t="shared" si="30"/>
        <v>5.0781946867349589E-2</v>
      </c>
      <c r="Y327" s="21">
        <f t="shared" si="30"/>
        <v>5.4489128379818744E-2</v>
      </c>
      <c r="Z327" s="21">
        <f t="shared" si="30"/>
        <v>6.0485610480486569E-2</v>
      </c>
    </row>
    <row r="328" spans="1:26" x14ac:dyDescent="0.25">
      <c r="A328" t="s">
        <v>31</v>
      </c>
      <c r="B328" s="21">
        <f t="shared" si="31"/>
        <v>6.7213818601481163</v>
      </c>
      <c r="C328" s="21">
        <f t="shared" si="30"/>
        <v>6.3439217247144546</v>
      </c>
      <c r="D328" s="21">
        <f t="shared" si="30"/>
        <v>6.0287041710453808</v>
      </c>
      <c r="E328" s="21">
        <f t="shared" si="30"/>
        <v>3.3512074169247565</v>
      </c>
      <c r="F328" s="21">
        <f t="shared" si="30"/>
        <v>3.9526203223231757</v>
      </c>
      <c r="G328" s="21">
        <f t="shared" si="30"/>
        <v>3.7748851402661709</v>
      </c>
      <c r="H328" s="21">
        <f t="shared" si="30"/>
        <v>3.4599593811591842</v>
      </c>
      <c r="I328" s="21">
        <f t="shared" si="30"/>
        <v>2.7477706886754425</v>
      </c>
      <c r="J328" s="21">
        <f t="shared" si="30"/>
        <v>2.5367365200295739</v>
      </c>
      <c r="K328" s="21">
        <f t="shared" si="30"/>
        <v>2.3903995993249332</v>
      </c>
      <c r="L328" s="21">
        <f t="shared" si="30"/>
        <v>2.2609584300551657</v>
      </c>
      <c r="M328" s="21">
        <f t="shared" si="30"/>
        <v>2.1402705475969053</v>
      </c>
      <c r="N328" s="21">
        <f t="shared" si="30"/>
        <v>1.569776181528024</v>
      </c>
      <c r="O328" s="21">
        <f t="shared" si="30"/>
        <v>1.6276885070089357</v>
      </c>
      <c r="P328" s="21">
        <f t="shared" si="30"/>
        <v>1.502492389417823</v>
      </c>
      <c r="Q328" s="21">
        <f t="shared" si="30"/>
        <v>1.1312098570550981</v>
      </c>
      <c r="R328" s="21">
        <f t="shared" si="30"/>
        <v>1.0132986945502955</v>
      </c>
      <c r="S328" s="21">
        <f t="shared" si="30"/>
        <v>0.90785467697969735</v>
      </c>
      <c r="T328" s="21">
        <f t="shared" si="30"/>
        <v>0.82890562318777827</v>
      </c>
      <c r="U328" s="21">
        <f t="shared" si="30"/>
        <v>0.83952371299632178</v>
      </c>
      <c r="V328" s="21">
        <f t="shared" si="30"/>
        <v>0.83574240916542919</v>
      </c>
      <c r="W328" s="21">
        <f t="shared" si="30"/>
        <v>0.79065637411362999</v>
      </c>
      <c r="X328" s="21">
        <f t="shared" si="30"/>
        <v>0.47185919250579739</v>
      </c>
      <c r="Y328" s="21">
        <f t="shared" si="30"/>
        <v>0.57064958375328789</v>
      </c>
      <c r="Z328" s="21">
        <f t="shared" si="30"/>
        <v>0.35229730827085565</v>
      </c>
    </row>
    <row r="329" spans="1:26" x14ac:dyDescent="0.25">
      <c r="A329" t="s">
        <v>29</v>
      </c>
      <c r="B329" s="21">
        <f t="shared" si="31"/>
        <v>8.3226217670570755</v>
      </c>
      <c r="C329" s="21">
        <f t="shared" si="30"/>
        <v>8.0354282772604986</v>
      </c>
      <c r="D329" s="21">
        <f t="shared" si="30"/>
        <v>7.8108040125506983</v>
      </c>
      <c r="E329" s="21">
        <f t="shared" si="30"/>
        <v>5.6015076339557535</v>
      </c>
      <c r="F329" s="21">
        <f t="shared" si="30"/>
        <v>6.3753334006191906</v>
      </c>
      <c r="G329" s="21">
        <f t="shared" si="30"/>
        <v>6.2760722944177258</v>
      </c>
      <c r="H329" s="21">
        <f t="shared" si="30"/>
        <v>6.2686027080688254</v>
      </c>
      <c r="I329" s="21">
        <f t="shared" si="30"/>
        <v>4.9063890912051367</v>
      </c>
      <c r="J329" s="21">
        <f t="shared" si="30"/>
        <v>4.6189470806827515</v>
      </c>
      <c r="K329" s="21">
        <f t="shared" si="30"/>
        <v>4.5263748284642888</v>
      </c>
      <c r="L329" s="21">
        <f t="shared" si="30"/>
        <v>4.3525283557802386</v>
      </c>
      <c r="M329" s="21">
        <f t="shared" si="30"/>
        <v>4.2479606472726088</v>
      </c>
      <c r="N329" s="21">
        <f t="shared" si="30"/>
        <v>3.178124883080597</v>
      </c>
      <c r="O329" s="21">
        <f t="shared" si="30"/>
        <v>3.202821501802037</v>
      </c>
      <c r="P329" s="21">
        <f t="shared" si="30"/>
        <v>3.0398540628441859</v>
      </c>
      <c r="Q329" s="21">
        <f t="shared" si="30"/>
        <v>2.4149287458050401</v>
      </c>
      <c r="R329" s="21">
        <f t="shared" si="30"/>
        <v>2.238737238378683</v>
      </c>
      <c r="S329" s="21">
        <f t="shared" si="30"/>
        <v>2.1085052977724552</v>
      </c>
      <c r="T329" s="21">
        <f t="shared" si="30"/>
        <v>2.0941029413659438</v>
      </c>
      <c r="U329" s="21">
        <f t="shared" si="30"/>
        <v>2.271330902551373</v>
      </c>
      <c r="V329" s="21">
        <f t="shared" si="30"/>
        <v>2.3917646480924892</v>
      </c>
      <c r="W329" s="21">
        <f t="shared" si="30"/>
        <v>2.421603325477756</v>
      </c>
      <c r="X329" s="21">
        <f t="shared" si="30"/>
        <v>2.0268804994765652</v>
      </c>
      <c r="Y329" s="21">
        <f t="shared" si="30"/>
        <v>2.2928432115937438</v>
      </c>
      <c r="Z329" s="21">
        <f t="shared" si="30"/>
        <v>1.796881072329594</v>
      </c>
    </row>
    <row r="330" spans="1:26" x14ac:dyDescent="0.25">
      <c r="A330" t="s">
        <v>32</v>
      </c>
      <c r="B330" s="21">
        <f t="shared" si="31"/>
        <v>7.1313996154614498</v>
      </c>
      <c r="C330" s="21">
        <f t="shared" si="30"/>
        <v>6.7436390453657191</v>
      </c>
      <c r="D330" s="21">
        <f t="shared" si="30"/>
        <v>6.4512773268166486</v>
      </c>
      <c r="E330" s="21">
        <f t="shared" si="30"/>
        <v>3.8776457172072245</v>
      </c>
      <c r="F330" s="21">
        <f t="shared" si="30"/>
        <v>4.5582923052509825</v>
      </c>
      <c r="G330" s="21">
        <f t="shared" si="30"/>
        <v>4.41393636594516</v>
      </c>
      <c r="H330" s="21">
        <f t="shared" si="30"/>
        <v>4.1332645161650472</v>
      </c>
      <c r="I330" s="21">
        <f t="shared" si="30"/>
        <v>3.2830223935420291</v>
      </c>
      <c r="J330" s="21">
        <f t="shared" si="30"/>
        <v>3.0718297403925501</v>
      </c>
      <c r="K330" s="21">
        <f t="shared" si="30"/>
        <v>2.9255583947326893</v>
      </c>
      <c r="L330" s="21">
        <f t="shared" si="30"/>
        <v>2.7872136589442933</v>
      </c>
      <c r="M330" s="21">
        <f t="shared" si="30"/>
        <v>2.6422512719517823</v>
      </c>
      <c r="N330" s="21">
        <f t="shared" si="30"/>
        <v>1.9609416066887366</v>
      </c>
      <c r="O330" s="21">
        <f t="shared" si="30"/>
        <v>2.0307226085320513</v>
      </c>
      <c r="P330" s="21">
        <f t="shared" si="30"/>
        <v>1.8933594300193937</v>
      </c>
      <c r="Q330" s="21">
        <f t="shared" si="30"/>
        <v>1.4214360368122478</v>
      </c>
      <c r="R330" s="21">
        <f t="shared" si="30"/>
        <v>1.2953405398357294</v>
      </c>
      <c r="S330" s="21">
        <f t="shared" si="30"/>
        <v>1.186787397946333</v>
      </c>
      <c r="T330" s="21">
        <f t="shared" si="30"/>
        <v>1.1213564804230909</v>
      </c>
      <c r="U330" s="21">
        <f t="shared" si="30"/>
        <v>1.1945760402019778</v>
      </c>
      <c r="V330" s="21">
        <f t="shared" si="30"/>
        <v>1.1956136138252691</v>
      </c>
      <c r="W330" s="21">
        <f t="shared" si="30"/>
        <v>1.1509216114393026</v>
      </c>
      <c r="X330" s="21">
        <f t="shared" si="30"/>
        <v>0.86875511480894207</v>
      </c>
      <c r="Y330" s="21">
        <f t="shared" si="30"/>
        <v>1.0000866488621403</v>
      </c>
      <c r="Z330" s="21">
        <f t="shared" si="30"/>
        <v>0.6877285106376968</v>
      </c>
    </row>
    <row r="331" spans="1:26" x14ac:dyDescent="0.25">
      <c r="A331" t="s">
        <v>35</v>
      </c>
      <c r="B331" s="21">
        <f t="shared" si="31"/>
        <v>7.4403839498937403</v>
      </c>
      <c r="C331" s="21">
        <f t="shared" si="30"/>
        <v>7.1066521241029106</v>
      </c>
      <c r="D331" s="21">
        <f t="shared" si="30"/>
        <v>6.7874013579589381</v>
      </c>
      <c r="E331" s="21">
        <f t="shared" si="30"/>
        <v>4.2774007692467233</v>
      </c>
      <c r="F331" s="21">
        <f t="shared" si="30"/>
        <v>5.0032387871884518</v>
      </c>
      <c r="G331" s="21">
        <f t="shared" si="30"/>
        <v>4.8435015286432384</v>
      </c>
      <c r="H331" s="21">
        <f t="shared" si="30"/>
        <v>4.7285116013729631</v>
      </c>
      <c r="I331" s="21">
        <f t="shared" si="30"/>
        <v>3.7530095130469392</v>
      </c>
      <c r="J331" s="21">
        <f t="shared" si="30"/>
        <v>3.4971953944996184</v>
      </c>
      <c r="K331" s="21">
        <f t="shared" si="30"/>
        <v>3.3725084567161248</v>
      </c>
      <c r="L331" s="21">
        <f t="shared" si="30"/>
        <v>3.281827598109333</v>
      </c>
      <c r="M331" s="21">
        <f t="shared" si="30"/>
        <v>3.1738148197727316</v>
      </c>
      <c r="N331" s="21">
        <f t="shared" si="30"/>
        <v>2.3242910423334662</v>
      </c>
      <c r="O331" s="21">
        <f t="shared" si="30"/>
        <v>2.4499785194307004</v>
      </c>
      <c r="P331" s="21">
        <f t="shared" si="30"/>
        <v>2.2801508578980596</v>
      </c>
      <c r="Q331" s="21">
        <f t="shared" si="30"/>
        <v>1.7693991453373756</v>
      </c>
      <c r="R331" s="21">
        <f t="shared" si="30"/>
        <v>1.629869808108465</v>
      </c>
      <c r="S331" s="21">
        <f t="shared" si="30"/>
        <v>1.4973947111249983</v>
      </c>
      <c r="T331" s="21">
        <f t="shared" si="30"/>
        <v>1.4380676556646277</v>
      </c>
      <c r="U331" s="21">
        <f t="shared" si="30"/>
        <v>1.538570091371106</v>
      </c>
      <c r="V331" s="21">
        <f t="shared" si="30"/>
        <v>1.6140204762734347</v>
      </c>
      <c r="W331" s="21">
        <f t="shared" si="30"/>
        <v>1.5769230169746133</v>
      </c>
      <c r="X331" s="21">
        <f t="shared" si="30"/>
        <v>1.2388884304913719</v>
      </c>
      <c r="Y331" s="21">
        <f t="shared" si="30"/>
        <v>1.3870748304355058</v>
      </c>
      <c r="Z331" s="21">
        <f t="shared" si="30"/>
        <v>1.015395913790371</v>
      </c>
    </row>
    <row r="332" spans="1:26" x14ac:dyDescent="0.25">
      <c r="A332" t="s">
        <v>55</v>
      </c>
      <c r="B332" s="21">
        <f t="shared" si="31"/>
        <v>6.7298761097104585</v>
      </c>
      <c r="C332" s="21">
        <f t="shared" si="30"/>
        <v>6.3671067578637226</v>
      </c>
      <c r="D332" s="21">
        <f t="shared" si="30"/>
        <v>6.0461084518490305</v>
      </c>
      <c r="E332" s="21">
        <f t="shared" si="30"/>
        <v>3.3526087405941958</v>
      </c>
      <c r="F332" s="21">
        <f t="shared" si="30"/>
        <v>3.9736293535376093</v>
      </c>
      <c r="G332" s="21">
        <f t="shared" si="30"/>
        <v>3.7857006391899506</v>
      </c>
      <c r="H332" s="21">
        <f t="shared" si="30"/>
        <v>3.4513916147183035</v>
      </c>
      <c r="I332" s="21">
        <f t="shared" si="30"/>
        <v>2.728390376844585</v>
      </c>
      <c r="J332" s="21">
        <f t="shared" si="30"/>
        <v>2.5239607241010833</v>
      </c>
      <c r="K332" s="21">
        <f t="shared" si="30"/>
        <v>2.3953878083732385</v>
      </c>
      <c r="L332" s="21">
        <f t="shared" si="30"/>
        <v>2.276476736681281</v>
      </c>
      <c r="M332" s="21">
        <f t="shared" si="30"/>
        <v>2.1466337870498</v>
      </c>
      <c r="N332" s="21">
        <f t="shared" si="30"/>
        <v>1.5953458750773177</v>
      </c>
      <c r="O332" s="21">
        <f t="shared" si="30"/>
        <v>1.6533100476432858</v>
      </c>
      <c r="P332" s="21">
        <f t="shared" si="30"/>
        <v>1.5262244871631856</v>
      </c>
      <c r="Q332" s="21">
        <f t="shared" si="30"/>
        <v>1.1309274760208743</v>
      </c>
      <c r="R332" s="21">
        <f t="shared" si="30"/>
        <v>1.0370904222773014</v>
      </c>
      <c r="S332" s="21">
        <f t="shared" si="30"/>
        <v>0.93061128434054252</v>
      </c>
      <c r="T332" s="21">
        <f t="shared" si="30"/>
        <v>0.87530186665001108</v>
      </c>
      <c r="U332" s="21">
        <f t="shared" si="30"/>
        <v>0.90563072028016811</v>
      </c>
      <c r="V332" s="21">
        <f t="shared" si="30"/>
        <v>0.8955861947513164</v>
      </c>
      <c r="W332" s="21">
        <f t="shared" si="30"/>
        <v>0.86107450419299048</v>
      </c>
      <c r="X332" s="21">
        <f t="shared" si="30"/>
        <v>0.58684900135661511</v>
      </c>
      <c r="Y332" s="21">
        <f t="shared" si="30"/>
        <v>0.68670560393884683</v>
      </c>
      <c r="Z332" s="21">
        <f t="shared" si="30"/>
        <v>0.47332483251994734</v>
      </c>
    </row>
    <row r="333" spans="1:26" x14ac:dyDescent="0.25">
      <c r="A333" t="s">
        <v>56</v>
      </c>
      <c r="B333" s="21">
        <f t="shared" si="31"/>
        <v>0.57244344275369985</v>
      </c>
      <c r="C333" s="21">
        <f t="shared" si="30"/>
        <v>0.5810183628781963</v>
      </c>
      <c r="D333" s="21">
        <f t="shared" si="30"/>
        <v>0.60178010248003444</v>
      </c>
      <c r="E333" s="21">
        <f t="shared" si="30"/>
        <v>0.7371168986600779</v>
      </c>
      <c r="F333" s="21">
        <f t="shared" si="30"/>
        <v>0.83799524885934062</v>
      </c>
      <c r="G333" s="21">
        <f t="shared" si="30"/>
        <v>0.87767409783571437</v>
      </c>
      <c r="H333" s="21">
        <f t="shared" si="30"/>
        <v>0.96786233367522534</v>
      </c>
      <c r="I333" s="21">
        <f t="shared" si="30"/>
        <v>0.77871643255289213</v>
      </c>
      <c r="J333" s="21">
        <f t="shared" si="30"/>
        <v>0.76894036702200863</v>
      </c>
      <c r="K333" s="21">
        <f t="shared" si="30"/>
        <v>0.76605476904459802</v>
      </c>
      <c r="L333" s="21">
        <f t="shared" si="30"/>
        <v>0.77023588269067589</v>
      </c>
      <c r="M333" s="21">
        <f t="shared" si="30"/>
        <v>0.77589609857331454</v>
      </c>
      <c r="N333" s="21">
        <f t="shared" si="30"/>
        <v>0.57542126577146713</v>
      </c>
      <c r="O333" s="21">
        <f t="shared" si="30"/>
        <v>0.59652423053605874</v>
      </c>
      <c r="P333" s="21">
        <f t="shared" si="30"/>
        <v>0.57483421569730553</v>
      </c>
      <c r="Q333" s="21">
        <f t="shared" si="30"/>
        <v>0.46870261074824798</v>
      </c>
      <c r="R333" s="21">
        <f t="shared" si="30"/>
        <v>0.43738518467007209</v>
      </c>
      <c r="S333" s="21">
        <f t="shared" si="30"/>
        <v>0.41081642059148299</v>
      </c>
      <c r="T333" s="21">
        <f t="shared" si="30"/>
        <v>0.39968027343549389</v>
      </c>
      <c r="U333" s="21">
        <f t="shared" si="30"/>
        <v>0.4452004517014948</v>
      </c>
      <c r="V333" s="21">
        <f t="shared" si="30"/>
        <v>0.48296279118646479</v>
      </c>
      <c r="W333" s="21">
        <f t="shared" si="30"/>
        <v>0.5003178969458002</v>
      </c>
      <c r="X333" s="21">
        <f t="shared" si="30"/>
        <v>0.43277537455529985</v>
      </c>
      <c r="Y333" s="21">
        <f t="shared" si="30"/>
        <v>0.49109092262357718</v>
      </c>
      <c r="Z333" s="21">
        <f t="shared" si="30"/>
        <v>0.37722943684781196</v>
      </c>
    </row>
    <row r="334" spans="1:26" x14ac:dyDescent="0.25">
      <c r="A334" t="s">
        <v>36</v>
      </c>
      <c r="B334" s="21">
        <f t="shared" si="31"/>
        <v>6.5893504757420676</v>
      </c>
      <c r="C334" s="21">
        <f t="shared" si="30"/>
        <v>6.2324573565924357</v>
      </c>
      <c r="D334" s="21">
        <f t="shared" si="30"/>
        <v>5.8913907974917583</v>
      </c>
      <c r="E334" s="21">
        <f t="shared" si="30"/>
        <v>3.122896953076097</v>
      </c>
      <c r="F334" s="21">
        <f t="shared" si="30"/>
        <v>3.8073302928680981</v>
      </c>
      <c r="G334" s="21">
        <f t="shared" si="30"/>
        <v>3.5422208423611767</v>
      </c>
      <c r="H334" s="21">
        <f t="shared" si="30"/>
        <v>3.1797692546980301</v>
      </c>
      <c r="I334" s="21">
        <f t="shared" si="30"/>
        <v>2.5507926351245431</v>
      </c>
      <c r="J334" s="21">
        <f t="shared" si="30"/>
        <v>2.2482206171610986</v>
      </c>
      <c r="K334" s="21">
        <f t="shared" si="30"/>
        <v>2.0667694760152688</v>
      </c>
      <c r="L334" s="21">
        <f t="shared" si="30"/>
        <v>1.8567795540556591</v>
      </c>
      <c r="M334" s="21">
        <f t="shared" si="30"/>
        <v>1.6496641432866226</v>
      </c>
      <c r="N334" s="21">
        <f t="shared" si="30"/>
        <v>1.2029659474062584</v>
      </c>
      <c r="O334" s="21">
        <f t="shared" si="30"/>
        <v>1.2590706618793137</v>
      </c>
      <c r="P334" s="21">
        <f t="shared" si="30"/>
        <v>1.1033949926075286</v>
      </c>
      <c r="Q334" s="21">
        <f t="shared" si="30"/>
        <v>0.73672706422311163</v>
      </c>
      <c r="R334" s="21">
        <f t="shared" si="30"/>
        <v>0.6308831447575538</v>
      </c>
      <c r="S334" s="21">
        <f t="shared" si="30"/>
        <v>0.56601639872844212</v>
      </c>
      <c r="T334" s="21">
        <f t="shared" si="30"/>
        <v>0.5293565067524586</v>
      </c>
      <c r="U334" s="21">
        <f t="shared" si="30"/>
        <v>0.60308498580217806</v>
      </c>
      <c r="V334" s="21">
        <f t="shared" si="30"/>
        <v>0.59990676983581681</v>
      </c>
      <c r="W334" s="21">
        <f t="shared" si="30"/>
        <v>0.58319092165192399</v>
      </c>
      <c r="X334" s="21">
        <f t="shared" si="30"/>
        <v>0.40971210382091339</v>
      </c>
      <c r="Y334" s="21">
        <f t="shared" si="30"/>
        <v>0.49082262286780076</v>
      </c>
      <c r="Z334" s="21">
        <f t="shared" si="30"/>
        <v>0.21890558278576622</v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8"/>
  <sheetViews>
    <sheetView topLeftCell="G296" zoomScale="90" zoomScaleNormal="90" workbookViewId="0">
      <selection activeCell="P320" sqref="P320"/>
    </sheetView>
  </sheetViews>
  <sheetFormatPr defaultRowHeight="15" x14ac:dyDescent="0.25"/>
  <cols>
    <col min="1" max="1" width="12.85546875" bestFit="1" customWidth="1"/>
    <col min="2" max="26" width="13.28515625" bestFit="1" customWidth="1"/>
    <col min="28" max="28" width="15.5703125" bestFit="1" customWidth="1"/>
    <col min="29" max="32" width="15.5703125" customWidth="1"/>
    <col min="34" max="34" width="15.28515625" customWidth="1"/>
    <col min="35" max="35" width="14.5703125" bestFit="1" customWidth="1"/>
    <col min="36" max="36" width="12.85546875" bestFit="1" customWidth="1"/>
    <col min="37" max="37" width="15" customWidth="1"/>
  </cols>
  <sheetData>
    <row r="1" spans="1:38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B1" s="2"/>
      <c r="AC1" s="3"/>
      <c r="AD1" s="3"/>
      <c r="AE1" s="7"/>
      <c r="AF1" s="3"/>
      <c r="AH1" s="10"/>
    </row>
    <row r="2" spans="1:38" x14ac:dyDescent="0.25">
      <c r="A2" s="1">
        <v>1</v>
      </c>
      <c r="B2">
        <v>0.53756577477910505</v>
      </c>
      <c r="C2">
        <v>0.60643552716163607</v>
      </c>
      <c r="D2">
        <v>0.65446730570107525</v>
      </c>
      <c r="E2">
        <v>0.79819845997217909</v>
      </c>
      <c r="F2">
        <v>0.77742200540119044</v>
      </c>
      <c r="G2">
        <v>0.81463129789093602</v>
      </c>
      <c r="H2">
        <v>0.92508398323002794</v>
      </c>
      <c r="I2">
        <v>0.9927147516271988</v>
      </c>
      <c r="J2">
        <v>1.0290431120683521</v>
      </c>
      <c r="K2">
        <v>1.0521573907246271</v>
      </c>
      <c r="L2">
        <v>1.076060505529677</v>
      </c>
      <c r="M2">
        <v>1.099554131777017</v>
      </c>
      <c r="N2">
        <v>1.1539374278314609</v>
      </c>
      <c r="O2">
        <v>1.14545196223957</v>
      </c>
      <c r="P2">
        <v>1.179456414963908</v>
      </c>
      <c r="Q2">
        <v>1.268183981140121</v>
      </c>
      <c r="R2">
        <v>1.290914680746345</v>
      </c>
      <c r="S2">
        <v>1.2937917013705711</v>
      </c>
      <c r="T2">
        <v>1.3141433815237</v>
      </c>
      <c r="U2">
        <v>1.322064832124741</v>
      </c>
      <c r="V2">
        <v>1.328100822368252</v>
      </c>
      <c r="W2">
        <v>1.343459189772946</v>
      </c>
      <c r="X2">
        <v>1.365761742092001</v>
      </c>
      <c r="Y2">
        <v>1.3442293398944429</v>
      </c>
      <c r="Z2">
        <v>1.3903290750929129</v>
      </c>
      <c r="AB2" s="20"/>
      <c r="AC2" s="5"/>
      <c r="AD2" s="6"/>
      <c r="AE2" s="6"/>
      <c r="AF2" s="6"/>
      <c r="AI2" s="8"/>
    </row>
    <row r="3" spans="1:38" x14ac:dyDescent="0.25">
      <c r="A3" s="1">
        <v>2</v>
      </c>
      <c r="B3">
        <v>0.58548049978889494</v>
      </c>
      <c r="C3">
        <v>0.65949983143113788</v>
      </c>
      <c r="D3">
        <v>0.71247077476505971</v>
      </c>
      <c r="E3">
        <v>0.87514047265710637</v>
      </c>
      <c r="F3">
        <v>0.85494286324329838</v>
      </c>
      <c r="G3">
        <v>0.89876104873148099</v>
      </c>
      <c r="H3">
        <v>1.0209860272072711</v>
      </c>
      <c r="I3">
        <v>1.1025914110499071</v>
      </c>
      <c r="J3">
        <v>1.143744279277604</v>
      </c>
      <c r="K3">
        <v>1.172090879149623</v>
      </c>
      <c r="L3">
        <v>1.202447748877874</v>
      </c>
      <c r="M3">
        <v>1.236568112402838</v>
      </c>
      <c r="N3">
        <v>1.293877499694549</v>
      </c>
      <c r="O3">
        <v>1.274088900339893</v>
      </c>
      <c r="P3">
        <v>1.309441436934246</v>
      </c>
      <c r="Q3">
        <v>1.409195026797821</v>
      </c>
      <c r="R3">
        <v>1.431766501658069</v>
      </c>
      <c r="S3">
        <v>1.430873817727778</v>
      </c>
      <c r="T3">
        <v>1.4444114958850161</v>
      </c>
      <c r="U3">
        <v>1.437870827161688</v>
      </c>
      <c r="V3">
        <v>1.4522815391283901</v>
      </c>
      <c r="W3">
        <v>1.47509253726099</v>
      </c>
      <c r="X3">
        <v>1.4975424269859361</v>
      </c>
      <c r="Y3">
        <v>1.495292139689218</v>
      </c>
      <c r="Z3">
        <v>1.527675688908839</v>
      </c>
      <c r="AB3" s="20"/>
      <c r="AC3" s="5"/>
      <c r="AD3" s="6"/>
      <c r="AE3" s="6"/>
      <c r="AF3" s="6"/>
      <c r="AI3" s="8"/>
    </row>
    <row r="4" spans="1:38" x14ac:dyDescent="0.25">
      <c r="A4" s="1">
        <v>3</v>
      </c>
      <c r="B4">
        <v>0.58248059787541384</v>
      </c>
      <c r="C4">
        <v>0.66939141906016064</v>
      </c>
      <c r="D4">
        <v>0.72402605626469607</v>
      </c>
      <c r="E4">
        <v>0.89435396177320936</v>
      </c>
      <c r="F4">
        <v>0.87898379544729111</v>
      </c>
      <c r="G4">
        <v>0.92509337896062116</v>
      </c>
      <c r="H4">
        <v>1.050457458184008</v>
      </c>
      <c r="I4">
        <v>1.135080865843044</v>
      </c>
      <c r="J4">
        <v>1.182215055883429</v>
      </c>
      <c r="K4">
        <v>1.2084583517374341</v>
      </c>
      <c r="L4">
        <v>1.2390718336459481</v>
      </c>
      <c r="M4">
        <v>1.2748625221946901</v>
      </c>
      <c r="N4">
        <v>1.3349758035090351</v>
      </c>
      <c r="O4">
        <v>1.318653201874703</v>
      </c>
      <c r="P4">
        <v>1.352760348998538</v>
      </c>
      <c r="Q4">
        <v>1.434102406091148</v>
      </c>
      <c r="R4">
        <v>1.4542954581017891</v>
      </c>
      <c r="S4">
        <v>1.45360423559116</v>
      </c>
      <c r="T4">
        <v>1.4624788071129931</v>
      </c>
      <c r="U4">
        <v>1.456919269403167</v>
      </c>
      <c r="V4">
        <v>1.461442971431661</v>
      </c>
      <c r="W4">
        <v>1.484881612196528</v>
      </c>
      <c r="X4">
        <v>1.511040542118935</v>
      </c>
      <c r="Y4">
        <v>1.5141377709680779</v>
      </c>
      <c r="Z4">
        <v>1.529905053605233</v>
      </c>
      <c r="AB4" s="20"/>
      <c r="AC4" s="5"/>
      <c r="AD4" s="6"/>
      <c r="AE4" s="6"/>
      <c r="AF4" s="6"/>
      <c r="AI4" s="8"/>
    </row>
    <row r="5" spans="1:38" x14ac:dyDescent="0.25">
      <c r="A5" s="1">
        <v>4</v>
      </c>
      <c r="B5">
        <v>0.55203522925044379</v>
      </c>
      <c r="C5">
        <v>0.6073409647828254</v>
      </c>
      <c r="D5">
        <v>0.64864928549975864</v>
      </c>
      <c r="E5">
        <v>0.78809386976101181</v>
      </c>
      <c r="F5">
        <v>0.76206544777615315</v>
      </c>
      <c r="G5">
        <v>0.79256241554658002</v>
      </c>
      <c r="H5">
        <v>0.89355329317627585</v>
      </c>
      <c r="I5">
        <v>0.95504696656663213</v>
      </c>
      <c r="J5">
        <v>0.98178888391955177</v>
      </c>
      <c r="K5">
        <v>0.9929787453887825</v>
      </c>
      <c r="L5">
        <v>1.0022808401829231</v>
      </c>
      <c r="M5">
        <v>1.009497628233383</v>
      </c>
      <c r="N5">
        <v>1.0726994979607209</v>
      </c>
      <c r="O5">
        <v>1.0558847502343709</v>
      </c>
      <c r="P5">
        <v>1.0829514287406821</v>
      </c>
      <c r="Q5">
        <v>1.167420481415034</v>
      </c>
      <c r="R5">
        <v>1.185566280939552</v>
      </c>
      <c r="S5">
        <v>1.183412643149919</v>
      </c>
      <c r="T5">
        <v>1.190106191665752</v>
      </c>
      <c r="U5">
        <v>1.162218183601188</v>
      </c>
      <c r="V5">
        <v>1.150332207956958</v>
      </c>
      <c r="W5">
        <v>1.1500711736256419</v>
      </c>
      <c r="X5">
        <v>1.167875445769583</v>
      </c>
      <c r="Y5">
        <v>1.1425908623654999</v>
      </c>
      <c r="Z5">
        <v>1.204640415221951</v>
      </c>
      <c r="AB5" s="20"/>
      <c r="AC5" s="5"/>
      <c r="AD5" s="6"/>
      <c r="AE5" s="6"/>
      <c r="AF5" s="6"/>
      <c r="AI5" s="8"/>
    </row>
    <row r="6" spans="1:38" x14ac:dyDescent="0.25">
      <c r="A6" s="1">
        <v>5</v>
      </c>
      <c r="B6">
        <v>0.50977500289416755</v>
      </c>
      <c r="C6">
        <v>0.58360746848280942</v>
      </c>
      <c r="D6">
        <v>0.63271063634917912</v>
      </c>
      <c r="E6">
        <v>0.7753867342581563</v>
      </c>
      <c r="F6">
        <v>0.75568482348250854</v>
      </c>
      <c r="G6">
        <v>0.79245709437005141</v>
      </c>
      <c r="H6">
        <v>0.90266216634430352</v>
      </c>
      <c r="I6">
        <v>0.9928284688527399</v>
      </c>
      <c r="J6">
        <v>1.0332671852444131</v>
      </c>
      <c r="K6">
        <v>1.061478713319832</v>
      </c>
      <c r="L6">
        <v>1.0874701850682049</v>
      </c>
      <c r="M6">
        <v>1.112360771242225</v>
      </c>
      <c r="N6">
        <v>1.2031938716540409</v>
      </c>
      <c r="O6">
        <v>1.1896852754071769</v>
      </c>
      <c r="P6">
        <v>1.2255450314127869</v>
      </c>
      <c r="Q6">
        <v>1.3198911708149439</v>
      </c>
      <c r="R6">
        <v>1.349052991516571</v>
      </c>
      <c r="S6">
        <v>1.3530304977704499</v>
      </c>
      <c r="T6">
        <v>1.3609832610752559</v>
      </c>
      <c r="U6">
        <v>1.3364738104467411</v>
      </c>
      <c r="V6">
        <v>1.3351638572102289</v>
      </c>
      <c r="W6">
        <v>1.3444078371150949</v>
      </c>
      <c r="X6">
        <v>1.372448114194462</v>
      </c>
      <c r="Y6">
        <v>1.35117772791736</v>
      </c>
      <c r="Z6">
        <v>1.406048878873615</v>
      </c>
      <c r="AB6" s="20"/>
      <c r="AC6" s="5"/>
      <c r="AD6" s="6"/>
      <c r="AE6" s="6"/>
      <c r="AF6" s="6"/>
      <c r="AI6" s="8"/>
    </row>
    <row r="7" spans="1:38" x14ac:dyDescent="0.25">
      <c r="A7" s="1">
        <v>6</v>
      </c>
      <c r="B7">
        <v>0.50992066440265915</v>
      </c>
      <c r="C7">
        <v>0.56822891031587064</v>
      </c>
      <c r="D7">
        <v>0.61733060240262805</v>
      </c>
      <c r="E7">
        <v>0.76311822220462777</v>
      </c>
      <c r="F7">
        <v>0.73285553163986106</v>
      </c>
      <c r="G7">
        <v>0.75700817376640683</v>
      </c>
      <c r="H7">
        <v>0.85707486994040538</v>
      </c>
      <c r="I7">
        <v>0.92960103438365937</v>
      </c>
      <c r="J7">
        <v>0.9588804932206324</v>
      </c>
      <c r="K7">
        <v>0.9708934000097722</v>
      </c>
      <c r="L7">
        <v>0.98655524820385709</v>
      </c>
      <c r="M7">
        <v>0.99803699043454386</v>
      </c>
      <c r="N7">
        <v>1.072852081089561</v>
      </c>
      <c r="O7">
        <v>1.055577693133354</v>
      </c>
      <c r="P7">
        <v>1.0787348878606511</v>
      </c>
      <c r="Q7">
        <v>1.176008997043132</v>
      </c>
      <c r="R7">
        <v>1.202090524197756</v>
      </c>
      <c r="S7">
        <v>1.197367061923714</v>
      </c>
      <c r="T7">
        <v>1.2019868186677829</v>
      </c>
      <c r="U7">
        <v>1.1690592935959769</v>
      </c>
      <c r="V7">
        <v>1.162636310885715</v>
      </c>
      <c r="W7">
        <v>1.1590753147323141</v>
      </c>
      <c r="X7">
        <v>1.1757673205787429</v>
      </c>
      <c r="Y7">
        <v>1.148796645486478</v>
      </c>
      <c r="Z7">
        <v>1.217810053716776</v>
      </c>
      <c r="AB7" s="20"/>
      <c r="AC7" s="5"/>
      <c r="AD7" s="6"/>
      <c r="AE7" s="6"/>
      <c r="AF7" s="6"/>
      <c r="AI7" s="8"/>
    </row>
    <row r="8" spans="1:38" x14ac:dyDescent="0.25">
      <c r="A8" s="1">
        <v>7</v>
      </c>
      <c r="B8">
        <v>0.50972595154695455</v>
      </c>
      <c r="C8">
        <v>0.5843561143140984</v>
      </c>
      <c r="D8">
        <v>0.62618322127612247</v>
      </c>
      <c r="E8">
        <v>0.7521222449509547</v>
      </c>
      <c r="F8">
        <v>0.72788321891928642</v>
      </c>
      <c r="G8">
        <v>0.75976973696037309</v>
      </c>
      <c r="H8">
        <v>0.85669594759914824</v>
      </c>
      <c r="I8">
        <v>0.9277901600177948</v>
      </c>
      <c r="J8">
        <v>0.96259876614572937</v>
      </c>
      <c r="K8">
        <v>0.9803430216325637</v>
      </c>
      <c r="L8">
        <v>0.99977793842376517</v>
      </c>
      <c r="M8">
        <v>1.0224446752585761</v>
      </c>
      <c r="N8">
        <v>1.080770570104963</v>
      </c>
      <c r="O8">
        <v>1.072545289080298</v>
      </c>
      <c r="P8">
        <v>1.1020372337075659</v>
      </c>
      <c r="Q8">
        <v>1.177835199219178</v>
      </c>
      <c r="R8">
        <v>1.20436600306317</v>
      </c>
      <c r="S8">
        <v>1.218876052662444</v>
      </c>
      <c r="T8">
        <v>1.2414035296701429</v>
      </c>
      <c r="U8">
        <v>1.2261302907037359</v>
      </c>
      <c r="V8">
        <v>1.227807371653713</v>
      </c>
      <c r="W8">
        <v>1.236666440957632</v>
      </c>
      <c r="X8">
        <v>1.2612581175770869</v>
      </c>
      <c r="Y8">
        <v>1.235995845021961</v>
      </c>
      <c r="Z8">
        <v>1.2942646446221671</v>
      </c>
      <c r="AB8" s="20"/>
      <c r="AC8" s="5"/>
      <c r="AD8" s="6"/>
      <c r="AE8" s="6"/>
      <c r="AF8" s="6"/>
      <c r="AI8" s="8"/>
    </row>
    <row r="9" spans="1:38" x14ac:dyDescent="0.25">
      <c r="A9" s="1">
        <v>8</v>
      </c>
      <c r="B9">
        <v>0.58162785931584138</v>
      </c>
      <c r="C9">
        <v>0.65341980552817824</v>
      </c>
      <c r="D9">
        <v>0.6963504612094934</v>
      </c>
      <c r="E9">
        <v>0.84002186041018312</v>
      </c>
      <c r="F9">
        <v>0.81636533256958987</v>
      </c>
      <c r="G9">
        <v>0.84914003604099286</v>
      </c>
      <c r="H9">
        <v>0.9545129130045702</v>
      </c>
      <c r="I9">
        <v>1.025583457024891</v>
      </c>
      <c r="J9">
        <v>1.058868416492921</v>
      </c>
      <c r="K9">
        <v>1.073836123920229</v>
      </c>
      <c r="L9">
        <v>1.089439995350844</v>
      </c>
      <c r="M9">
        <v>1.1059957451857609</v>
      </c>
      <c r="N9">
        <v>1.148758068655479</v>
      </c>
      <c r="O9">
        <v>1.1268735521335831</v>
      </c>
      <c r="P9">
        <v>1.153361207813282</v>
      </c>
      <c r="Q9">
        <v>1.2437350384617869</v>
      </c>
      <c r="R9">
        <v>1.2635058768906129</v>
      </c>
      <c r="S9">
        <v>1.260060074637934</v>
      </c>
      <c r="T9">
        <v>1.2705794045355201</v>
      </c>
      <c r="U9">
        <v>1.2615037261073969</v>
      </c>
      <c r="V9">
        <v>1.2611487431560351</v>
      </c>
      <c r="W9">
        <v>1.2746708857672211</v>
      </c>
      <c r="X9">
        <v>1.2965387523272021</v>
      </c>
      <c r="Y9">
        <v>1.2676264285940031</v>
      </c>
      <c r="Z9">
        <v>1.3236310769231161</v>
      </c>
      <c r="AB9" s="20"/>
      <c r="AC9" s="5"/>
      <c r="AD9" s="6"/>
      <c r="AE9" s="6"/>
      <c r="AF9" s="6"/>
      <c r="AI9" s="8"/>
    </row>
    <row r="10" spans="1:38" x14ac:dyDescent="0.25">
      <c r="A10" s="1">
        <v>9</v>
      </c>
      <c r="B10">
        <v>0.58892689904424067</v>
      </c>
      <c r="C10">
        <v>0.66300117251533675</v>
      </c>
      <c r="D10">
        <v>0.71467823265775465</v>
      </c>
      <c r="E10">
        <v>0.8711258893258349</v>
      </c>
      <c r="F10">
        <v>0.85097570705324566</v>
      </c>
      <c r="G10">
        <v>0.88763434331524771</v>
      </c>
      <c r="H10">
        <v>1.0062836411382861</v>
      </c>
      <c r="I10">
        <v>1.08354531632966</v>
      </c>
      <c r="J10">
        <v>1.121861743574297</v>
      </c>
      <c r="K10">
        <v>1.1427574795815081</v>
      </c>
      <c r="L10">
        <v>1.1639662086838221</v>
      </c>
      <c r="M10">
        <v>1.1828101157763831</v>
      </c>
      <c r="N10">
        <v>1.227821095051701</v>
      </c>
      <c r="O10">
        <v>1.206152508239184</v>
      </c>
      <c r="P10">
        <v>1.232552159251777</v>
      </c>
      <c r="Q10">
        <v>1.3189288831893049</v>
      </c>
      <c r="R10">
        <v>1.3370714569004281</v>
      </c>
      <c r="S10">
        <v>1.3302767368120121</v>
      </c>
      <c r="T10">
        <v>1.3390880379455139</v>
      </c>
      <c r="U10">
        <v>1.3227234974207189</v>
      </c>
      <c r="V10">
        <v>1.3362743908673269</v>
      </c>
      <c r="W10">
        <v>1.353527600946085</v>
      </c>
      <c r="X10">
        <v>1.3736771226928031</v>
      </c>
      <c r="Y10">
        <v>1.358844431734143</v>
      </c>
      <c r="Z10">
        <v>1.397662434915995</v>
      </c>
      <c r="AB10" s="20"/>
      <c r="AC10" s="5"/>
      <c r="AD10" s="6"/>
      <c r="AE10" s="6"/>
      <c r="AF10" s="6"/>
      <c r="AI10" s="8"/>
    </row>
    <row r="11" spans="1:38" x14ac:dyDescent="0.25">
      <c r="A11" s="1">
        <v>10</v>
      </c>
      <c r="B11">
        <v>0.6139982678929895</v>
      </c>
      <c r="C11">
        <v>0.68226109182498418</v>
      </c>
      <c r="D11">
        <v>0.72992200301528609</v>
      </c>
      <c r="E11">
        <v>0.88535157217369753</v>
      </c>
      <c r="F11">
        <v>0.86642658766823166</v>
      </c>
      <c r="G11">
        <v>0.90128148130424834</v>
      </c>
      <c r="H11">
        <v>1.0126936964802791</v>
      </c>
      <c r="I11">
        <v>1.0917040748742131</v>
      </c>
      <c r="J11">
        <v>1.134392139763448</v>
      </c>
      <c r="K11">
        <v>1.1609833399682721</v>
      </c>
      <c r="L11">
        <v>1.188092159488751</v>
      </c>
      <c r="M11">
        <v>1.213629921989023</v>
      </c>
      <c r="N11">
        <v>1.2626950319103181</v>
      </c>
      <c r="O11">
        <v>1.2453683475401791</v>
      </c>
      <c r="P11">
        <v>1.2782284531554251</v>
      </c>
      <c r="Q11">
        <v>1.363091890263056</v>
      </c>
      <c r="R11">
        <v>1.3839791128985079</v>
      </c>
      <c r="S11">
        <v>1.37567982903594</v>
      </c>
      <c r="T11">
        <v>1.3890215031262809</v>
      </c>
      <c r="U11">
        <v>1.3832034988143389</v>
      </c>
      <c r="V11">
        <v>1.3806455037398391</v>
      </c>
      <c r="W11">
        <v>1.4012126051592899</v>
      </c>
      <c r="X11">
        <v>1.423390524742431</v>
      </c>
      <c r="Y11">
        <v>1.408439826365258</v>
      </c>
      <c r="Z11">
        <v>1.4482158088973429</v>
      </c>
      <c r="AB11" s="20"/>
      <c r="AC11" s="5"/>
      <c r="AD11" s="6"/>
      <c r="AE11" s="6"/>
      <c r="AF11" s="6"/>
      <c r="AI11" s="8"/>
    </row>
    <row r="12" spans="1:38" x14ac:dyDescent="0.25">
      <c r="A12" s="1">
        <v>11</v>
      </c>
      <c r="B12">
        <v>0.54640185827739352</v>
      </c>
      <c r="C12">
        <v>0.63203015281210506</v>
      </c>
      <c r="D12">
        <v>0.6920880046239356</v>
      </c>
      <c r="E12">
        <v>0.86212727534943179</v>
      </c>
      <c r="F12">
        <v>0.84030135879392831</v>
      </c>
      <c r="G12">
        <v>0.88461793343270234</v>
      </c>
      <c r="H12">
        <v>1.013905082830638</v>
      </c>
      <c r="I12">
        <v>1.1084668330526639</v>
      </c>
      <c r="J12">
        <v>1.153503519988293</v>
      </c>
      <c r="K12">
        <v>1.1828902022181249</v>
      </c>
      <c r="L12">
        <v>1.2139314274013391</v>
      </c>
      <c r="M12">
        <v>1.2418237781071879</v>
      </c>
      <c r="N12">
        <v>1.322976562443462</v>
      </c>
      <c r="O12">
        <v>1.302992253660461</v>
      </c>
      <c r="P12">
        <v>1.34589556723293</v>
      </c>
      <c r="Q12">
        <v>1.437268120570167</v>
      </c>
      <c r="R12">
        <v>1.471414113274685</v>
      </c>
      <c r="S12">
        <v>1.489016846904397</v>
      </c>
      <c r="T12">
        <v>1.507546321065572</v>
      </c>
      <c r="U12">
        <v>1.512406402442491</v>
      </c>
      <c r="V12">
        <v>1.5168752076909491</v>
      </c>
      <c r="W12">
        <v>1.531184284295342</v>
      </c>
      <c r="X12">
        <v>1.5472261908522611</v>
      </c>
      <c r="Y12">
        <v>1.5428888123235449</v>
      </c>
      <c r="Z12">
        <v>1.559329034271528</v>
      </c>
      <c r="AB12" s="20"/>
      <c r="AC12" s="5"/>
      <c r="AD12" s="6"/>
      <c r="AE12" s="6"/>
      <c r="AF12" s="6"/>
    </row>
    <row r="13" spans="1:38" x14ac:dyDescent="0.25">
      <c r="A13" s="1">
        <v>12</v>
      </c>
      <c r="B13">
        <v>0.51944797900369111</v>
      </c>
      <c r="C13">
        <v>0.57568609571437124</v>
      </c>
      <c r="D13">
        <v>0.63165005563415588</v>
      </c>
      <c r="E13">
        <v>0.77810781819539299</v>
      </c>
      <c r="F13">
        <v>0.75845542599032478</v>
      </c>
      <c r="G13">
        <v>0.80226875084218841</v>
      </c>
      <c r="H13">
        <v>0.92005380951872184</v>
      </c>
      <c r="I13">
        <v>1.021195063932455</v>
      </c>
      <c r="J13">
        <v>1.063243184881</v>
      </c>
      <c r="K13">
        <v>1.0866866317894199</v>
      </c>
      <c r="L13">
        <v>1.117049436117868</v>
      </c>
      <c r="M13">
        <v>1.1419427744732391</v>
      </c>
      <c r="N13">
        <v>1.231856574580328</v>
      </c>
      <c r="O13">
        <v>1.209181368507428</v>
      </c>
      <c r="P13">
        <v>1.2391806451265921</v>
      </c>
      <c r="Q13">
        <v>1.321161554937021</v>
      </c>
      <c r="R13">
        <v>1.347001318794244</v>
      </c>
      <c r="S13">
        <v>1.350536959843704</v>
      </c>
      <c r="T13">
        <v>1.357855560688414</v>
      </c>
      <c r="U13">
        <v>1.3408461340882241</v>
      </c>
      <c r="V13">
        <v>1.3376799492572859</v>
      </c>
      <c r="W13">
        <v>1.339751460015858</v>
      </c>
      <c r="X13">
        <v>1.362829560858952</v>
      </c>
      <c r="Y13">
        <v>1.3396321337214849</v>
      </c>
      <c r="Z13">
        <v>1.382080564792086</v>
      </c>
      <c r="AB13" s="20"/>
      <c r="AC13" s="5"/>
      <c r="AD13" s="6"/>
      <c r="AE13" s="6"/>
      <c r="AF13" s="6"/>
    </row>
    <row r="14" spans="1:38" x14ac:dyDescent="0.25">
      <c r="A14" s="1">
        <v>13</v>
      </c>
      <c r="B14">
        <v>0.53074037497788784</v>
      </c>
      <c r="C14">
        <v>0.61888741527733393</v>
      </c>
      <c r="D14">
        <v>0.67758477799033678</v>
      </c>
      <c r="E14">
        <v>0.83732586682217069</v>
      </c>
      <c r="F14">
        <v>0.822680675652944</v>
      </c>
      <c r="G14">
        <v>0.87063156655192331</v>
      </c>
      <c r="H14">
        <v>1.0013710474863819</v>
      </c>
      <c r="I14">
        <v>1.0924334215433591</v>
      </c>
      <c r="J14">
        <v>1.141968110038559</v>
      </c>
      <c r="K14">
        <v>1.17439675070938</v>
      </c>
      <c r="L14">
        <v>1.2120040839842969</v>
      </c>
      <c r="M14">
        <v>1.2478672046806329</v>
      </c>
      <c r="N14">
        <v>1.315516821479382</v>
      </c>
      <c r="O14">
        <v>1.2954222669721589</v>
      </c>
      <c r="P14">
        <v>1.334373417184717</v>
      </c>
      <c r="Q14">
        <v>1.420425637902577</v>
      </c>
      <c r="R14">
        <v>1.4361534589873051</v>
      </c>
      <c r="S14">
        <v>1.44287830908046</v>
      </c>
      <c r="T14">
        <v>1.467553826919755</v>
      </c>
      <c r="U14">
        <v>1.466050497468844</v>
      </c>
      <c r="V14">
        <v>1.4767988677866579</v>
      </c>
      <c r="W14">
        <v>1.504917953088168</v>
      </c>
      <c r="X14">
        <v>1.5303620916257661</v>
      </c>
      <c r="Y14">
        <v>1.5261227084539339</v>
      </c>
      <c r="Z14">
        <v>1.5472961961271521</v>
      </c>
      <c r="AB14" s="20"/>
      <c r="AC14" s="5"/>
      <c r="AD14" s="6"/>
      <c r="AE14" s="6"/>
      <c r="AF14" s="6"/>
      <c r="AH14" s="12"/>
      <c r="AI14" s="12"/>
      <c r="AJ14" s="12"/>
      <c r="AK14" s="12"/>
      <c r="AL14" s="12"/>
    </row>
    <row r="15" spans="1:38" x14ac:dyDescent="0.25">
      <c r="A15" s="1">
        <v>14</v>
      </c>
      <c r="B15">
        <v>0.61144040357165197</v>
      </c>
      <c r="C15">
        <v>0.68894005630444655</v>
      </c>
      <c r="D15">
        <v>0.73908539938468043</v>
      </c>
      <c r="E15">
        <v>0.90010899898684449</v>
      </c>
      <c r="F15">
        <v>0.87234250950358205</v>
      </c>
      <c r="G15">
        <v>0.91139717520120156</v>
      </c>
      <c r="H15">
        <v>1.028619346910121</v>
      </c>
      <c r="I15">
        <v>1.102702823604103</v>
      </c>
      <c r="J15">
        <v>1.135850921833945</v>
      </c>
      <c r="K15">
        <v>1.151761375764949</v>
      </c>
      <c r="L15">
        <v>1.1729872279033919</v>
      </c>
      <c r="M15">
        <v>1.191993580791636</v>
      </c>
      <c r="N15">
        <v>1.2408301147497811</v>
      </c>
      <c r="O15">
        <v>1.219274488936555</v>
      </c>
      <c r="P15">
        <v>1.2504916642913551</v>
      </c>
      <c r="Q15">
        <v>1.3428724277019539</v>
      </c>
      <c r="R15">
        <v>1.368975469848938</v>
      </c>
      <c r="S15">
        <v>1.3601810381630699</v>
      </c>
      <c r="T15">
        <v>1.359999019347889</v>
      </c>
      <c r="U15">
        <v>1.3375889072828091</v>
      </c>
      <c r="V15">
        <v>1.3375155117863911</v>
      </c>
      <c r="W15">
        <v>1.361259583596766</v>
      </c>
      <c r="X15">
        <v>1.387434502792688</v>
      </c>
      <c r="Y15">
        <v>1.3764037168229211</v>
      </c>
      <c r="Z15">
        <v>1.4167887335312299</v>
      </c>
      <c r="AB15" s="20"/>
      <c r="AC15" s="5"/>
      <c r="AD15" s="6"/>
      <c r="AE15" s="6"/>
      <c r="AF15" s="6"/>
      <c r="AH15" s="13"/>
      <c r="AI15" s="13"/>
      <c r="AJ15" s="14"/>
      <c r="AK15" s="14"/>
      <c r="AL15" s="12"/>
    </row>
    <row r="16" spans="1:38" x14ac:dyDescent="0.25">
      <c r="A16" s="1">
        <v>15</v>
      </c>
      <c r="B16">
        <v>0.62430554507149905</v>
      </c>
      <c r="C16">
        <v>0.68749430633844555</v>
      </c>
      <c r="D16">
        <v>0.73087563389340604</v>
      </c>
      <c r="E16">
        <v>0.87916041146008395</v>
      </c>
      <c r="F16">
        <v>0.85902696957557567</v>
      </c>
      <c r="G16">
        <v>0.89115213801188298</v>
      </c>
      <c r="H16">
        <v>0.99761828040230571</v>
      </c>
      <c r="I16">
        <v>1.0691765132147959</v>
      </c>
      <c r="J16">
        <v>1.1015749353603621</v>
      </c>
      <c r="K16">
        <v>1.1185316782686241</v>
      </c>
      <c r="L16">
        <v>1.1393070313035421</v>
      </c>
      <c r="M16">
        <v>1.163088170290991</v>
      </c>
      <c r="N16">
        <v>1.2203071265226639</v>
      </c>
      <c r="O16">
        <v>1.2029692886576311</v>
      </c>
      <c r="P16">
        <v>1.2304592044304989</v>
      </c>
      <c r="Q16">
        <v>1.3063476075118701</v>
      </c>
      <c r="R16">
        <v>1.3231585991915531</v>
      </c>
      <c r="S16">
        <v>1.328707580428004</v>
      </c>
      <c r="T16">
        <v>1.345449258666463</v>
      </c>
      <c r="U16">
        <v>1.331439291589128</v>
      </c>
      <c r="V16">
        <v>1.330009422150918</v>
      </c>
      <c r="W16">
        <v>1.333819481724184</v>
      </c>
      <c r="X16">
        <v>1.362168025272124</v>
      </c>
      <c r="Y16">
        <v>1.3440750624059321</v>
      </c>
      <c r="Z16">
        <v>1.397124797058616</v>
      </c>
      <c r="AB16" s="20"/>
      <c r="AC16" s="5"/>
      <c r="AD16" s="6"/>
      <c r="AE16" s="6"/>
      <c r="AF16" s="6"/>
      <c r="AH16" s="13"/>
      <c r="AI16" s="13"/>
      <c r="AJ16" s="14"/>
      <c r="AK16" s="14"/>
      <c r="AL16" s="12"/>
    </row>
    <row r="17" spans="1:38" x14ac:dyDescent="0.25">
      <c r="A17" s="1">
        <v>16</v>
      </c>
      <c r="B17">
        <v>0.51830192253261798</v>
      </c>
      <c r="C17">
        <v>0.56781417019559777</v>
      </c>
      <c r="D17">
        <v>0.61133346206680272</v>
      </c>
      <c r="E17">
        <v>0.73956936060554257</v>
      </c>
      <c r="F17">
        <v>0.71541093953182799</v>
      </c>
      <c r="G17">
        <v>0.74588524781761545</v>
      </c>
      <c r="H17">
        <v>0.8435137037362449</v>
      </c>
      <c r="I17">
        <v>0.90863917070380829</v>
      </c>
      <c r="J17">
        <v>0.94094343607308761</v>
      </c>
      <c r="K17">
        <v>0.95206543844417502</v>
      </c>
      <c r="L17">
        <v>0.97050864919160018</v>
      </c>
      <c r="M17">
        <v>0.98573444187110959</v>
      </c>
      <c r="N17">
        <v>1.0355419566546229</v>
      </c>
      <c r="O17">
        <v>1.0274999758906309</v>
      </c>
      <c r="P17">
        <v>1.0560531171056751</v>
      </c>
      <c r="Q17">
        <v>1.1401106162180581</v>
      </c>
      <c r="R17">
        <v>1.166885690615719</v>
      </c>
      <c r="S17">
        <v>1.1736218956100799</v>
      </c>
      <c r="T17">
        <v>1.195808430757813</v>
      </c>
      <c r="U17">
        <v>1.174385057566445</v>
      </c>
      <c r="V17">
        <v>1.1700020927845971</v>
      </c>
      <c r="W17">
        <v>1.1714555885041491</v>
      </c>
      <c r="X17">
        <v>1.1930985304849231</v>
      </c>
      <c r="Y17">
        <v>1.166063005575539</v>
      </c>
      <c r="Z17">
        <v>1.229902603944562</v>
      </c>
      <c r="AB17" s="20"/>
      <c r="AC17" s="5"/>
      <c r="AD17" s="6"/>
      <c r="AE17" s="6"/>
      <c r="AF17" s="6"/>
      <c r="AH17" s="13"/>
      <c r="AI17" s="13"/>
      <c r="AJ17" s="14"/>
      <c r="AK17" s="14"/>
      <c r="AL17" s="12"/>
    </row>
    <row r="18" spans="1:38" x14ac:dyDescent="0.25">
      <c r="A18" s="1">
        <v>17</v>
      </c>
      <c r="B18">
        <v>0.55007267884190303</v>
      </c>
      <c r="C18">
        <v>0.62317302695633814</v>
      </c>
      <c r="D18">
        <v>0.6640930494790781</v>
      </c>
      <c r="E18">
        <v>0.8101655971377032</v>
      </c>
      <c r="F18">
        <v>0.78929325298545716</v>
      </c>
      <c r="G18">
        <v>0.82257848516005583</v>
      </c>
      <c r="H18">
        <v>0.92954613449787704</v>
      </c>
      <c r="I18">
        <v>0.99993973558097482</v>
      </c>
      <c r="J18">
        <v>1.03607791705624</v>
      </c>
      <c r="K18">
        <v>1.0571384445479</v>
      </c>
      <c r="L18">
        <v>1.078722092454651</v>
      </c>
      <c r="M18">
        <v>1.103507702851132</v>
      </c>
      <c r="N18">
        <v>1.166200222608601</v>
      </c>
      <c r="O18">
        <v>1.1561526334978069</v>
      </c>
      <c r="P18">
        <v>1.1925538013950641</v>
      </c>
      <c r="Q18">
        <v>1.2802136276947731</v>
      </c>
      <c r="R18">
        <v>1.305163880351047</v>
      </c>
      <c r="S18">
        <v>1.3183781076894641</v>
      </c>
      <c r="T18">
        <v>1.3442384628480419</v>
      </c>
      <c r="U18">
        <v>1.3375082716821891</v>
      </c>
      <c r="V18">
        <v>1.329998739653935</v>
      </c>
      <c r="W18">
        <v>1.3301802284267761</v>
      </c>
      <c r="X18">
        <v>1.349201651537981</v>
      </c>
      <c r="Y18">
        <v>1.3291855691753289</v>
      </c>
      <c r="Z18">
        <v>1.381832410653371</v>
      </c>
      <c r="AB18" s="20"/>
      <c r="AC18" s="5"/>
      <c r="AD18" s="6"/>
      <c r="AE18" s="6"/>
      <c r="AF18" s="6"/>
      <c r="AH18" s="13"/>
      <c r="AI18" s="13"/>
      <c r="AJ18" s="14"/>
      <c r="AK18" s="14"/>
      <c r="AL18" s="12"/>
    </row>
    <row r="19" spans="1:38" x14ac:dyDescent="0.25">
      <c r="A19" s="1">
        <v>18</v>
      </c>
      <c r="B19">
        <v>0.53303015673527687</v>
      </c>
      <c r="C19">
        <v>0.59782289152232404</v>
      </c>
      <c r="D19">
        <v>0.64602276176972107</v>
      </c>
      <c r="E19">
        <v>0.79147893722935692</v>
      </c>
      <c r="F19">
        <v>0.76505572520788134</v>
      </c>
      <c r="G19">
        <v>0.79838347718898872</v>
      </c>
      <c r="H19">
        <v>0.91168298608916254</v>
      </c>
      <c r="I19">
        <v>0.98362508078260835</v>
      </c>
      <c r="J19">
        <v>1.023988571483081</v>
      </c>
      <c r="K19">
        <v>1.0441007223102701</v>
      </c>
      <c r="L19">
        <v>1.069245484630269</v>
      </c>
      <c r="M19">
        <v>1.0911434952625421</v>
      </c>
      <c r="N19">
        <v>1.1556290204976489</v>
      </c>
      <c r="O19">
        <v>1.14237297992575</v>
      </c>
      <c r="P19">
        <v>1.179440922548908</v>
      </c>
      <c r="Q19">
        <v>1.273289124409249</v>
      </c>
      <c r="R19">
        <v>1.2993869742976409</v>
      </c>
      <c r="S19">
        <v>1.3121967759879849</v>
      </c>
      <c r="T19">
        <v>1.329358539597437</v>
      </c>
      <c r="U19">
        <v>1.3195969228526501</v>
      </c>
      <c r="V19">
        <v>1.317961115520657</v>
      </c>
      <c r="W19">
        <v>1.318759246740179</v>
      </c>
      <c r="X19">
        <v>1.343297877705149</v>
      </c>
      <c r="Y19">
        <v>1.3188148732101681</v>
      </c>
      <c r="Z19">
        <v>1.3819723918511839</v>
      </c>
      <c r="AB19" s="20"/>
      <c r="AC19" s="5"/>
      <c r="AD19" s="6"/>
      <c r="AE19" s="6"/>
      <c r="AF19" s="6"/>
      <c r="AH19" s="13"/>
      <c r="AI19" s="13"/>
      <c r="AJ19" s="14"/>
      <c r="AK19" s="14"/>
      <c r="AL19" s="12"/>
    </row>
    <row r="20" spans="1:38" x14ac:dyDescent="0.25">
      <c r="A20" s="1">
        <v>19</v>
      </c>
      <c r="B20">
        <v>0.4920829095418372</v>
      </c>
      <c r="C20">
        <v>0.55261982646806551</v>
      </c>
      <c r="D20">
        <v>0.59916635708273691</v>
      </c>
      <c r="E20">
        <v>0.73713914614178577</v>
      </c>
      <c r="F20">
        <v>0.71468405306394134</v>
      </c>
      <c r="G20">
        <v>0.74951230436649396</v>
      </c>
      <c r="H20">
        <v>0.85477149006773911</v>
      </c>
      <c r="I20">
        <v>0.93012685239829429</v>
      </c>
      <c r="J20">
        <v>0.96649274169759603</v>
      </c>
      <c r="K20">
        <v>0.9808470380635117</v>
      </c>
      <c r="L20">
        <v>1.0030860093101259</v>
      </c>
      <c r="M20">
        <v>1.0236497486063201</v>
      </c>
      <c r="N20">
        <v>1.1056749670936601</v>
      </c>
      <c r="O20">
        <v>1.1033515475624149</v>
      </c>
      <c r="P20">
        <v>1.1407132846125669</v>
      </c>
      <c r="Q20">
        <v>1.232335200990939</v>
      </c>
      <c r="R20">
        <v>1.263190423593737</v>
      </c>
      <c r="S20">
        <v>1.274101810088319</v>
      </c>
      <c r="T20">
        <v>1.292146689870983</v>
      </c>
      <c r="U20">
        <v>1.267292957021867</v>
      </c>
      <c r="V20">
        <v>1.260359578104471</v>
      </c>
      <c r="W20">
        <v>1.266210358508443</v>
      </c>
      <c r="X20">
        <v>1.298516431785196</v>
      </c>
      <c r="Y20">
        <v>1.280377492283068</v>
      </c>
      <c r="Z20">
        <v>1.3438434819158489</v>
      </c>
      <c r="AB20" s="20"/>
      <c r="AC20" s="5"/>
      <c r="AD20" s="6"/>
      <c r="AE20" s="6"/>
      <c r="AF20" s="6"/>
      <c r="AH20" s="13"/>
      <c r="AI20" s="13"/>
      <c r="AJ20" s="14"/>
      <c r="AK20" s="14"/>
      <c r="AL20" s="12"/>
    </row>
    <row r="21" spans="1:38" x14ac:dyDescent="0.25">
      <c r="A21" s="1">
        <v>20</v>
      </c>
      <c r="B21">
        <v>0.49825824871257868</v>
      </c>
      <c r="C21">
        <v>0.56860881515859441</v>
      </c>
      <c r="D21">
        <v>0.61825642841088491</v>
      </c>
      <c r="E21">
        <v>0.76263568048217545</v>
      </c>
      <c r="F21">
        <v>0.74138744080883812</v>
      </c>
      <c r="G21">
        <v>0.77324073577092534</v>
      </c>
      <c r="H21">
        <v>0.87992134026154001</v>
      </c>
      <c r="I21">
        <v>0.95474355464421534</v>
      </c>
      <c r="J21">
        <v>0.98865717317207158</v>
      </c>
      <c r="K21">
        <v>1.005878915620251</v>
      </c>
      <c r="L21">
        <v>1.025893440672653</v>
      </c>
      <c r="M21">
        <v>1.0472689457012621</v>
      </c>
      <c r="N21">
        <v>1.111805750009504</v>
      </c>
      <c r="O21">
        <v>1.1033162094491971</v>
      </c>
      <c r="P21">
        <v>1.1367204245474789</v>
      </c>
      <c r="Q21">
        <v>1.2294355291039361</v>
      </c>
      <c r="R21">
        <v>1.2596993614510641</v>
      </c>
      <c r="S21">
        <v>1.2687553678208481</v>
      </c>
      <c r="T21">
        <v>1.2884066811669641</v>
      </c>
      <c r="U21">
        <v>1.2700318959304999</v>
      </c>
      <c r="V21">
        <v>1.264351747670577</v>
      </c>
      <c r="W21">
        <v>1.267273569328641</v>
      </c>
      <c r="X21">
        <v>1.291019862730546</v>
      </c>
      <c r="Y21">
        <v>1.260197329857816</v>
      </c>
      <c r="Z21">
        <v>1.3187130808496119</v>
      </c>
      <c r="AB21" s="20"/>
      <c r="AC21" s="5"/>
      <c r="AD21" s="6"/>
      <c r="AE21" s="6"/>
      <c r="AF21" s="6"/>
      <c r="AH21" s="13"/>
      <c r="AI21" s="13"/>
      <c r="AJ21" s="14"/>
      <c r="AK21" s="14"/>
      <c r="AL21" s="12"/>
    </row>
    <row r="22" spans="1:38" x14ac:dyDescent="0.25">
      <c r="A22" s="1">
        <v>21</v>
      </c>
      <c r="B22">
        <v>0.53500341020377151</v>
      </c>
      <c r="C22">
        <v>0.59159476316729964</v>
      </c>
      <c r="D22">
        <v>0.62937278502518357</v>
      </c>
      <c r="E22">
        <v>0.76136984496774784</v>
      </c>
      <c r="F22">
        <v>0.73378730546020632</v>
      </c>
      <c r="G22">
        <v>0.76183104279029312</v>
      </c>
      <c r="H22">
        <v>0.85589747159783403</v>
      </c>
      <c r="I22">
        <v>0.91396130769580197</v>
      </c>
      <c r="J22">
        <v>0.93893046974556793</v>
      </c>
      <c r="K22">
        <v>0.94928561041007686</v>
      </c>
      <c r="L22">
        <v>0.96005707602358969</v>
      </c>
      <c r="M22">
        <v>0.9727008855012349</v>
      </c>
      <c r="N22">
        <v>1.029446011669144</v>
      </c>
      <c r="O22">
        <v>1.0201634724825941</v>
      </c>
      <c r="P22">
        <v>1.049801999277614</v>
      </c>
      <c r="Q22">
        <v>1.136984036932736</v>
      </c>
      <c r="R22">
        <v>1.164758968145174</v>
      </c>
      <c r="S22">
        <v>1.15923390272141</v>
      </c>
      <c r="T22">
        <v>1.1747287167370339</v>
      </c>
      <c r="U22">
        <v>1.1409382028824739</v>
      </c>
      <c r="V22">
        <v>1.1290934840357869</v>
      </c>
      <c r="W22">
        <v>1.1309265836743281</v>
      </c>
      <c r="X22">
        <v>1.1495241558936049</v>
      </c>
      <c r="Y22">
        <v>1.1254643939206159</v>
      </c>
      <c r="Z22">
        <v>1.1917917216517011</v>
      </c>
      <c r="AB22" s="20"/>
      <c r="AC22" s="5"/>
      <c r="AD22" s="6"/>
      <c r="AE22" s="6"/>
      <c r="AF22" s="6"/>
      <c r="AH22" s="13"/>
      <c r="AI22" s="13"/>
      <c r="AJ22" s="14"/>
      <c r="AK22" s="14"/>
      <c r="AL22" s="12"/>
    </row>
    <row r="23" spans="1:38" x14ac:dyDescent="0.25">
      <c r="A23" s="1">
        <v>22</v>
      </c>
      <c r="B23">
        <v>0.48821424802545449</v>
      </c>
      <c r="C23">
        <v>0.55661910760657407</v>
      </c>
      <c r="D23">
        <v>0.59828304195624571</v>
      </c>
      <c r="E23">
        <v>0.72108120141370413</v>
      </c>
      <c r="F23">
        <v>0.69914786077284019</v>
      </c>
      <c r="G23">
        <v>0.72963490914920159</v>
      </c>
      <c r="H23">
        <v>0.82548740939532605</v>
      </c>
      <c r="I23">
        <v>0.89529776487083423</v>
      </c>
      <c r="J23">
        <v>0.92942323084133993</v>
      </c>
      <c r="K23">
        <v>0.94604908246186914</v>
      </c>
      <c r="L23">
        <v>0.96563239364812603</v>
      </c>
      <c r="M23">
        <v>0.98606603295738626</v>
      </c>
      <c r="N23">
        <v>1.0402460059044609</v>
      </c>
      <c r="O23">
        <v>1.0322444363263741</v>
      </c>
      <c r="P23">
        <v>1.0581464986834339</v>
      </c>
      <c r="Q23">
        <v>1.140796830893684</v>
      </c>
      <c r="R23">
        <v>1.168058264356769</v>
      </c>
      <c r="S23">
        <v>1.1812957052199451</v>
      </c>
      <c r="T23">
        <v>1.200187223855455</v>
      </c>
      <c r="U23">
        <v>1.1864286996626741</v>
      </c>
      <c r="V23">
        <v>1.186735799137945</v>
      </c>
      <c r="W23">
        <v>1.19918997545239</v>
      </c>
      <c r="X23">
        <v>1.222217727936957</v>
      </c>
      <c r="Y23">
        <v>1.201900155142456</v>
      </c>
      <c r="Z23">
        <v>1.267130156747897</v>
      </c>
      <c r="AB23" s="20"/>
      <c r="AC23" s="5"/>
      <c r="AD23" s="6"/>
      <c r="AE23" s="6"/>
      <c r="AF23" s="6"/>
      <c r="AH23" s="13"/>
      <c r="AI23" s="13"/>
      <c r="AJ23" s="14"/>
      <c r="AK23" s="14"/>
      <c r="AL23" s="12"/>
    </row>
    <row r="24" spans="1:38" x14ac:dyDescent="0.25">
      <c r="A24" s="1">
        <v>23</v>
      </c>
      <c r="B24">
        <v>0.52757302015569696</v>
      </c>
      <c r="C24">
        <v>0.58528104532315139</v>
      </c>
      <c r="D24">
        <v>0.62678691193883507</v>
      </c>
      <c r="E24">
        <v>0.75202222307480671</v>
      </c>
      <c r="F24">
        <v>0.72570153061188158</v>
      </c>
      <c r="G24">
        <v>0.7509035388335511</v>
      </c>
      <c r="H24">
        <v>0.8443440192725653</v>
      </c>
      <c r="I24">
        <v>0.90498487098797908</v>
      </c>
      <c r="J24">
        <v>0.93505694970356967</v>
      </c>
      <c r="K24">
        <v>0.94666379185704042</v>
      </c>
      <c r="L24">
        <v>0.96042331855193086</v>
      </c>
      <c r="M24">
        <v>0.97344202744566932</v>
      </c>
      <c r="N24">
        <v>1.014365919202145</v>
      </c>
      <c r="O24">
        <v>0.99739035968316403</v>
      </c>
      <c r="P24">
        <v>1.0219124459365869</v>
      </c>
      <c r="Q24">
        <v>1.104394815084258</v>
      </c>
      <c r="R24">
        <v>1.123398299105363</v>
      </c>
      <c r="S24">
        <v>1.1192728330721351</v>
      </c>
      <c r="T24">
        <v>1.1343441198372961</v>
      </c>
      <c r="U24">
        <v>1.116525148556472</v>
      </c>
      <c r="V24">
        <v>1.1154806391966621</v>
      </c>
      <c r="W24">
        <v>1.1133515700082111</v>
      </c>
      <c r="X24">
        <v>1.1346039703970761</v>
      </c>
      <c r="Y24">
        <v>1.109167633924252</v>
      </c>
      <c r="Z24">
        <v>1.1721394653117789</v>
      </c>
      <c r="AB24" s="20"/>
      <c r="AC24" s="5"/>
      <c r="AD24" s="6"/>
      <c r="AE24" s="6"/>
      <c r="AF24" s="6"/>
      <c r="AH24" s="13"/>
      <c r="AI24" s="13"/>
      <c r="AJ24" s="14"/>
      <c r="AK24" s="14"/>
      <c r="AL24" s="12"/>
    </row>
    <row r="25" spans="1:38" x14ac:dyDescent="0.25">
      <c r="A25" s="1">
        <v>24</v>
      </c>
      <c r="B25">
        <v>0.52973444691679294</v>
      </c>
      <c r="C25">
        <v>0.59628390464813674</v>
      </c>
      <c r="D25">
        <v>0.63688833203418116</v>
      </c>
      <c r="E25">
        <v>0.77149927757037007</v>
      </c>
      <c r="F25">
        <v>0.74845412640883147</v>
      </c>
      <c r="G25">
        <v>0.7772290438412971</v>
      </c>
      <c r="H25">
        <v>0.87581630514751585</v>
      </c>
      <c r="I25">
        <v>0.94337951224422678</v>
      </c>
      <c r="J25">
        <v>0.97508010479970852</v>
      </c>
      <c r="K25">
        <v>0.98883139065189196</v>
      </c>
      <c r="L25">
        <v>1.0036626390698451</v>
      </c>
      <c r="M25">
        <v>1.018635613390414</v>
      </c>
      <c r="N25">
        <v>1.088229992842076</v>
      </c>
      <c r="O25">
        <v>1.075303591896976</v>
      </c>
      <c r="P25">
        <v>1.1042995873155981</v>
      </c>
      <c r="Q25">
        <v>1.195390307282187</v>
      </c>
      <c r="R25">
        <v>1.2207705497454151</v>
      </c>
      <c r="S25">
        <v>1.224752176505304</v>
      </c>
      <c r="T25">
        <v>1.237423322423352</v>
      </c>
      <c r="U25">
        <v>1.215901034813234</v>
      </c>
      <c r="V25">
        <v>1.211303881647142</v>
      </c>
      <c r="W25">
        <v>1.213606309243882</v>
      </c>
      <c r="X25">
        <v>1.234248172903694</v>
      </c>
      <c r="Y25">
        <v>1.211451725092866</v>
      </c>
      <c r="Z25">
        <v>1.271704280375654</v>
      </c>
      <c r="AB25" s="20"/>
      <c r="AC25" s="5"/>
      <c r="AD25" s="6"/>
      <c r="AE25" s="6"/>
      <c r="AF25" s="6"/>
      <c r="AH25" s="13"/>
      <c r="AI25" s="13"/>
      <c r="AJ25" s="14"/>
      <c r="AK25" s="14"/>
      <c r="AL25" s="12"/>
    </row>
    <row r="26" spans="1:38" x14ac:dyDescent="0.25">
      <c r="A26" s="1">
        <v>25</v>
      </c>
      <c r="B26">
        <v>0.56922702248095958</v>
      </c>
      <c r="C26">
        <v>0.63977127493470487</v>
      </c>
      <c r="D26">
        <v>0.67744845539585463</v>
      </c>
      <c r="E26">
        <v>0.81022409846049759</v>
      </c>
      <c r="F26">
        <v>0.78462540245074752</v>
      </c>
      <c r="G26">
        <v>0.81173061641567801</v>
      </c>
      <c r="H26">
        <v>0.9053882594824616</v>
      </c>
      <c r="I26">
        <v>0.96666056012403812</v>
      </c>
      <c r="J26">
        <v>0.9955267665221007</v>
      </c>
      <c r="K26">
        <v>1.007164485468949</v>
      </c>
      <c r="L26">
        <v>1.0197306516717251</v>
      </c>
      <c r="M26">
        <v>1.0325922117460291</v>
      </c>
      <c r="N26">
        <v>1.0706352755590089</v>
      </c>
      <c r="O26">
        <v>1.0521468952003541</v>
      </c>
      <c r="P26">
        <v>1.0725897178887851</v>
      </c>
      <c r="Q26">
        <v>1.161962386032438</v>
      </c>
      <c r="R26">
        <v>1.176643707686595</v>
      </c>
      <c r="S26">
        <v>1.170442239203856</v>
      </c>
      <c r="T26">
        <v>1.1863417935014129</v>
      </c>
      <c r="U26">
        <v>1.176192690287257</v>
      </c>
      <c r="V26">
        <v>1.1734237146170441</v>
      </c>
      <c r="W26">
        <v>1.181620856364932</v>
      </c>
      <c r="X26">
        <v>1.199125033978756</v>
      </c>
      <c r="Y26">
        <v>1.174580708386793</v>
      </c>
      <c r="Z26">
        <v>1.228347888836504</v>
      </c>
      <c r="AB26" s="20"/>
      <c r="AC26" s="5"/>
      <c r="AD26" s="6"/>
      <c r="AE26" s="6"/>
      <c r="AF26" s="6"/>
      <c r="AH26" s="13"/>
      <c r="AI26" s="13"/>
      <c r="AJ26" s="14"/>
      <c r="AK26" s="14"/>
      <c r="AL26" s="12"/>
    </row>
    <row r="27" spans="1:38" x14ac:dyDescent="0.25">
      <c r="A27" s="1">
        <v>26</v>
      </c>
      <c r="B27">
        <v>0.54682297776607569</v>
      </c>
      <c r="C27">
        <v>0.59191572838698292</v>
      </c>
      <c r="D27">
        <v>0.62691874218511212</v>
      </c>
      <c r="E27">
        <v>0.75880123511126774</v>
      </c>
      <c r="F27">
        <v>0.73512218866528944</v>
      </c>
      <c r="G27">
        <v>0.7640710995129385</v>
      </c>
      <c r="H27">
        <v>0.86053242743109848</v>
      </c>
      <c r="I27">
        <v>0.92206385698239901</v>
      </c>
      <c r="J27">
        <v>0.95649018117405005</v>
      </c>
      <c r="K27">
        <v>0.97103988530947094</v>
      </c>
      <c r="L27">
        <v>0.98771053450425117</v>
      </c>
      <c r="M27">
        <v>1.0058966957583091</v>
      </c>
      <c r="N27">
        <v>1.0547925824754449</v>
      </c>
      <c r="O27">
        <v>1.0413326662637059</v>
      </c>
      <c r="P27">
        <v>1.072891395103174</v>
      </c>
      <c r="Q27">
        <v>1.165511201110625</v>
      </c>
      <c r="R27">
        <v>1.190128664143344</v>
      </c>
      <c r="S27">
        <v>1.1909329159782021</v>
      </c>
      <c r="T27">
        <v>1.2171789413620291</v>
      </c>
      <c r="U27">
        <v>1.2063332405183931</v>
      </c>
      <c r="V27">
        <v>1.2052784855627769</v>
      </c>
      <c r="W27">
        <v>1.2129060323210381</v>
      </c>
      <c r="X27">
        <v>1.235314128994849</v>
      </c>
      <c r="Y27">
        <v>1.2117590312541631</v>
      </c>
      <c r="Z27">
        <v>1.269392934493343</v>
      </c>
      <c r="AB27" s="20"/>
      <c r="AC27" s="5"/>
      <c r="AD27" s="6"/>
      <c r="AE27" s="6"/>
      <c r="AF27" s="6"/>
      <c r="AH27" s="13"/>
      <c r="AI27" s="13"/>
      <c r="AJ27" s="14"/>
      <c r="AK27" s="14"/>
      <c r="AL27" s="12"/>
    </row>
    <row r="28" spans="1:38" x14ac:dyDescent="0.25">
      <c r="A28" s="1">
        <v>27</v>
      </c>
      <c r="B28">
        <v>0.56621138872552235</v>
      </c>
      <c r="C28">
        <v>0.64421289435636042</v>
      </c>
      <c r="D28">
        <v>0.69702774341038076</v>
      </c>
      <c r="E28">
        <v>0.84906043375568419</v>
      </c>
      <c r="F28">
        <v>0.82916048806449483</v>
      </c>
      <c r="G28">
        <v>0.8670838060885504</v>
      </c>
      <c r="H28">
        <v>0.9810479436764532</v>
      </c>
      <c r="I28">
        <v>1.055912412773292</v>
      </c>
      <c r="J28">
        <v>1.0911095589800941</v>
      </c>
      <c r="K28">
        <v>1.110414491031037</v>
      </c>
      <c r="L28">
        <v>1.140191778730189</v>
      </c>
      <c r="M28">
        <v>1.164534850093965</v>
      </c>
      <c r="N28">
        <v>1.221883637289376</v>
      </c>
      <c r="O28">
        <v>1.211022815578261</v>
      </c>
      <c r="P28">
        <v>1.2439031933111939</v>
      </c>
      <c r="Q28">
        <v>1.327298984029611</v>
      </c>
      <c r="R28">
        <v>1.346718191645919</v>
      </c>
      <c r="S28">
        <v>1.344350592311427</v>
      </c>
      <c r="T28">
        <v>1.358146621557667</v>
      </c>
      <c r="U28">
        <v>1.3469169096089539</v>
      </c>
      <c r="V28">
        <v>1.3517041478827669</v>
      </c>
      <c r="W28">
        <v>1.3684566294564029</v>
      </c>
      <c r="X28">
        <v>1.3976425570478981</v>
      </c>
      <c r="Y28">
        <v>1.38567968434569</v>
      </c>
      <c r="Z28">
        <v>1.420784822340958</v>
      </c>
      <c r="AB28" s="20"/>
      <c r="AC28" s="5"/>
      <c r="AD28" s="6"/>
      <c r="AE28" s="6"/>
      <c r="AF28" s="6"/>
      <c r="AH28" s="13"/>
      <c r="AI28" s="13"/>
      <c r="AJ28" s="14"/>
      <c r="AK28" s="14"/>
      <c r="AL28" s="12"/>
    </row>
    <row r="29" spans="1:38" x14ac:dyDescent="0.25">
      <c r="A29" s="1">
        <v>28</v>
      </c>
      <c r="B29">
        <v>0.60802671759849058</v>
      </c>
      <c r="C29">
        <v>0.67988329736520059</v>
      </c>
      <c r="D29">
        <v>0.72959873265071229</v>
      </c>
      <c r="E29">
        <v>0.88391949253754931</v>
      </c>
      <c r="F29">
        <v>0.86202491530801928</v>
      </c>
      <c r="G29">
        <v>0.89813492374090653</v>
      </c>
      <c r="H29">
        <v>1.0110406509870811</v>
      </c>
      <c r="I29">
        <v>1.0823101287935299</v>
      </c>
      <c r="J29">
        <v>1.1169114952224171</v>
      </c>
      <c r="K29">
        <v>1.1378835041037749</v>
      </c>
      <c r="L29">
        <v>1.158003273118017</v>
      </c>
      <c r="M29">
        <v>1.1782787604933711</v>
      </c>
      <c r="N29">
        <v>1.2235723359071311</v>
      </c>
      <c r="O29">
        <v>1.1957365823107531</v>
      </c>
      <c r="P29">
        <v>1.223713802109573</v>
      </c>
      <c r="Q29">
        <v>1.3121355465688691</v>
      </c>
      <c r="R29">
        <v>1.3352623718118291</v>
      </c>
      <c r="S29">
        <v>1.331220015249081</v>
      </c>
      <c r="T29">
        <v>1.3446998354970101</v>
      </c>
      <c r="U29">
        <v>1.3361052603970589</v>
      </c>
      <c r="V29">
        <v>1.342303256011359</v>
      </c>
      <c r="W29">
        <v>1.3562292751121661</v>
      </c>
      <c r="X29">
        <v>1.369522445578212</v>
      </c>
      <c r="Y29">
        <v>1.345069273600302</v>
      </c>
      <c r="Z29">
        <v>1.393777976315999</v>
      </c>
      <c r="AB29" s="20"/>
      <c r="AC29" s="5"/>
      <c r="AD29" s="6"/>
      <c r="AE29" s="6"/>
      <c r="AF29" s="6"/>
      <c r="AH29" s="13"/>
      <c r="AI29" s="13"/>
      <c r="AJ29" s="14"/>
      <c r="AK29" s="14"/>
      <c r="AL29" s="12"/>
    </row>
    <row r="30" spans="1:38" x14ac:dyDescent="0.25">
      <c r="A30" s="1">
        <v>29</v>
      </c>
      <c r="B30">
        <v>0.52240374412492874</v>
      </c>
      <c r="C30">
        <v>0.57491266176395117</v>
      </c>
      <c r="D30">
        <v>0.61932553369204491</v>
      </c>
      <c r="E30">
        <v>0.74568812798571504</v>
      </c>
      <c r="F30">
        <v>0.7191284363054633</v>
      </c>
      <c r="G30">
        <v>0.74739538541256723</v>
      </c>
      <c r="H30">
        <v>0.84459897707213727</v>
      </c>
      <c r="I30">
        <v>0.91492886844814281</v>
      </c>
      <c r="J30">
        <v>0.9432170856408133</v>
      </c>
      <c r="K30">
        <v>0.95725269628498522</v>
      </c>
      <c r="L30">
        <v>0.97482368622827997</v>
      </c>
      <c r="M30">
        <v>0.98996178547030722</v>
      </c>
      <c r="N30">
        <v>1.056940376949755</v>
      </c>
      <c r="O30">
        <v>1.0499821649730321</v>
      </c>
      <c r="P30">
        <v>1.0763264589124211</v>
      </c>
      <c r="Q30">
        <v>1.1526115626120099</v>
      </c>
      <c r="R30">
        <v>1.176114182763814</v>
      </c>
      <c r="S30">
        <v>1.1814029233620931</v>
      </c>
      <c r="T30">
        <v>1.191804390441574</v>
      </c>
      <c r="U30">
        <v>1.165884614315972</v>
      </c>
      <c r="V30">
        <v>1.161153281714155</v>
      </c>
      <c r="W30">
        <v>1.1593475495713179</v>
      </c>
      <c r="X30">
        <v>1.180268357877885</v>
      </c>
      <c r="Y30">
        <v>1.1567466093513361</v>
      </c>
      <c r="Z30">
        <v>1.214418309492364</v>
      </c>
      <c r="AB30" s="20"/>
      <c r="AC30" s="5"/>
      <c r="AD30" s="6"/>
      <c r="AE30" s="6"/>
      <c r="AF30" s="6"/>
      <c r="AH30" s="13"/>
      <c r="AI30" s="13"/>
      <c r="AJ30" s="14"/>
      <c r="AK30" s="14"/>
      <c r="AL30" s="12"/>
    </row>
    <row r="31" spans="1:38" x14ac:dyDescent="0.25">
      <c r="A31" s="1">
        <v>30</v>
      </c>
      <c r="B31">
        <v>0.58282526539500445</v>
      </c>
      <c r="C31">
        <v>0.67537410494584693</v>
      </c>
      <c r="D31">
        <v>0.72723441411030765</v>
      </c>
      <c r="E31">
        <v>0.89196623262279318</v>
      </c>
      <c r="F31">
        <v>0.87068073031812032</v>
      </c>
      <c r="G31">
        <v>0.91059444967982128</v>
      </c>
      <c r="H31">
        <v>1.0305667021505109</v>
      </c>
      <c r="I31">
        <v>1.119462630149596</v>
      </c>
      <c r="J31">
        <v>1.156799848449217</v>
      </c>
      <c r="K31">
        <v>1.178875116603997</v>
      </c>
      <c r="L31">
        <v>1.2045310417484421</v>
      </c>
      <c r="M31">
        <v>1.2337093736866449</v>
      </c>
      <c r="N31">
        <v>1.311514658502275</v>
      </c>
      <c r="O31">
        <v>1.2918977646284511</v>
      </c>
      <c r="P31">
        <v>1.319638110999211</v>
      </c>
      <c r="Q31">
        <v>1.3990053706484391</v>
      </c>
      <c r="R31">
        <v>1.4296553280491791</v>
      </c>
      <c r="S31">
        <v>1.433073923841198</v>
      </c>
      <c r="T31">
        <v>1.4437757527830759</v>
      </c>
      <c r="U31">
        <v>1.430730852493838</v>
      </c>
      <c r="V31">
        <v>1.4247070137874021</v>
      </c>
      <c r="W31">
        <v>1.433909634666914</v>
      </c>
      <c r="X31">
        <v>1.4512499582534579</v>
      </c>
      <c r="Y31">
        <v>1.435109845534903</v>
      </c>
      <c r="Z31">
        <v>1.473367695691927</v>
      </c>
      <c r="AB31" s="20"/>
      <c r="AC31" s="5"/>
      <c r="AD31" s="6"/>
      <c r="AE31" s="6"/>
      <c r="AF31" s="6"/>
      <c r="AH31" s="13"/>
      <c r="AI31" s="13"/>
      <c r="AJ31" s="14"/>
      <c r="AK31" s="14"/>
      <c r="AL31" s="12"/>
    </row>
    <row r="32" spans="1:38" x14ac:dyDescent="0.25">
      <c r="A32" s="1">
        <v>31</v>
      </c>
      <c r="B32">
        <v>0.55315831301650098</v>
      </c>
      <c r="C32">
        <v>0.61339615490457289</v>
      </c>
      <c r="D32">
        <v>0.65832178095211524</v>
      </c>
      <c r="E32">
        <v>0.80156984485994942</v>
      </c>
      <c r="F32">
        <v>0.78338781333318486</v>
      </c>
      <c r="G32">
        <v>0.82012357777856881</v>
      </c>
      <c r="H32">
        <v>0.92908262506074057</v>
      </c>
      <c r="I32">
        <v>0.99990802989714822</v>
      </c>
      <c r="J32">
        <v>1.0358060850176929</v>
      </c>
      <c r="K32">
        <v>1.0531350220164859</v>
      </c>
      <c r="L32">
        <v>1.0735058473595009</v>
      </c>
      <c r="M32">
        <v>1.093633750457133</v>
      </c>
      <c r="N32">
        <v>1.1447031784929129</v>
      </c>
      <c r="O32">
        <v>1.1307036321184549</v>
      </c>
      <c r="P32">
        <v>1.1638076041132639</v>
      </c>
      <c r="Q32">
        <v>1.2606900433225721</v>
      </c>
      <c r="R32">
        <v>1.281384866688503</v>
      </c>
      <c r="S32">
        <v>1.2742835394064169</v>
      </c>
      <c r="T32">
        <v>1.2897627487183441</v>
      </c>
      <c r="U32">
        <v>1.2805608654537799</v>
      </c>
      <c r="V32">
        <v>1.2908970543459199</v>
      </c>
      <c r="W32">
        <v>1.3226579661186531</v>
      </c>
      <c r="X32">
        <v>1.355524745287068</v>
      </c>
      <c r="Y32">
        <v>1.337498292902185</v>
      </c>
      <c r="Z32">
        <v>1.3953323737526899</v>
      </c>
      <c r="AB32" s="20"/>
      <c r="AC32" s="5"/>
      <c r="AD32" s="6"/>
      <c r="AE32" s="6"/>
      <c r="AF32" s="6"/>
      <c r="AH32" s="13"/>
      <c r="AI32" s="13"/>
      <c r="AJ32" s="14"/>
      <c r="AK32" s="14"/>
      <c r="AL32" s="12"/>
    </row>
    <row r="33" spans="1:38" x14ac:dyDescent="0.25">
      <c r="A33" s="1">
        <v>32</v>
      </c>
      <c r="B33">
        <v>0.62265519371427491</v>
      </c>
      <c r="C33">
        <v>0.713614512095472</v>
      </c>
      <c r="D33">
        <v>0.76665473629102443</v>
      </c>
      <c r="E33">
        <v>0.93205447435912503</v>
      </c>
      <c r="F33">
        <v>0.91181645964117453</v>
      </c>
      <c r="G33">
        <v>0.95401072506433537</v>
      </c>
      <c r="H33">
        <v>1.0763916766107531</v>
      </c>
      <c r="I33">
        <v>1.1629928427389391</v>
      </c>
      <c r="J33">
        <v>1.20798753504805</v>
      </c>
      <c r="K33">
        <v>1.2326219381257819</v>
      </c>
      <c r="L33">
        <v>1.261706374442086</v>
      </c>
      <c r="M33">
        <v>1.296452979923739</v>
      </c>
      <c r="N33">
        <v>1.3491265137702551</v>
      </c>
      <c r="O33">
        <v>1.321768787374543</v>
      </c>
      <c r="P33">
        <v>1.3499942445368911</v>
      </c>
      <c r="Q33">
        <v>1.420611750339599</v>
      </c>
      <c r="R33">
        <v>1.4436659056179639</v>
      </c>
      <c r="S33">
        <v>1.439533270118456</v>
      </c>
      <c r="T33">
        <v>1.4403829903234211</v>
      </c>
      <c r="U33">
        <v>1.429473346581384</v>
      </c>
      <c r="V33">
        <v>1.4406603055258851</v>
      </c>
      <c r="W33">
        <v>1.453242222540639</v>
      </c>
      <c r="X33">
        <v>1.4800604351737781</v>
      </c>
      <c r="Y33">
        <v>1.4742752674189581</v>
      </c>
      <c r="Z33">
        <v>1.4907278562130519</v>
      </c>
      <c r="AB33" s="20"/>
      <c r="AC33" s="5"/>
      <c r="AD33" s="6"/>
      <c r="AE33" s="6"/>
      <c r="AF33" s="6"/>
      <c r="AH33" s="13"/>
      <c r="AI33" s="13"/>
      <c r="AJ33" s="14"/>
      <c r="AK33" s="14"/>
      <c r="AL33" s="12"/>
    </row>
    <row r="34" spans="1:38" x14ac:dyDescent="0.25">
      <c r="A34" s="1">
        <v>33</v>
      </c>
      <c r="B34">
        <v>0.61072623775246615</v>
      </c>
      <c r="C34">
        <v>0.68336957831322886</v>
      </c>
      <c r="D34">
        <v>0.74546606190318021</v>
      </c>
      <c r="E34">
        <v>0.91929119644211843</v>
      </c>
      <c r="F34">
        <v>0.91043376474530657</v>
      </c>
      <c r="G34">
        <v>0.96212723747563411</v>
      </c>
      <c r="H34">
        <v>1.0967377138636469</v>
      </c>
      <c r="I34">
        <v>1.1805922834518929</v>
      </c>
      <c r="J34">
        <v>1.2226413513139749</v>
      </c>
      <c r="K34">
        <v>1.252460267821117</v>
      </c>
      <c r="L34">
        <v>1.292321085382</v>
      </c>
      <c r="M34">
        <v>1.3229726170411571</v>
      </c>
      <c r="N34">
        <v>1.377936312400285</v>
      </c>
      <c r="O34">
        <v>1.35647961914383</v>
      </c>
      <c r="P34">
        <v>1.396784831498971</v>
      </c>
      <c r="Q34">
        <v>1.4662982453352249</v>
      </c>
      <c r="R34">
        <v>1.4854854582115531</v>
      </c>
      <c r="S34">
        <v>1.4913445861729899</v>
      </c>
      <c r="T34">
        <v>1.5009966820195551</v>
      </c>
      <c r="U34">
        <v>1.501688118189102</v>
      </c>
      <c r="V34">
        <v>1.5033697017395971</v>
      </c>
      <c r="W34">
        <v>1.5170730707352751</v>
      </c>
      <c r="X34">
        <v>1.5337688469767801</v>
      </c>
      <c r="Y34">
        <v>1.5334370549666989</v>
      </c>
      <c r="Z34">
        <v>1.5557904545885859</v>
      </c>
      <c r="AB34" s="20"/>
      <c r="AC34" s="5"/>
      <c r="AD34" s="6"/>
      <c r="AE34" s="6"/>
      <c r="AF34" s="6"/>
      <c r="AH34" s="13"/>
      <c r="AI34" s="13"/>
      <c r="AJ34" s="14"/>
      <c r="AK34" s="14"/>
      <c r="AL34" s="12"/>
    </row>
    <row r="35" spans="1:38" x14ac:dyDescent="0.25">
      <c r="A35" s="1">
        <v>34</v>
      </c>
      <c r="B35">
        <v>0.58217633196545604</v>
      </c>
      <c r="C35">
        <v>0.64997161803457704</v>
      </c>
      <c r="D35">
        <v>0.69798445030287004</v>
      </c>
      <c r="E35">
        <v>0.84743230200672015</v>
      </c>
      <c r="F35">
        <v>0.82235539619043663</v>
      </c>
      <c r="G35">
        <v>0.85455805091479098</v>
      </c>
      <c r="H35">
        <v>0.96466612288003062</v>
      </c>
      <c r="I35">
        <v>1.0392042363351131</v>
      </c>
      <c r="J35">
        <v>1.0755967673186919</v>
      </c>
      <c r="K35">
        <v>1.093179196692498</v>
      </c>
      <c r="L35">
        <v>1.1143227457063689</v>
      </c>
      <c r="M35">
        <v>1.132659689844177</v>
      </c>
      <c r="N35">
        <v>1.202837817289554</v>
      </c>
      <c r="O35">
        <v>1.185339028800326</v>
      </c>
      <c r="P35">
        <v>1.2177195843354569</v>
      </c>
      <c r="Q35">
        <v>1.308287180752993</v>
      </c>
      <c r="R35">
        <v>1.335982104428548</v>
      </c>
      <c r="S35">
        <v>1.346698163857599</v>
      </c>
      <c r="T35">
        <v>1.355100264506123</v>
      </c>
      <c r="U35">
        <v>1.337512189524426</v>
      </c>
      <c r="V35">
        <v>1.325575608069048</v>
      </c>
      <c r="W35">
        <v>1.3287163072011301</v>
      </c>
      <c r="X35">
        <v>1.3576380283946461</v>
      </c>
      <c r="Y35">
        <v>1.3333506725716531</v>
      </c>
      <c r="Z35">
        <v>1.398046544576401</v>
      </c>
      <c r="AB35" s="20"/>
      <c r="AC35" s="5"/>
      <c r="AD35" s="6"/>
      <c r="AE35" s="6"/>
      <c r="AF35" s="6"/>
      <c r="AH35" s="13"/>
      <c r="AI35" s="13"/>
      <c r="AJ35" s="14"/>
      <c r="AK35" s="14"/>
      <c r="AL35" s="12"/>
    </row>
    <row r="36" spans="1:38" x14ac:dyDescent="0.25">
      <c r="A36" s="1">
        <v>35</v>
      </c>
      <c r="B36">
        <v>0.53586288479487676</v>
      </c>
      <c r="C36">
        <v>0.59493672238864015</v>
      </c>
      <c r="D36">
        <v>0.63669873965325807</v>
      </c>
      <c r="E36">
        <v>0.77335776263768563</v>
      </c>
      <c r="F36">
        <v>0.74962870391863434</v>
      </c>
      <c r="G36">
        <v>0.78209575644832374</v>
      </c>
      <c r="H36">
        <v>0.8842748142857243</v>
      </c>
      <c r="I36">
        <v>0.95639354931713194</v>
      </c>
      <c r="J36">
        <v>0.99089965000186564</v>
      </c>
      <c r="K36">
        <v>1.0073494293546019</v>
      </c>
      <c r="L36">
        <v>1.0267225766713159</v>
      </c>
      <c r="M36">
        <v>1.0428354100364201</v>
      </c>
      <c r="N36">
        <v>1.1127737434698419</v>
      </c>
      <c r="O36">
        <v>1.09951455071635</v>
      </c>
      <c r="P36">
        <v>1.1317641182165861</v>
      </c>
      <c r="Q36">
        <v>1.223139378180353</v>
      </c>
      <c r="R36">
        <v>1.251440160037417</v>
      </c>
      <c r="S36">
        <v>1.2560205163525091</v>
      </c>
      <c r="T36">
        <v>1.26306354525736</v>
      </c>
      <c r="U36">
        <v>1.2318675387276341</v>
      </c>
      <c r="V36">
        <v>1.222803774925145</v>
      </c>
      <c r="W36">
        <v>1.22655946164217</v>
      </c>
      <c r="X36">
        <v>1.2499623877510699</v>
      </c>
      <c r="Y36">
        <v>1.2267037509041581</v>
      </c>
      <c r="Z36">
        <v>1.2833122775714529</v>
      </c>
      <c r="AB36" s="20"/>
      <c r="AC36" s="5"/>
      <c r="AD36" s="6"/>
      <c r="AE36" s="6"/>
      <c r="AF36" s="6"/>
      <c r="AH36" s="13"/>
      <c r="AI36" s="13"/>
      <c r="AJ36" s="14"/>
      <c r="AK36" s="14"/>
      <c r="AL36" s="12"/>
    </row>
    <row r="37" spans="1:38" x14ac:dyDescent="0.25">
      <c r="A37" s="1">
        <v>36</v>
      </c>
      <c r="B37">
        <v>0.52713017388336048</v>
      </c>
      <c r="C37">
        <v>0.59820042972364407</v>
      </c>
      <c r="D37">
        <v>0.64629442369462087</v>
      </c>
      <c r="E37">
        <v>0.7833286314525344</v>
      </c>
      <c r="F37">
        <v>0.76184821109431622</v>
      </c>
      <c r="G37">
        <v>0.79599708782400624</v>
      </c>
      <c r="H37">
        <v>0.89939843314513823</v>
      </c>
      <c r="I37">
        <v>0.97441348909358383</v>
      </c>
      <c r="J37">
        <v>1.011589744488361</v>
      </c>
      <c r="K37">
        <v>1.0290866210185321</v>
      </c>
      <c r="L37">
        <v>1.0503792359439501</v>
      </c>
      <c r="M37">
        <v>1.0710999714515219</v>
      </c>
      <c r="N37">
        <v>1.139826761582291</v>
      </c>
      <c r="O37">
        <v>1.129817452659452</v>
      </c>
      <c r="P37">
        <v>1.161443087738359</v>
      </c>
      <c r="Q37">
        <v>1.247065637353572</v>
      </c>
      <c r="R37">
        <v>1.27420735039394</v>
      </c>
      <c r="S37">
        <v>1.2855009388117951</v>
      </c>
      <c r="T37">
        <v>1.2977861817628471</v>
      </c>
      <c r="U37">
        <v>1.2820747868947999</v>
      </c>
      <c r="V37">
        <v>1.278011580163237</v>
      </c>
      <c r="W37">
        <v>1.280409730019934</v>
      </c>
      <c r="X37">
        <v>1.305380501243836</v>
      </c>
      <c r="Y37">
        <v>1.284091305047679</v>
      </c>
      <c r="Z37">
        <v>1.337207387354284</v>
      </c>
      <c r="AB37" s="20"/>
      <c r="AC37" s="5"/>
      <c r="AD37" s="6"/>
      <c r="AE37" s="6"/>
      <c r="AF37" s="6"/>
      <c r="AH37" s="13"/>
      <c r="AI37" s="13"/>
      <c r="AJ37" s="14"/>
      <c r="AK37" s="14"/>
      <c r="AL37" s="12"/>
    </row>
    <row r="38" spans="1:38" x14ac:dyDescent="0.25">
      <c r="A38" s="1">
        <v>37</v>
      </c>
      <c r="B38">
        <v>0.58595235707898619</v>
      </c>
      <c r="C38">
        <v>0.6578918439983592</v>
      </c>
      <c r="D38">
        <v>0.71252223362929401</v>
      </c>
      <c r="E38">
        <v>0.8664107508036234</v>
      </c>
      <c r="F38">
        <v>0.85109941715879633</v>
      </c>
      <c r="G38">
        <v>0.89239551584075083</v>
      </c>
      <c r="H38">
        <v>1.012158993260865</v>
      </c>
      <c r="I38">
        <v>1.0916388295370629</v>
      </c>
      <c r="J38">
        <v>1.1349226693389329</v>
      </c>
      <c r="K38">
        <v>1.1627427272004129</v>
      </c>
      <c r="L38">
        <v>1.1900076289417241</v>
      </c>
      <c r="M38">
        <v>1.2132563339017499</v>
      </c>
      <c r="N38">
        <v>1.2636724022796759</v>
      </c>
      <c r="O38">
        <v>1.244438774985329</v>
      </c>
      <c r="P38">
        <v>1.274955978792411</v>
      </c>
      <c r="Q38">
        <v>1.35349437584023</v>
      </c>
      <c r="R38">
        <v>1.3719177389759249</v>
      </c>
      <c r="S38">
        <v>1.3797936121446901</v>
      </c>
      <c r="T38">
        <v>1.388195866579466</v>
      </c>
      <c r="U38">
        <v>1.3916744016693809</v>
      </c>
      <c r="V38">
        <v>1.405059714131222</v>
      </c>
      <c r="W38">
        <v>1.4138598557770019</v>
      </c>
      <c r="X38">
        <v>1.4432404714703031</v>
      </c>
      <c r="Y38">
        <v>1.4292009361842679</v>
      </c>
      <c r="Z38">
        <v>1.4626027891708619</v>
      </c>
      <c r="AB38" s="20"/>
      <c r="AC38" s="5"/>
      <c r="AD38" s="6"/>
      <c r="AE38" s="6"/>
      <c r="AF38" s="6"/>
      <c r="AH38" s="13"/>
      <c r="AI38" s="13"/>
      <c r="AJ38" s="14"/>
      <c r="AK38" s="14"/>
      <c r="AL38" s="12"/>
    </row>
    <row r="39" spans="1:38" x14ac:dyDescent="0.25">
      <c r="A39" s="1">
        <v>38</v>
      </c>
      <c r="B39">
        <v>0.55001134327157686</v>
      </c>
      <c r="C39">
        <v>0.60732187075539446</v>
      </c>
      <c r="D39">
        <v>0.66434806808819136</v>
      </c>
      <c r="E39">
        <v>0.82101997268268212</v>
      </c>
      <c r="F39">
        <v>0.80120215070759848</v>
      </c>
      <c r="G39">
        <v>0.84051218455274057</v>
      </c>
      <c r="H39">
        <v>0.95964940112585706</v>
      </c>
      <c r="I39">
        <v>1.0372396860728581</v>
      </c>
      <c r="J39">
        <v>1.0719260921438289</v>
      </c>
      <c r="K39">
        <v>1.0934972565637819</v>
      </c>
      <c r="L39">
        <v>1.1243129058981249</v>
      </c>
      <c r="M39">
        <v>1.147181450079092</v>
      </c>
      <c r="N39">
        <v>1.2095572086210851</v>
      </c>
      <c r="O39">
        <v>1.1959712239806291</v>
      </c>
      <c r="P39">
        <v>1.2288542339473929</v>
      </c>
      <c r="Q39">
        <v>1.311241165220296</v>
      </c>
      <c r="R39">
        <v>1.3336645494159041</v>
      </c>
      <c r="S39">
        <v>1.350793703054421</v>
      </c>
      <c r="T39">
        <v>1.3754043353399099</v>
      </c>
      <c r="U39">
        <v>1.3631800949621189</v>
      </c>
      <c r="V39">
        <v>1.362755982088637</v>
      </c>
      <c r="W39">
        <v>1.3648415677003261</v>
      </c>
      <c r="X39">
        <v>1.391150825802171</v>
      </c>
      <c r="Y39">
        <v>1.3663478595124039</v>
      </c>
      <c r="Z39">
        <v>1.4119921643382849</v>
      </c>
      <c r="AB39" s="20"/>
      <c r="AC39" s="5"/>
      <c r="AD39" s="6"/>
      <c r="AE39" s="6"/>
      <c r="AF39" s="6"/>
      <c r="AH39" s="13"/>
      <c r="AI39" s="13"/>
      <c r="AJ39" s="14"/>
      <c r="AK39" s="14"/>
      <c r="AL39" s="12"/>
    </row>
    <row r="40" spans="1:38" x14ac:dyDescent="0.25">
      <c r="A40" s="1">
        <v>39</v>
      </c>
      <c r="B40">
        <v>0.46944587722499731</v>
      </c>
      <c r="C40">
        <v>0.53089435168177634</v>
      </c>
      <c r="D40">
        <v>0.57202329939749008</v>
      </c>
      <c r="E40">
        <v>0.70548151893312749</v>
      </c>
      <c r="F40">
        <v>0.68259483087860262</v>
      </c>
      <c r="G40">
        <v>0.715727080149967</v>
      </c>
      <c r="H40">
        <v>0.82007202677951174</v>
      </c>
      <c r="I40">
        <v>0.88510454317148968</v>
      </c>
      <c r="J40">
        <v>0.92437655562081245</v>
      </c>
      <c r="K40">
        <v>0.94674756967456553</v>
      </c>
      <c r="L40">
        <v>0.97394435118824219</v>
      </c>
      <c r="M40">
        <v>0.99329445200565591</v>
      </c>
      <c r="N40">
        <v>1.058044246152082</v>
      </c>
      <c r="O40">
        <v>1.0495924768865721</v>
      </c>
      <c r="P40">
        <v>1.0891372709399509</v>
      </c>
      <c r="Q40">
        <v>1.192309084511346</v>
      </c>
      <c r="R40">
        <v>1.2290358049670751</v>
      </c>
      <c r="S40">
        <v>1.244017186750108</v>
      </c>
      <c r="T40">
        <v>1.2639988857566471</v>
      </c>
      <c r="U40">
        <v>1.2498098627681069</v>
      </c>
      <c r="V40">
        <v>1.2495508767420249</v>
      </c>
      <c r="W40">
        <v>1.254013204757944</v>
      </c>
      <c r="X40">
        <v>1.2812992687474669</v>
      </c>
      <c r="Y40">
        <v>1.260552878624023</v>
      </c>
      <c r="Z40">
        <v>1.324416297521557</v>
      </c>
      <c r="AB40" s="20"/>
      <c r="AC40" s="5"/>
      <c r="AD40" s="6"/>
      <c r="AE40" s="6"/>
      <c r="AF40" s="6"/>
      <c r="AH40" s="13"/>
      <c r="AI40" s="13"/>
      <c r="AJ40" s="14"/>
      <c r="AK40" s="14"/>
      <c r="AL40" s="12"/>
    </row>
    <row r="41" spans="1:38" x14ac:dyDescent="0.25">
      <c r="A41" s="1">
        <v>40</v>
      </c>
      <c r="B41">
        <v>0.51713880016034008</v>
      </c>
      <c r="C41">
        <v>0.58363744039731413</v>
      </c>
      <c r="D41">
        <v>0.62707896623432002</v>
      </c>
      <c r="E41">
        <v>0.76477233072572515</v>
      </c>
      <c r="F41">
        <v>0.73937950454107471</v>
      </c>
      <c r="G41">
        <v>0.76946417274257473</v>
      </c>
      <c r="H41">
        <v>0.86872929864670301</v>
      </c>
      <c r="I41">
        <v>0.93382795604765001</v>
      </c>
      <c r="J41">
        <v>0.96373262470849241</v>
      </c>
      <c r="K41">
        <v>0.97603107130202404</v>
      </c>
      <c r="L41">
        <v>0.99337312089650043</v>
      </c>
      <c r="M41">
        <v>1.0085812018532869</v>
      </c>
      <c r="N41">
        <v>1.0550877666357681</v>
      </c>
      <c r="O41">
        <v>1.0391035125616519</v>
      </c>
      <c r="P41">
        <v>1.0680572348712201</v>
      </c>
      <c r="Q41">
        <v>1.168170149307187</v>
      </c>
      <c r="R41">
        <v>1.1914070642437431</v>
      </c>
      <c r="S41">
        <v>1.1922643070198979</v>
      </c>
      <c r="T41">
        <v>1.209057177612725</v>
      </c>
      <c r="U41">
        <v>1.196082478266828</v>
      </c>
      <c r="V41">
        <v>1.198822863788999</v>
      </c>
      <c r="W41">
        <v>1.2017293202155059</v>
      </c>
      <c r="X41">
        <v>1.222825967036657</v>
      </c>
      <c r="Y41">
        <v>1.202407652320264</v>
      </c>
      <c r="Z41">
        <v>1.2726247743739361</v>
      </c>
      <c r="AB41" s="20"/>
      <c r="AC41" s="5"/>
      <c r="AD41" s="6"/>
      <c r="AE41" s="6"/>
      <c r="AF41" s="6"/>
      <c r="AH41" s="13"/>
      <c r="AI41" s="13"/>
      <c r="AJ41" s="14"/>
      <c r="AK41" s="14"/>
      <c r="AL41" s="12"/>
    </row>
    <row r="42" spans="1:38" x14ac:dyDescent="0.25">
      <c r="A42" s="1">
        <v>41</v>
      </c>
      <c r="B42">
        <v>0.53342339346903633</v>
      </c>
      <c r="C42">
        <v>0.61087871798802917</v>
      </c>
      <c r="D42">
        <v>0.65704089397260068</v>
      </c>
      <c r="E42">
        <v>0.79506328829206063</v>
      </c>
      <c r="F42">
        <v>0.76815270037239913</v>
      </c>
      <c r="G42">
        <v>0.79421737570361783</v>
      </c>
      <c r="H42">
        <v>0.89256980461071533</v>
      </c>
      <c r="I42">
        <v>0.96388158636699628</v>
      </c>
      <c r="J42">
        <v>0.99478211281816009</v>
      </c>
      <c r="K42">
        <v>1.0053070949639491</v>
      </c>
      <c r="L42">
        <v>1.0235387378451271</v>
      </c>
      <c r="M42">
        <v>1.035553918233078</v>
      </c>
      <c r="N42">
        <v>1.1097233792787891</v>
      </c>
      <c r="O42">
        <v>1.094866795254793</v>
      </c>
      <c r="P42">
        <v>1.1209427712691311</v>
      </c>
      <c r="Q42">
        <v>1.209760737888506</v>
      </c>
      <c r="R42">
        <v>1.229699801774371</v>
      </c>
      <c r="S42">
        <v>1.230126719724115</v>
      </c>
      <c r="T42">
        <v>1.2351950674335701</v>
      </c>
      <c r="U42">
        <v>1.207790004698525</v>
      </c>
      <c r="V42">
        <v>1.2060440065652831</v>
      </c>
      <c r="W42">
        <v>1.2073905520824011</v>
      </c>
      <c r="X42">
        <v>1.228933839693491</v>
      </c>
      <c r="Y42">
        <v>1.206932199937945</v>
      </c>
      <c r="Z42">
        <v>1.2660339375230489</v>
      </c>
      <c r="AB42" s="20"/>
      <c r="AC42" s="5"/>
      <c r="AD42" s="6"/>
      <c r="AE42" s="6"/>
      <c r="AF42" s="6"/>
      <c r="AH42" s="13"/>
      <c r="AI42" s="13"/>
      <c r="AJ42" s="14"/>
      <c r="AK42" s="14"/>
      <c r="AL42" s="12"/>
    </row>
    <row r="43" spans="1:38" x14ac:dyDescent="0.25">
      <c r="A43" s="1">
        <v>42</v>
      </c>
      <c r="B43">
        <v>0.50404173660855023</v>
      </c>
      <c r="C43">
        <v>0.55877678208025117</v>
      </c>
      <c r="D43">
        <v>0.60175134171023159</v>
      </c>
      <c r="E43">
        <v>0.72915090506764957</v>
      </c>
      <c r="F43">
        <v>0.70350026210782035</v>
      </c>
      <c r="G43">
        <v>0.73116418915548065</v>
      </c>
      <c r="H43">
        <v>0.82689612479172314</v>
      </c>
      <c r="I43">
        <v>0.89851430600786064</v>
      </c>
      <c r="J43">
        <v>0.93096013534560629</v>
      </c>
      <c r="K43">
        <v>0.94984823950470254</v>
      </c>
      <c r="L43">
        <v>0.96892614006405486</v>
      </c>
      <c r="M43">
        <v>0.9840730783021272</v>
      </c>
      <c r="N43">
        <v>1.0582224358629551</v>
      </c>
      <c r="O43">
        <v>1.048594151740134</v>
      </c>
      <c r="P43">
        <v>1.077448612193086</v>
      </c>
      <c r="Q43">
        <v>1.168450323810722</v>
      </c>
      <c r="R43">
        <v>1.194307451012091</v>
      </c>
      <c r="S43">
        <v>1.1865379572330099</v>
      </c>
      <c r="T43">
        <v>1.1929369466274899</v>
      </c>
      <c r="U43">
        <v>1.162842119386823</v>
      </c>
      <c r="V43">
        <v>1.1562010055017029</v>
      </c>
      <c r="W43">
        <v>1.1587698049107511</v>
      </c>
      <c r="X43">
        <v>1.1793891078870371</v>
      </c>
      <c r="Y43">
        <v>1.1547848792298969</v>
      </c>
      <c r="Z43">
        <v>1.2186436813149779</v>
      </c>
      <c r="AB43" s="20"/>
      <c r="AC43" s="5"/>
      <c r="AD43" s="6"/>
      <c r="AE43" s="6"/>
      <c r="AF43" s="6"/>
      <c r="AH43" s="13"/>
      <c r="AI43" s="13"/>
      <c r="AJ43" s="14"/>
      <c r="AK43" s="14"/>
      <c r="AL43" s="12"/>
    </row>
    <row r="44" spans="1:38" x14ac:dyDescent="0.25">
      <c r="A44" s="1">
        <v>43</v>
      </c>
      <c r="B44">
        <v>0.53469001643316294</v>
      </c>
      <c r="C44">
        <v>0.61315999809297528</v>
      </c>
      <c r="D44">
        <v>0.66495530211442444</v>
      </c>
      <c r="E44">
        <v>0.81492341618605224</v>
      </c>
      <c r="F44">
        <v>0.79852972305251824</v>
      </c>
      <c r="G44">
        <v>0.83986498722667713</v>
      </c>
      <c r="H44">
        <v>0.96093973923786469</v>
      </c>
      <c r="I44">
        <v>1.046162895744116</v>
      </c>
      <c r="J44">
        <v>1.096546951352346</v>
      </c>
      <c r="K44">
        <v>1.1257130469963379</v>
      </c>
      <c r="L44">
        <v>1.1621448862239421</v>
      </c>
      <c r="M44">
        <v>1.1929622168752021</v>
      </c>
      <c r="N44">
        <v>1.2545845588627</v>
      </c>
      <c r="O44">
        <v>1.246892690299491</v>
      </c>
      <c r="P44">
        <v>1.287730406018474</v>
      </c>
      <c r="Q44">
        <v>1.3791627902699339</v>
      </c>
      <c r="R44">
        <v>1.403297796533491</v>
      </c>
      <c r="S44">
        <v>1.406910523296842</v>
      </c>
      <c r="T44">
        <v>1.424866990779319</v>
      </c>
      <c r="U44">
        <v>1.4264326475517459</v>
      </c>
      <c r="V44">
        <v>1.4439980802609349</v>
      </c>
      <c r="W44">
        <v>1.467624830486109</v>
      </c>
      <c r="X44">
        <v>1.4990551205855871</v>
      </c>
      <c r="Y44">
        <v>1.4919506972401051</v>
      </c>
      <c r="Z44">
        <v>1.5241482396926569</v>
      </c>
      <c r="AB44" s="20"/>
      <c r="AC44" s="5"/>
      <c r="AD44" s="6"/>
      <c r="AE44" s="6"/>
      <c r="AF44" s="6"/>
      <c r="AH44" s="13"/>
      <c r="AI44" s="13"/>
      <c r="AJ44" s="14"/>
      <c r="AK44" s="14"/>
      <c r="AL44" s="12"/>
    </row>
    <row r="45" spans="1:38" x14ac:dyDescent="0.25">
      <c r="A45" s="1">
        <v>44</v>
      </c>
      <c r="B45">
        <v>0.5733507561469201</v>
      </c>
      <c r="C45">
        <v>0.63345935561997058</v>
      </c>
      <c r="D45">
        <v>0.68366187533518707</v>
      </c>
      <c r="E45">
        <v>0.84519602023409024</v>
      </c>
      <c r="F45">
        <v>0.82943395242143425</v>
      </c>
      <c r="G45">
        <v>0.87515188170435831</v>
      </c>
      <c r="H45">
        <v>1.00096220702043</v>
      </c>
      <c r="I45">
        <v>1.0842018497636889</v>
      </c>
      <c r="J45">
        <v>1.1390875074727029</v>
      </c>
      <c r="K45">
        <v>1.173231567455729</v>
      </c>
      <c r="L45">
        <v>1.2130935049994891</v>
      </c>
      <c r="M45">
        <v>1.2476422764272219</v>
      </c>
      <c r="N45">
        <v>1.308841755127985</v>
      </c>
      <c r="O45">
        <v>1.289937406475244</v>
      </c>
      <c r="P45">
        <v>1.3311057555428929</v>
      </c>
      <c r="Q45">
        <v>1.428152041281314</v>
      </c>
      <c r="R45">
        <v>1.452179221222019</v>
      </c>
      <c r="S45">
        <v>1.453219792869004</v>
      </c>
      <c r="T45">
        <v>1.474442205292632</v>
      </c>
      <c r="U45">
        <v>1.484360822962822</v>
      </c>
      <c r="V45">
        <v>1.5068059111507921</v>
      </c>
      <c r="W45">
        <v>1.526670934479748</v>
      </c>
      <c r="X45">
        <v>1.557810477691504</v>
      </c>
      <c r="Y45">
        <v>1.5404458448520779</v>
      </c>
      <c r="Z45">
        <v>1.561684518269925</v>
      </c>
      <c r="AB45" s="20"/>
      <c r="AC45" s="5"/>
      <c r="AD45" s="6"/>
      <c r="AE45" s="6"/>
      <c r="AF45" s="6"/>
      <c r="AH45" s="13"/>
      <c r="AI45" s="13"/>
      <c r="AJ45" s="14"/>
      <c r="AK45" s="14"/>
      <c r="AL45" s="12"/>
    </row>
    <row r="46" spans="1:38" x14ac:dyDescent="0.25">
      <c r="A46" s="1">
        <v>45</v>
      </c>
      <c r="B46">
        <v>0.58873049399822097</v>
      </c>
      <c r="C46">
        <v>0.66732024282359947</v>
      </c>
      <c r="D46">
        <v>0.71607047063422835</v>
      </c>
      <c r="E46">
        <v>0.87359209231056578</v>
      </c>
      <c r="F46">
        <v>0.84334924032429248</v>
      </c>
      <c r="G46">
        <v>0.87592689291270043</v>
      </c>
      <c r="H46">
        <v>0.98475338046538696</v>
      </c>
      <c r="I46">
        <v>1.0535502365147511</v>
      </c>
      <c r="J46">
        <v>1.0861077436712649</v>
      </c>
      <c r="K46">
        <v>1.0981029488238609</v>
      </c>
      <c r="L46">
        <v>1.114863755365519</v>
      </c>
      <c r="M46">
        <v>1.124026991609236</v>
      </c>
      <c r="N46">
        <v>1.1914035264831331</v>
      </c>
      <c r="O46">
        <v>1.167439455267713</v>
      </c>
      <c r="P46">
        <v>1.1975675085675539</v>
      </c>
      <c r="Q46">
        <v>1.2840705965485151</v>
      </c>
      <c r="R46">
        <v>1.3003562715945429</v>
      </c>
      <c r="S46">
        <v>1.302076573241943</v>
      </c>
      <c r="T46">
        <v>1.312388579222237</v>
      </c>
      <c r="U46">
        <v>1.292955283910769</v>
      </c>
      <c r="V46">
        <v>1.2849109564043719</v>
      </c>
      <c r="W46">
        <v>1.2854138410547149</v>
      </c>
      <c r="X46">
        <v>1.3059964639181161</v>
      </c>
      <c r="Y46">
        <v>1.280005914992753</v>
      </c>
      <c r="Z46">
        <v>1.340357301486736</v>
      </c>
      <c r="AB46" s="20"/>
      <c r="AC46" s="5"/>
      <c r="AD46" s="6"/>
      <c r="AE46" s="6"/>
      <c r="AF46" s="6"/>
    </row>
    <row r="47" spans="1:38" x14ac:dyDescent="0.25">
      <c r="A47" s="1">
        <v>46</v>
      </c>
      <c r="B47">
        <v>0.54048765231539286</v>
      </c>
      <c r="C47">
        <v>0.59721151596523736</v>
      </c>
      <c r="D47">
        <v>0.63848744849954464</v>
      </c>
      <c r="E47">
        <v>0.76852261675470435</v>
      </c>
      <c r="F47">
        <v>0.74593689847993239</v>
      </c>
      <c r="G47">
        <v>0.77834475441413109</v>
      </c>
      <c r="H47">
        <v>0.87621132746446528</v>
      </c>
      <c r="I47">
        <v>0.94494896521650851</v>
      </c>
      <c r="J47">
        <v>0.97874651214505182</v>
      </c>
      <c r="K47">
        <v>0.99405468490389803</v>
      </c>
      <c r="L47">
        <v>1.01185834082329</v>
      </c>
      <c r="M47">
        <v>1.033868695035207</v>
      </c>
      <c r="N47">
        <v>1.096187756589698</v>
      </c>
      <c r="O47">
        <v>1.088104397429424</v>
      </c>
      <c r="P47">
        <v>1.116200035864479</v>
      </c>
      <c r="Q47">
        <v>1.202570141197838</v>
      </c>
      <c r="R47">
        <v>1.2314006077648221</v>
      </c>
      <c r="S47">
        <v>1.2520822877312039</v>
      </c>
      <c r="T47">
        <v>1.262431818490529</v>
      </c>
      <c r="U47">
        <v>1.248535468180656</v>
      </c>
      <c r="V47">
        <v>1.2418278928737969</v>
      </c>
      <c r="W47">
        <v>1.247236111100305</v>
      </c>
      <c r="X47">
        <v>1.2695683421706061</v>
      </c>
      <c r="Y47">
        <v>1.2470767708820381</v>
      </c>
      <c r="Z47">
        <v>1.308106634900837</v>
      </c>
      <c r="AB47" s="20"/>
      <c r="AC47" s="5"/>
      <c r="AD47" s="6"/>
      <c r="AE47" s="6"/>
      <c r="AF47" s="6"/>
    </row>
    <row r="48" spans="1:38" x14ac:dyDescent="0.25">
      <c r="A48" s="1">
        <v>47</v>
      </c>
      <c r="B48">
        <v>0.59442081734771079</v>
      </c>
      <c r="C48">
        <v>0.67511142271270408</v>
      </c>
      <c r="D48">
        <v>0.72374394029545031</v>
      </c>
      <c r="E48">
        <v>0.87763211160254484</v>
      </c>
      <c r="F48">
        <v>0.8569114738816952</v>
      </c>
      <c r="G48">
        <v>0.89274843002630133</v>
      </c>
      <c r="H48">
        <v>1.0055047261572589</v>
      </c>
      <c r="I48">
        <v>1.082598694998592</v>
      </c>
      <c r="J48">
        <v>1.1189992487946721</v>
      </c>
      <c r="K48">
        <v>1.138222377238099</v>
      </c>
      <c r="L48">
        <v>1.161015330199439</v>
      </c>
      <c r="M48">
        <v>1.1830003819404049</v>
      </c>
      <c r="N48">
        <v>1.239550770186302</v>
      </c>
      <c r="O48">
        <v>1.218886198039548</v>
      </c>
      <c r="P48">
        <v>1.247925198728888</v>
      </c>
      <c r="Q48">
        <v>1.326742157556319</v>
      </c>
      <c r="R48">
        <v>1.3464686806812001</v>
      </c>
      <c r="S48">
        <v>1.358759657135951</v>
      </c>
      <c r="T48">
        <v>1.3740608601616531</v>
      </c>
      <c r="U48">
        <v>1.364613544475678</v>
      </c>
      <c r="V48">
        <v>1.362897466687647</v>
      </c>
      <c r="W48">
        <v>1.366780712269537</v>
      </c>
      <c r="X48">
        <v>1.39473824713096</v>
      </c>
      <c r="Y48">
        <v>1.3695709641088121</v>
      </c>
      <c r="Z48">
        <v>1.420866894221958</v>
      </c>
      <c r="AB48" s="20"/>
      <c r="AC48" s="5"/>
      <c r="AD48" s="6"/>
      <c r="AE48" s="6"/>
      <c r="AF48" s="6"/>
    </row>
    <row r="49" spans="1:32" x14ac:dyDescent="0.25">
      <c r="A49" s="1">
        <v>48</v>
      </c>
      <c r="B49">
        <v>0.60908382015718143</v>
      </c>
      <c r="C49">
        <v>0.6770252375307928</v>
      </c>
      <c r="D49">
        <v>0.73063926658938516</v>
      </c>
      <c r="E49">
        <v>0.89324027001189066</v>
      </c>
      <c r="F49">
        <v>0.87548818391834693</v>
      </c>
      <c r="G49">
        <v>0.91911517139539656</v>
      </c>
      <c r="H49">
        <v>1.043275305947819</v>
      </c>
      <c r="I49">
        <v>1.125771767664542</v>
      </c>
      <c r="J49">
        <v>1.171184750009026</v>
      </c>
      <c r="K49">
        <v>1.1982756054692789</v>
      </c>
      <c r="L49">
        <v>1.226328327848311</v>
      </c>
      <c r="M49">
        <v>1.2512369869426729</v>
      </c>
      <c r="N49">
        <v>1.296984563124848</v>
      </c>
      <c r="O49">
        <v>1.2682877002613491</v>
      </c>
      <c r="P49">
        <v>1.298193127096944</v>
      </c>
      <c r="Q49">
        <v>1.3909481066115481</v>
      </c>
      <c r="R49">
        <v>1.41209785402774</v>
      </c>
      <c r="S49">
        <v>1.4119045137021951</v>
      </c>
      <c r="T49">
        <v>1.422499194379254</v>
      </c>
      <c r="U49">
        <v>1.4148905522503381</v>
      </c>
      <c r="V49">
        <v>1.4213150036972539</v>
      </c>
      <c r="W49">
        <v>1.443760419013113</v>
      </c>
      <c r="X49">
        <v>1.465402334226207</v>
      </c>
      <c r="Y49">
        <v>1.4614273935522839</v>
      </c>
      <c r="Z49">
        <v>1.4854725390245429</v>
      </c>
      <c r="AB49" s="20"/>
      <c r="AC49" s="5"/>
      <c r="AD49" s="6"/>
      <c r="AE49" s="6"/>
      <c r="AF49" s="6"/>
    </row>
    <row r="50" spans="1:32" x14ac:dyDescent="0.25">
      <c r="A50" s="1">
        <v>49</v>
      </c>
      <c r="B50">
        <v>0.59598987525880054</v>
      </c>
      <c r="C50">
        <v>0.66666572449943295</v>
      </c>
      <c r="D50">
        <v>0.71954491289085887</v>
      </c>
      <c r="E50">
        <v>0.88054950349726246</v>
      </c>
      <c r="F50">
        <v>0.86441522054293041</v>
      </c>
      <c r="G50">
        <v>0.90972344718436216</v>
      </c>
      <c r="H50">
        <v>1.0353077855417949</v>
      </c>
      <c r="I50">
        <v>1.1200668152139459</v>
      </c>
      <c r="J50">
        <v>1.166154863046549</v>
      </c>
      <c r="K50">
        <v>1.1963882029725621</v>
      </c>
      <c r="L50">
        <v>1.228710347034659</v>
      </c>
      <c r="M50">
        <v>1.2608061493710809</v>
      </c>
      <c r="N50">
        <v>1.3246064293062569</v>
      </c>
      <c r="O50">
        <v>1.3088002282744819</v>
      </c>
      <c r="P50">
        <v>1.3498439497505961</v>
      </c>
      <c r="Q50">
        <v>1.436101465545744</v>
      </c>
      <c r="R50">
        <v>1.4433535972739651</v>
      </c>
      <c r="S50">
        <v>1.450217156590603</v>
      </c>
      <c r="T50">
        <v>1.4606847609925211</v>
      </c>
      <c r="U50">
        <v>1.4571922437242639</v>
      </c>
      <c r="V50">
        <v>1.4692966347764409</v>
      </c>
      <c r="W50">
        <v>1.5020121769493679</v>
      </c>
      <c r="X50">
        <v>1.5368230092317869</v>
      </c>
      <c r="Y50">
        <v>1.527770929559678</v>
      </c>
      <c r="Z50">
        <v>1.542724958694266</v>
      </c>
      <c r="AB50" s="20"/>
      <c r="AC50" s="5"/>
      <c r="AD50" s="6"/>
      <c r="AE50" s="6"/>
      <c r="AF50" s="6"/>
    </row>
    <row r="51" spans="1:32" x14ac:dyDescent="0.25">
      <c r="A51" s="1">
        <v>50</v>
      </c>
      <c r="B51">
        <v>0.60101849277681729</v>
      </c>
      <c r="C51">
        <v>0.6663471817970773</v>
      </c>
      <c r="D51">
        <v>0.70971508431006947</v>
      </c>
      <c r="E51">
        <v>0.86111837406427072</v>
      </c>
      <c r="F51">
        <v>0.83570669764061245</v>
      </c>
      <c r="G51">
        <v>0.86817623306440384</v>
      </c>
      <c r="H51">
        <v>0.97933139130345626</v>
      </c>
      <c r="I51">
        <v>1.0522192119642391</v>
      </c>
      <c r="J51">
        <v>1.0863814489571251</v>
      </c>
      <c r="K51">
        <v>1.1025525927518209</v>
      </c>
      <c r="L51">
        <v>1.120153828926842</v>
      </c>
      <c r="M51">
        <v>1.135080557881142</v>
      </c>
      <c r="N51">
        <v>1.178575601300722</v>
      </c>
      <c r="O51">
        <v>1.1561946243948631</v>
      </c>
      <c r="P51">
        <v>1.181862610428841</v>
      </c>
      <c r="Q51">
        <v>1.269837420991861</v>
      </c>
      <c r="R51">
        <v>1.2917264659016869</v>
      </c>
      <c r="S51">
        <v>1.299441997852866</v>
      </c>
      <c r="T51">
        <v>1.316238461307782</v>
      </c>
      <c r="U51">
        <v>1.297560810912898</v>
      </c>
      <c r="V51">
        <v>1.2960022914687419</v>
      </c>
      <c r="W51">
        <v>1.291617887258562</v>
      </c>
      <c r="X51">
        <v>1.3117268112655589</v>
      </c>
      <c r="Y51">
        <v>1.282428840936604</v>
      </c>
      <c r="Z51">
        <v>1.338374691635311</v>
      </c>
      <c r="AB51" s="20"/>
      <c r="AC51" s="5"/>
      <c r="AD51" s="6"/>
      <c r="AE51" s="6"/>
      <c r="AF51" s="6"/>
    </row>
    <row r="52" spans="1:32" x14ac:dyDescent="0.25">
      <c r="A52" s="1">
        <v>51</v>
      </c>
      <c r="B52">
        <v>0.57939212774560278</v>
      </c>
      <c r="C52">
        <v>0.64576785775837531</v>
      </c>
      <c r="D52">
        <v>0.6813768716905505</v>
      </c>
      <c r="E52">
        <v>0.80728683564811132</v>
      </c>
      <c r="F52">
        <v>0.77692077025938977</v>
      </c>
      <c r="G52">
        <v>0.7992184230747168</v>
      </c>
      <c r="H52">
        <v>0.88704012490858675</v>
      </c>
      <c r="I52">
        <v>0.94515383261587715</v>
      </c>
      <c r="J52">
        <v>0.96606187424617795</v>
      </c>
      <c r="K52">
        <v>0.97385918861922494</v>
      </c>
      <c r="L52">
        <v>0.98464029364978589</v>
      </c>
      <c r="M52">
        <v>0.99644818282720315</v>
      </c>
      <c r="N52">
        <v>1.0358690673100039</v>
      </c>
      <c r="O52">
        <v>1.0230097602623449</v>
      </c>
      <c r="P52">
        <v>1.040178416214782</v>
      </c>
      <c r="Q52">
        <v>1.1172846283648921</v>
      </c>
      <c r="R52">
        <v>1.1372482910674291</v>
      </c>
      <c r="S52">
        <v>1.1373805149263589</v>
      </c>
      <c r="T52">
        <v>1.148778137135007</v>
      </c>
      <c r="U52">
        <v>1.131580188855889</v>
      </c>
      <c r="V52">
        <v>1.121903203267637</v>
      </c>
      <c r="W52">
        <v>1.122734975089382</v>
      </c>
      <c r="X52">
        <v>1.1371544742844639</v>
      </c>
      <c r="Y52">
        <v>1.1082690646062039</v>
      </c>
      <c r="Z52">
        <v>1.1669608286425399</v>
      </c>
      <c r="AB52" s="20"/>
      <c r="AC52" s="5"/>
      <c r="AD52" s="6"/>
      <c r="AE52" s="6"/>
      <c r="AF52" s="6"/>
    </row>
    <row r="53" spans="1:32" x14ac:dyDescent="0.25">
      <c r="A53" s="1">
        <v>52</v>
      </c>
      <c r="B53">
        <v>0.54478268454585677</v>
      </c>
      <c r="C53">
        <v>0.61501655658035004</v>
      </c>
      <c r="D53">
        <v>0.6697318072082038</v>
      </c>
      <c r="E53">
        <v>0.81619409103213703</v>
      </c>
      <c r="F53">
        <v>0.80112572932914305</v>
      </c>
      <c r="G53">
        <v>0.84524644923334558</v>
      </c>
      <c r="H53">
        <v>0.96602905521970872</v>
      </c>
      <c r="I53">
        <v>1.0512170071554541</v>
      </c>
      <c r="J53">
        <v>1.10710795153129</v>
      </c>
      <c r="K53">
        <v>1.1417052386367721</v>
      </c>
      <c r="L53">
        <v>1.179217925133621</v>
      </c>
      <c r="M53">
        <v>1.2144432475940119</v>
      </c>
      <c r="N53">
        <v>1.270052236729313</v>
      </c>
      <c r="O53">
        <v>1.2552186619251231</v>
      </c>
      <c r="P53">
        <v>1.288604614082389</v>
      </c>
      <c r="Q53">
        <v>1.3772056517038329</v>
      </c>
      <c r="R53">
        <v>1.398504196833654</v>
      </c>
      <c r="S53">
        <v>1.401349752963382</v>
      </c>
      <c r="T53">
        <v>1.423217651276538</v>
      </c>
      <c r="U53">
        <v>1.431225517358939</v>
      </c>
      <c r="V53">
        <v>1.4424538315784421</v>
      </c>
      <c r="W53">
        <v>1.4697756596814351</v>
      </c>
      <c r="X53">
        <v>1.5031842265064539</v>
      </c>
      <c r="Y53">
        <v>1.5006113862265551</v>
      </c>
      <c r="Z53">
        <v>1.538604649326238</v>
      </c>
      <c r="AB53" s="20"/>
      <c r="AC53" s="5"/>
      <c r="AD53" s="6"/>
      <c r="AE53" s="6"/>
      <c r="AF53" s="6"/>
    </row>
    <row r="54" spans="1:32" x14ac:dyDescent="0.25">
      <c r="A54" s="1">
        <v>53</v>
      </c>
      <c r="B54">
        <v>0.57528457992185034</v>
      </c>
      <c r="C54">
        <v>0.65215138973824549</v>
      </c>
      <c r="D54">
        <v>0.7040906474721973</v>
      </c>
      <c r="E54">
        <v>0.86160925486729689</v>
      </c>
      <c r="F54">
        <v>0.83397274847388847</v>
      </c>
      <c r="G54">
        <v>0.86973964583671781</v>
      </c>
      <c r="H54">
        <v>0.98339062352234619</v>
      </c>
      <c r="I54">
        <v>1.056439945592353</v>
      </c>
      <c r="J54">
        <v>1.0897063868492081</v>
      </c>
      <c r="K54">
        <v>1.106719274668714</v>
      </c>
      <c r="L54">
        <v>1.1271340379764121</v>
      </c>
      <c r="M54">
        <v>1.1429172083100509</v>
      </c>
      <c r="N54">
        <v>1.1893383842527849</v>
      </c>
      <c r="O54">
        <v>1.167288593858488</v>
      </c>
      <c r="P54">
        <v>1.1934549974655539</v>
      </c>
      <c r="Q54">
        <v>1.2868798783753359</v>
      </c>
      <c r="R54">
        <v>1.304546771562473</v>
      </c>
      <c r="S54">
        <v>1.301263999830645</v>
      </c>
      <c r="T54">
        <v>1.308992484760682</v>
      </c>
      <c r="U54">
        <v>1.29934507842395</v>
      </c>
      <c r="V54">
        <v>1.3051986276015091</v>
      </c>
      <c r="W54">
        <v>1.314226790188934</v>
      </c>
      <c r="X54">
        <v>1.3453802530979759</v>
      </c>
      <c r="Y54">
        <v>1.3221176633812</v>
      </c>
      <c r="Z54">
        <v>1.3709154648712909</v>
      </c>
      <c r="AB54" s="20"/>
      <c r="AC54" s="5"/>
      <c r="AD54" s="6"/>
      <c r="AE54" s="6"/>
      <c r="AF54" s="6"/>
    </row>
    <row r="55" spans="1:32" x14ac:dyDescent="0.25">
      <c r="A55" s="1">
        <v>54</v>
      </c>
      <c r="B55">
        <v>0.50078192370128061</v>
      </c>
      <c r="C55">
        <v>0.5578601292897043</v>
      </c>
      <c r="D55">
        <v>0.60703299386667842</v>
      </c>
      <c r="E55">
        <v>0.74558057636943609</v>
      </c>
      <c r="F55">
        <v>0.71975866171113745</v>
      </c>
      <c r="G55">
        <v>0.75229547066191904</v>
      </c>
      <c r="H55">
        <v>0.8569905139797932</v>
      </c>
      <c r="I55">
        <v>0.93548543874137124</v>
      </c>
      <c r="J55">
        <v>0.96664759502757158</v>
      </c>
      <c r="K55">
        <v>0.98497785457994402</v>
      </c>
      <c r="L55">
        <v>1.00212629049684</v>
      </c>
      <c r="M55">
        <v>1.0215885224754011</v>
      </c>
      <c r="N55">
        <v>1.104238127236232</v>
      </c>
      <c r="O55">
        <v>1.0963141924690489</v>
      </c>
      <c r="P55">
        <v>1.125675910789754</v>
      </c>
      <c r="Q55">
        <v>1.2231670509302821</v>
      </c>
      <c r="R55">
        <v>1.248718094274526</v>
      </c>
      <c r="S55">
        <v>1.253271323324477</v>
      </c>
      <c r="T55">
        <v>1.2641713645251531</v>
      </c>
      <c r="U55">
        <v>1.2357125656041259</v>
      </c>
      <c r="V55">
        <v>1.2343177566075609</v>
      </c>
      <c r="W55">
        <v>1.238972564983966</v>
      </c>
      <c r="X55">
        <v>1.2622868361693489</v>
      </c>
      <c r="Y55">
        <v>1.2410213295458259</v>
      </c>
      <c r="Z55">
        <v>1.3073906043525789</v>
      </c>
      <c r="AB55" s="20"/>
      <c r="AC55" s="5"/>
      <c r="AD55" s="6"/>
      <c r="AE55" s="6"/>
      <c r="AF55" s="6"/>
    </row>
    <row r="56" spans="1:32" x14ac:dyDescent="0.25">
      <c r="A56" s="1">
        <v>55</v>
      </c>
      <c r="B56">
        <v>0.52101635433630655</v>
      </c>
      <c r="C56">
        <v>0.58585436889391396</v>
      </c>
      <c r="D56">
        <v>0.62793804479855708</v>
      </c>
      <c r="E56">
        <v>0.76641875663611325</v>
      </c>
      <c r="F56">
        <v>0.74337550794512441</v>
      </c>
      <c r="G56">
        <v>0.77537313812080388</v>
      </c>
      <c r="H56">
        <v>0.88067321412374633</v>
      </c>
      <c r="I56">
        <v>0.94773470112643388</v>
      </c>
      <c r="J56">
        <v>0.98366593045189776</v>
      </c>
      <c r="K56">
        <v>1.000018484951209</v>
      </c>
      <c r="L56">
        <v>1.02144004505071</v>
      </c>
      <c r="M56">
        <v>1.039103667634514</v>
      </c>
      <c r="N56">
        <v>1.1001479951946951</v>
      </c>
      <c r="O56">
        <v>1.093397526874005</v>
      </c>
      <c r="P56">
        <v>1.1298479756412541</v>
      </c>
      <c r="Q56">
        <v>1.2196443696941259</v>
      </c>
      <c r="R56">
        <v>1.2467128211325</v>
      </c>
      <c r="S56">
        <v>1.253934943772546</v>
      </c>
      <c r="T56">
        <v>1.2725444809132691</v>
      </c>
      <c r="U56">
        <v>1.2561097926651501</v>
      </c>
      <c r="V56">
        <v>1.253069704394064</v>
      </c>
      <c r="W56">
        <v>1.256273157759638</v>
      </c>
      <c r="X56">
        <v>1.275967303953053</v>
      </c>
      <c r="Y56">
        <v>1.2558549392716201</v>
      </c>
      <c r="Z56">
        <v>1.3189597068586389</v>
      </c>
      <c r="AB56" s="20"/>
      <c r="AC56" s="5"/>
      <c r="AD56" s="6"/>
      <c r="AE56" s="6"/>
      <c r="AF56" s="6"/>
    </row>
    <row r="57" spans="1:32" x14ac:dyDescent="0.25">
      <c r="A57" s="1">
        <v>56</v>
      </c>
      <c r="B57">
        <v>0.54650851080970397</v>
      </c>
      <c r="C57">
        <v>0.62203536894471045</v>
      </c>
      <c r="D57">
        <v>0.67215359024424859</v>
      </c>
      <c r="E57">
        <v>0.82135900056204847</v>
      </c>
      <c r="F57">
        <v>0.79971682739638139</v>
      </c>
      <c r="G57">
        <v>0.83463133232109399</v>
      </c>
      <c r="H57">
        <v>0.9476335340315315</v>
      </c>
      <c r="I57">
        <v>1.0243402264631221</v>
      </c>
      <c r="J57">
        <v>1.064879603367892</v>
      </c>
      <c r="K57">
        <v>1.086230329516519</v>
      </c>
      <c r="L57">
        <v>1.11015995020736</v>
      </c>
      <c r="M57">
        <v>1.1346633679995961</v>
      </c>
      <c r="N57">
        <v>1.1938528491867291</v>
      </c>
      <c r="O57">
        <v>1.181704873888491</v>
      </c>
      <c r="P57">
        <v>1.21605873225095</v>
      </c>
      <c r="Q57">
        <v>1.3124926672536139</v>
      </c>
      <c r="R57">
        <v>1.3352889610073919</v>
      </c>
      <c r="S57">
        <v>1.3376171323496571</v>
      </c>
      <c r="T57">
        <v>1.36045640865577</v>
      </c>
      <c r="U57">
        <v>1.362543048483992</v>
      </c>
      <c r="V57">
        <v>1.372509438619973</v>
      </c>
      <c r="W57">
        <v>1.3865348395021879</v>
      </c>
      <c r="X57">
        <v>1.4084208627327739</v>
      </c>
      <c r="Y57">
        <v>1.3833779768725689</v>
      </c>
      <c r="Z57">
        <v>1.43443765277669</v>
      </c>
      <c r="AB57" s="20"/>
      <c r="AC57" s="5"/>
      <c r="AD57" s="6"/>
      <c r="AE57" s="6"/>
      <c r="AF57" s="6"/>
    </row>
    <row r="58" spans="1:32" x14ac:dyDescent="0.25">
      <c r="A58" s="1">
        <v>57</v>
      </c>
      <c r="B58">
        <v>0.61985470381612562</v>
      </c>
      <c r="C58">
        <v>0.69307605832772035</v>
      </c>
      <c r="D58">
        <v>0.74189654121001225</v>
      </c>
      <c r="E58">
        <v>0.89753059575052685</v>
      </c>
      <c r="F58">
        <v>0.87102849275547223</v>
      </c>
      <c r="G58">
        <v>0.90342998550143128</v>
      </c>
      <c r="H58">
        <v>1.011014108001572</v>
      </c>
      <c r="I58">
        <v>1.078145429850327</v>
      </c>
      <c r="J58">
        <v>1.10775116925439</v>
      </c>
      <c r="K58">
        <v>1.1272892516738739</v>
      </c>
      <c r="L58">
        <v>1.1459702121541091</v>
      </c>
      <c r="M58">
        <v>1.160044015882578</v>
      </c>
      <c r="N58">
        <v>1.203406193103272</v>
      </c>
      <c r="O58">
        <v>1.178409919595012</v>
      </c>
      <c r="P58">
        <v>1.1989049735559969</v>
      </c>
      <c r="Q58">
        <v>1.2880512517358611</v>
      </c>
      <c r="R58">
        <v>1.305209260577973</v>
      </c>
      <c r="S58">
        <v>1.295593195023657</v>
      </c>
      <c r="T58">
        <v>1.300523484920312</v>
      </c>
      <c r="U58">
        <v>1.2844398254914899</v>
      </c>
      <c r="V58">
        <v>1.2946419172851009</v>
      </c>
      <c r="W58">
        <v>1.313573721238517</v>
      </c>
      <c r="X58">
        <v>1.3359518597735669</v>
      </c>
      <c r="Y58">
        <v>1.315957474595203</v>
      </c>
      <c r="Z58">
        <v>1.365472060422771</v>
      </c>
      <c r="AB58" s="20"/>
      <c r="AC58" s="5"/>
      <c r="AD58" s="6"/>
      <c r="AE58" s="6"/>
      <c r="AF58" s="6"/>
    </row>
    <row r="59" spans="1:32" x14ac:dyDescent="0.25">
      <c r="A59" s="1">
        <v>58</v>
      </c>
      <c r="B59">
        <v>0.55976570197894759</v>
      </c>
      <c r="C59">
        <v>0.63567329646708115</v>
      </c>
      <c r="D59">
        <v>0.68858659447372061</v>
      </c>
      <c r="E59">
        <v>0.84599861581931302</v>
      </c>
      <c r="F59">
        <v>0.82569802239358903</v>
      </c>
      <c r="G59">
        <v>0.8645287955912403</v>
      </c>
      <c r="H59">
        <v>0.97900687786477858</v>
      </c>
      <c r="I59">
        <v>1.0574561932885209</v>
      </c>
      <c r="J59">
        <v>1.0989836531320629</v>
      </c>
      <c r="K59">
        <v>1.1209369350454881</v>
      </c>
      <c r="L59">
        <v>1.14145160399837</v>
      </c>
      <c r="M59">
        <v>1.162129790241456</v>
      </c>
      <c r="N59">
        <v>1.2253261535141531</v>
      </c>
      <c r="O59">
        <v>1.210292905717405</v>
      </c>
      <c r="P59">
        <v>1.25064176522069</v>
      </c>
      <c r="Q59">
        <v>1.342177637861564</v>
      </c>
      <c r="R59">
        <v>1.369688492569954</v>
      </c>
      <c r="S59">
        <v>1.373470084305682</v>
      </c>
      <c r="T59">
        <v>1.3840394158742859</v>
      </c>
      <c r="U59">
        <v>1.384015177641766</v>
      </c>
      <c r="V59">
        <v>1.387366807342425</v>
      </c>
      <c r="W59">
        <v>1.3975568557059479</v>
      </c>
      <c r="X59">
        <v>1.4225714949952679</v>
      </c>
      <c r="Y59">
        <v>1.4010600352184981</v>
      </c>
      <c r="Z59">
        <v>1.443684325169682</v>
      </c>
      <c r="AB59" s="20"/>
      <c r="AC59" s="5"/>
      <c r="AD59" s="6"/>
      <c r="AE59" s="6"/>
      <c r="AF59" s="6"/>
    </row>
    <row r="60" spans="1:32" x14ac:dyDescent="0.25">
      <c r="A60" s="1">
        <v>59</v>
      </c>
      <c r="B60">
        <v>0.57346024354123626</v>
      </c>
      <c r="C60">
        <v>0.63612388212145854</v>
      </c>
      <c r="D60">
        <v>0.67851810235121146</v>
      </c>
      <c r="E60">
        <v>0.81527841367682374</v>
      </c>
      <c r="F60">
        <v>0.78961182571613342</v>
      </c>
      <c r="G60">
        <v>0.82049870596049834</v>
      </c>
      <c r="H60">
        <v>0.92119982226993513</v>
      </c>
      <c r="I60">
        <v>0.98756800692963376</v>
      </c>
      <c r="J60">
        <v>1.018209531725137</v>
      </c>
      <c r="K60">
        <v>1.031828239307415</v>
      </c>
      <c r="L60">
        <v>1.0475928972590509</v>
      </c>
      <c r="M60">
        <v>1.063242117101078</v>
      </c>
      <c r="N60">
        <v>1.1066910821761411</v>
      </c>
      <c r="O60">
        <v>1.0882967853675669</v>
      </c>
      <c r="P60">
        <v>1.111800141169125</v>
      </c>
      <c r="Q60">
        <v>1.201961877581686</v>
      </c>
      <c r="R60">
        <v>1.2231152218342489</v>
      </c>
      <c r="S60">
        <v>1.2158466943587101</v>
      </c>
      <c r="T60">
        <v>1.2313334772214031</v>
      </c>
      <c r="U60">
        <v>1.216706002865185</v>
      </c>
      <c r="V60">
        <v>1.2299853702748409</v>
      </c>
      <c r="W60">
        <v>1.2416877771885271</v>
      </c>
      <c r="X60">
        <v>1.2606347200149399</v>
      </c>
      <c r="Y60">
        <v>1.2409776425036789</v>
      </c>
      <c r="Z60">
        <v>1.30661330965463</v>
      </c>
      <c r="AB60" s="20"/>
      <c r="AC60" s="5"/>
      <c r="AD60" s="6"/>
      <c r="AE60" s="6"/>
      <c r="AF60" s="6"/>
    </row>
    <row r="61" spans="1:32" x14ac:dyDescent="0.25">
      <c r="A61" s="1">
        <v>60</v>
      </c>
      <c r="B61">
        <v>0.57606504923516677</v>
      </c>
      <c r="C61">
        <v>0.64218743492811825</v>
      </c>
      <c r="D61">
        <v>0.68808892635319752</v>
      </c>
      <c r="E61">
        <v>0.83350414193709621</v>
      </c>
      <c r="F61">
        <v>0.80427024100500677</v>
      </c>
      <c r="G61">
        <v>0.83047374271018781</v>
      </c>
      <c r="H61">
        <v>0.92417510831267802</v>
      </c>
      <c r="I61">
        <v>0.99545341670531917</v>
      </c>
      <c r="J61">
        <v>1.025549426192355</v>
      </c>
      <c r="K61">
        <v>1.039734917865587</v>
      </c>
      <c r="L61">
        <v>1.05314495552953</v>
      </c>
      <c r="M61">
        <v>1.065574672768768</v>
      </c>
      <c r="N61">
        <v>1.132828723998526</v>
      </c>
      <c r="O61">
        <v>1.11821772434199</v>
      </c>
      <c r="P61">
        <v>1.1407395962513009</v>
      </c>
      <c r="Q61">
        <v>1.2205970190583211</v>
      </c>
      <c r="R61">
        <v>1.24265734415355</v>
      </c>
      <c r="S61">
        <v>1.2435599018218439</v>
      </c>
      <c r="T61">
        <v>1.250718579034181</v>
      </c>
      <c r="U61">
        <v>1.2189755679592811</v>
      </c>
      <c r="V61">
        <v>1.2079567634554389</v>
      </c>
      <c r="W61">
        <v>1.203965349050796</v>
      </c>
      <c r="X61">
        <v>1.220070427773231</v>
      </c>
      <c r="Y61">
        <v>1.194952850636249</v>
      </c>
      <c r="Z61">
        <v>1.2496272338542149</v>
      </c>
      <c r="AB61" s="20"/>
      <c r="AC61" s="5"/>
      <c r="AD61" s="6"/>
      <c r="AE61" s="6"/>
      <c r="AF61" s="6"/>
    </row>
    <row r="62" spans="1:32" x14ac:dyDescent="0.25">
      <c r="A62" s="1">
        <v>61</v>
      </c>
      <c r="B62">
        <v>0.47647816568275198</v>
      </c>
      <c r="C62">
        <v>0.53505074491411009</v>
      </c>
      <c r="D62">
        <v>0.57811037260823694</v>
      </c>
      <c r="E62">
        <v>0.70592662285336738</v>
      </c>
      <c r="F62">
        <v>0.67983357220201202</v>
      </c>
      <c r="G62">
        <v>0.70780291138130924</v>
      </c>
      <c r="H62">
        <v>0.80150913065104779</v>
      </c>
      <c r="I62">
        <v>0.86977734323099753</v>
      </c>
      <c r="J62">
        <v>0.89660774577979663</v>
      </c>
      <c r="K62">
        <v>0.90760956562809547</v>
      </c>
      <c r="L62">
        <v>0.9182837864775838</v>
      </c>
      <c r="M62">
        <v>0.93167721469143172</v>
      </c>
      <c r="N62">
        <v>0.99524771727080874</v>
      </c>
      <c r="O62">
        <v>0.99370215876057977</v>
      </c>
      <c r="P62">
        <v>1.01862455108647</v>
      </c>
      <c r="Q62">
        <v>1.109864498387672</v>
      </c>
      <c r="R62">
        <v>1.134995909529732</v>
      </c>
      <c r="S62">
        <v>1.135449069173512</v>
      </c>
      <c r="T62">
        <v>1.1423578612903089</v>
      </c>
      <c r="U62">
        <v>1.114322071855167</v>
      </c>
      <c r="V62">
        <v>1.106372994836635</v>
      </c>
      <c r="W62">
        <v>1.107651880430168</v>
      </c>
      <c r="X62">
        <v>1.1290536193674079</v>
      </c>
      <c r="Y62">
        <v>1.1061087777915179</v>
      </c>
      <c r="Z62">
        <v>1.168729835110859</v>
      </c>
      <c r="AB62" s="20"/>
      <c r="AC62" s="5"/>
      <c r="AD62" s="6"/>
      <c r="AE62" s="6"/>
      <c r="AF62" s="6"/>
    </row>
    <row r="63" spans="1:32" x14ac:dyDescent="0.25">
      <c r="A63" s="1">
        <v>62</v>
      </c>
      <c r="B63">
        <v>0.45376572885558408</v>
      </c>
      <c r="C63">
        <v>0.51077625180694852</v>
      </c>
      <c r="D63">
        <v>0.54787887067348662</v>
      </c>
      <c r="E63">
        <v>0.67585066548608819</v>
      </c>
      <c r="F63">
        <v>0.6515976695638982</v>
      </c>
      <c r="G63">
        <v>0.67975209697079042</v>
      </c>
      <c r="H63">
        <v>0.77615372458903864</v>
      </c>
      <c r="I63">
        <v>0.84231484305277771</v>
      </c>
      <c r="J63">
        <v>0.87805988744813435</v>
      </c>
      <c r="K63">
        <v>0.89305928129044876</v>
      </c>
      <c r="L63">
        <v>0.91122265624888465</v>
      </c>
      <c r="M63">
        <v>0.92952805925555093</v>
      </c>
      <c r="N63">
        <v>1.006200486103576</v>
      </c>
      <c r="O63">
        <v>1.004294530126461</v>
      </c>
      <c r="P63">
        <v>1.0335849747066419</v>
      </c>
      <c r="Q63">
        <v>1.1292437815046741</v>
      </c>
      <c r="R63">
        <v>1.1566931667367431</v>
      </c>
      <c r="S63">
        <v>1.1548380420541531</v>
      </c>
      <c r="T63">
        <v>1.1638277285002721</v>
      </c>
      <c r="U63">
        <v>1.1341199660096379</v>
      </c>
      <c r="V63">
        <v>1.126982571251621</v>
      </c>
      <c r="W63">
        <v>1.1293623946165949</v>
      </c>
      <c r="X63">
        <v>1.150422520936365</v>
      </c>
      <c r="Y63">
        <v>1.123183671495005</v>
      </c>
      <c r="Z63">
        <v>1.183631273533762</v>
      </c>
      <c r="AB63" s="20"/>
      <c r="AC63" s="5"/>
      <c r="AD63" s="6"/>
      <c r="AE63" s="6"/>
      <c r="AF63" s="6"/>
    </row>
    <row r="64" spans="1:32" x14ac:dyDescent="0.25">
      <c r="A64" s="1">
        <v>63</v>
      </c>
      <c r="B64">
        <v>0.49811546634930071</v>
      </c>
      <c r="C64">
        <v>0.57262662403085873</v>
      </c>
      <c r="D64">
        <v>0.63117109418213857</v>
      </c>
      <c r="E64">
        <v>0.78197961732832</v>
      </c>
      <c r="F64">
        <v>0.76483776656008073</v>
      </c>
      <c r="G64">
        <v>0.80510936069726857</v>
      </c>
      <c r="H64">
        <v>0.91840972687432088</v>
      </c>
      <c r="I64">
        <v>1.001691098379468</v>
      </c>
      <c r="J64">
        <v>1.0426184941887691</v>
      </c>
      <c r="K64">
        <v>1.062665560477408</v>
      </c>
      <c r="L64">
        <v>1.0951538390394679</v>
      </c>
      <c r="M64">
        <v>1.122696815469818</v>
      </c>
      <c r="N64">
        <v>1.188488002209505</v>
      </c>
      <c r="O64">
        <v>1.1813244472003841</v>
      </c>
      <c r="P64">
        <v>1.214201278643019</v>
      </c>
      <c r="Q64">
        <v>1.2962628482771119</v>
      </c>
      <c r="R64">
        <v>1.320582721924316</v>
      </c>
      <c r="S64">
        <v>1.337700116216771</v>
      </c>
      <c r="T64">
        <v>1.3684804523490299</v>
      </c>
      <c r="U64">
        <v>1.3668502399081399</v>
      </c>
      <c r="V64">
        <v>1.373939590964961</v>
      </c>
      <c r="W64">
        <v>1.3906085856014641</v>
      </c>
      <c r="X64">
        <v>1.4141447184789651</v>
      </c>
      <c r="Y64">
        <v>1.391874777361451</v>
      </c>
      <c r="Z64">
        <v>1.4394053408454739</v>
      </c>
      <c r="AB64" s="20"/>
      <c r="AC64" s="5"/>
      <c r="AD64" s="6"/>
      <c r="AE64" s="6"/>
      <c r="AF64" s="6"/>
    </row>
    <row r="65" spans="1:32" x14ac:dyDescent="0.25">
      <c r="A65" s="1">
        <v>64</v>
      </c>
      <c r="B65">
        <v>0.6292282793044276</v>
      </c>
      <c r="C65">
        <v>0.71790376895849417</v>
      </c>
      <c r="D65">
        <v>0.76780700605083463</v>
      </c>
      <c r="E65">
        <v>0.93651168032327081</v>
      </c>
      <c r="F65">
        <v>0.91433845227326582</v>
      </c>
      <c r="G65">
        <v>0.95280619677827938</v>
      </c>
      <c r="H65">
        <v>1.068935587717357</v>
      </c>
      <c r="I65">
        <v>1.1467813741175339</v>
      </c>
      <c r="J65">
        <v>1.1847679267557429</v>
      </c>
      <c r="K65">
        <v>1.2080924389036021</v>
      </c>
      <c r="L65">
        <v>1.2361183765854269</v>
      </c>
      <c r="M65">
        <v>1.2657448033406979</v>
      </c>
      <c r="N65">
        <v>1.318597975206345</v>
      </c>
      <c r="O65">
        <v>1.29606569959164</v>
      </c>
      <c r="P65">
        <v>1.3262654946332271</v>
      </c>
      <c r="Q65">
        <v>1.409971256159575</v>
      </c>
      <c r="R65">
        <v>1.4285183971053439</v>
      </c>
      <c r="S65">
        <v>1.4291739223376541</v>
      </c>
      <c r="T65">
        <v>1.446267421640091</v>
      </c>
      <c r="U65">
        <v>1.4516897133604549</v>
      </c>
      <c r="V65">
        <v>1.463015903632195</v>
      </c>
      <c r="W65">
        <v>1.482653979584865</v>
      </c>
      <c r="X65">
        <v>1.4972481857197091</v>
      </c>
      <c r="Y65">
        <v>1.4876947601156361</v>
      </c>
      <c r="Z65">
        <v>1.501541514118929</v>
      </c>
      <c r="AB65" s="20"/>
      <c r="AC65" s="5"/>
      <c r="AD65" s="6"/>
      <c r="AE65" s="6"/>
      <c r="AF65" s="6"/>
    </row>
    <row r="66" spans="1:32" x14ac:dyDescent="0.25">
      <c r="A66" s="1">
        <v>65</v>
      </c>
      <c r="B66">
        <v>0.52928475649902251</v>
      </c>
      <c r="C66">
        <v>0.58167697718869504</v>
      </c>
      <c r="D66">
        <v>0.62239751981296487</v>
      </c>
      <c r="E66">
        <v>0.75993902258567536</v>
      </c>
      <c r="F66">
        <v>0.73825620864300068</v>
      </c>
      <c r="G66">
        <v>0.77175999210529422</v>
      </c>
      <c r="H66">
        <v>0.87315031299241819</v>
      </c>
      <c r="I66">
        <v>0.94936369162548195</v>
      </c>
      <c r="J66">
        <v>0.98592364204402161</v>
      </c>
      <c r="K66">
        <v>1.007973039870359</v>
      </c>
      <c r="L66">
        <v>1.0314722290708871</v>
      </c>
      <c r="M66">
        <v>1.051949752786866</v>
      </c>
      <c r="N66">
        <v>1.1282335064007789</v>
      </c>
      <c r="O66">
        <v>1.116391187487966</v>
      </c>
      <c r="P66">
        <v>1.1508566414576149</v>
      </c>
      <c r="Q66">
        <v>1.2529051478168589</v>
      </c>
      <c r="R66">
        <v>1.283004231864733</v>
      </c>
      <c r="S66">
        <v>1.28984464798319</v>
      </c>
      <c r="T66">
        <v>1.3005726658573891</v>
      </c>
      <c r="U66">
        <v>1.2755648600650951</v>
      </c>
      <c r="V66">
        <v>1.2727490071828871</v>
      </c>
      <c r="W66">
        <v>1.2831796308741621</v>
      </c>
      <c r="X66">
        <v>1.3081764426639231</v>
      </c>
      <c r="Y66">
        <v>1.288803858838415</v>
      </c>
      <c r="Z66">
        <v>1.3533263320499971</v>
      </c>
      <c r="AB66" s="20"/>
      <c r="AC66" s="5"/>
      <c r="AD66" s="6"/>
      <c r="AE66" s="6"/>
      <c r="AF66" s="6"/>
    </row>
    <row r="67" spans="1:32" x14ac:dyDescent="0.25">
      <c r="A67" s="1">
        <v>66</v>
      </c>
      <c r="B67">
        <v>0.51822447727378085</v>
      </c>
      <c r="C67">
        <v>0.58955486776343691</v>
      </c>
      <c r="D67">
        <v>0.6353099819225082</v>
      </c>
      <c r="E67">
        <v>0.77532239594312702</v>
      </c>
      <c r="F67">
        <v>0.75479261241358786</v>
      </c>
      <c r="G67">
        <v>0.78796550416686195</v>
      </c>
      <c r="H67">
        <v>0.89409175494134507</v>
      </c>
      <c r="I67">
        <v>0.96741650465174833</v>
      </c>
      <c r="J67">
        <v>1.004021716876923</v>
      </c>
      <c r="K67">
        <v>1.0226640419007009</v>
      </c>
      <c r="L67">
        <v>1.048296044226251</v>
      </c>
      <c r="M67">
        <v>1.0745057506759721</v>
      </c>
      <c r="N67">
        <v>1.150053346477542</v>
      </c>
      <c r="O67">
        <v>1.141400071122213</v>
      </c>
      <c r="P67">
        <v>1.180094794813453</v>
      </c>
      <c r="Q67">
        <v>1.273484086269999</v>
      </c>
      <c r="R67">
        <v>1.299244784080468</v>
      </c>
      <c r="S67">
        <v>1.309510260159847</v>
      </c>
      <c r="T67">
        <v>1.323546785206734</v>
      </c>
      <c r="U67">
        <v>1.3100217766661999</v>
      </c>
      <c r="V67">
        <v>1.300821493739829</v>
      </c>
      <c r="W67">
        <v>1.309066120197051</v>
      </c>
      <c r="X67">
        <v>1.3355254702917629</v>
      </c>
      <c r="Y67">
        <v>1.3106708458241849</v>
      </c>
      <c r="Z67">
        <v>1.3711020202572941</v>
      </c>
      <c r="AB67" s="20"/>
      <c r="AC67" s="5"/>
      <c r="AD67" s="6"/>
      <c r="AE67" s="6"/>
      <c r="AF67" s="6"/>
    </row>
    <row r="68" spans="1:32" x14ac:dyDescent="0.25">
      <c r="A68" s="1">
        <v>67</v>
      </c>
      <c r="B68">
        <v>0.55826572334483671</v>
      </c>
      <c r="C68">
        <v>0.62277448818863057</v>
      </c>
      <c r="D68">
        <v>0.67535890374587182</v>
      </c>
      <c r="E68">
        <v>0.83050508976321535</v>
      </c>
      <c r="F68">
        <v>0.80448486453788581</v>
      </c>
      <c r="G68">
        <v>0.83984667874696928</v>
      </c>
      <c r="H68">
        <v>0.95369036917327632</v>
      </c>
      <c r="I68">
        <v>1.0272952546030969</v>
      </c>
      <c r="J68">
        <v>1.063171799920914</v>
      </c>
      <c r="K68">
        <v>1.083760758242355</v>
      </c>
      <c r="L68">
        <v>1.103866139595906</v>
      </c>
      <c r="M68">
        <v>1.124082273304259</v>
      </c>
      <c r="N68">
        <v>1.179192322456373</v>
      </c>
      <c r="O68">
        <v>1.164296663519272</v>
      </c>
      <c r="P68">
        <v>1.1962633459430441</v>
      </c>
      <c r="Q68">
        <v>1.289069274558228</v>
      </c>
      <c r="R68">
        <v>1.3172192374638321</v>
      </c>
      <c r="S68">
        <v>1.3232164411897569</v>
      </c>
      <c r="T68">
        <v>1.3466816862287929</v>
      </c>
      <c r="U68">
        <v>1.3391137884144699</v>
      </c>
      <c r="V68">
        <v>1.3398269000841569</v>
      </c>
      <c r="W68">
        <v>1.346183763708946</v>
      </c>
      <c r="X68">
        <v>1.366660663877985</v>
      </c>
      <c r="Y68">
        <v>1.340943093639839</v>
      </c>
      <c r="Z68">
        <v>1.4026335477463969</v>
      </c>
      <c r="AB68" s="20"/>
      <c r="AC68" s="5"/>
      <c r="AD68" s="6"/>
      <c r="AE68" s="6"/>
      <c r="AF68" s="6"/>
    </row>
    <row r="69" spans="1:32" x14ac:dyDescent="0.25">
      <c r="A69" s="1">
        <v>68</v>
      </c>
      <c r="B69">
        <v>0.52244124385754398</v>
      </c>
      <c r="C69">
        <v>0.58150599721756713</v>
      </c>
      <c r="D69">
        <v>0.61602955552293948</v>
      </c>
      <c r="E69">
        <v>0.74722807740610298</v>
      </c>
      <c r="F69">
        <v>0.72161603478197489</v>
      </c>
      <c r="G69">
        <v>0.74904354338129164</v>
      </c>
      <c r="H69">
        <v>0.84087464796182898</v>
      </c>
      <c r="I69">
        <v>0.89496970419492206</v>
      </c>
      <c r="J69">
        <v>0.91945082051810323</v>
      </c>
      <c r="K69">
        <v>0.92726063546766124</v>
      </c>
      <c r="L69">
        <v>0.93838079888861214</v>
      </c>
      <c r="M69">
        <v>0.95192981097736473</v>
      </c>
      <c r="N69">
        <v>0.99975515407226323</v>
      </c>
      <c r="O69">
        <v>0.99250364244810507</v>
      </c>
      <c r="P69">
        <v>1.0181292236272701</v>
      </c>
      <c r="Q69">
        <v>1.1089694246049451</v>
      </c>
      <c r="R69">
        <v>1.1336292088748621</v>
      </c>
      <c r="S69">
        <v>1.138063604054266</v>
      </c>
      <c r="T69">
        <v>1.1531822400842919</v>
      </c>
      <c r="U69">
        <v>1.12946625145005</v>
      </c>
      <c r="V69">
        <v>1.123834938172132</v>
      </c>
      <c r="W69">
        <v>1.1265635403910601</v>
      </c>
      <c r="X69">
        <v>1.148679586581836</v>
      </c>
      <c r="Y69">
        <v>1.123660594460371</v>
      </c>
      <c r="Z69">
        <v>1.186435445984646</v>
      </c>
      <c r="AB69" s="20"/>
      <c r="AC69" s="5"/>
      <c r="AD69" s="6"/>
      <c r="AE69" s="6"/>
      <c r="AF69" s="6"/>
    </row>
    <row r="70" spans="1:32" x14ac:dyDescent="0.25">
      <c r="A70" s="1">
        <v>69</v>
      </c>
      <c r="B70">
        <v>0.51421004325872632</v>
      </c>
      <c r="C70">
        <v>0.57138680378520368</v>
      </c>
      <c r="D70">
        <v>0.60630364682768467</v>
      </c>
      <c r="E70">
        <v>0.73164243060165557</v>
      </c>
      <c r="F70">
        <v>0.70274812994788549</v>
      </c>
      <c r="G70">
        <v>0.72701692833574105</v>
      </c>
      <c r="H70">
        <v>0.81981851893455038</v>
      </c>
      <c r="I70">
        <v>0.88016582951720823</v>
      </c>
      <c r="J70">
        <v>0.91421306708100447</v>
      </c>
      <c r="K70">
        <v>0.92941781891031283</v>
      </c>
      <c r="L70">
        <v>0.94932646611374749</v>
      </c>
      <c r="M70">
        <v>0.96668942322107199</v>
      </c>
      <c r="N70">
        <v>1.015902411898385</v>
      </c>
      <c r="O70">
        <v>1.0083451536274539</v>
      </c>
      <c r="P70">
        <v>1.037913297009865</v>
      </c>
      <c r="Q70">
        <v>1.131426794075834</v>
      </c>
      <c r="R70">
        <v>1.1557670063061849</v>
      </c>
      <c r="S70">
        <v>1.1536218763825701</v>
      </c>
      <c r="T70">
        <v>1.174875678962632</v>
      </c>
      <c r="U70">
        <v>1.1588357762098549</v>
      </c>
      <c r="V70">
        <v>1.1650128391394741</v>
      </c>
      <c r="W70">
        <v>1.180282581903779</v>
      </c>
      <c r="X70">
        <v>1.2049803452895891</v>
      </c>
      <c r="Y70">
        <v>1.17978331513373</v>
      </c>
      <c r="Z70">
        <v>1.243401638805075</v>
      </c>
      <c r="AB70" s="20"/>
      <c r="AC70" s="5"/>
      <c r="AD70" s="6"/>
      <c r="AE70" s="6"/>
      <c r="AF70" s="6"/>
    </row>
    <row r="71" spans="1:32" x14ac:dyDescent="0.25">
      <c r="A71" s="1">
        <v>70</v>
      </c>
      <c r="B71">
        <v>0.50198571183097429</v>
      </c>
      <c r="C71">
        <v>0.5720999463313502</v>
      </c>
      <c r="D71">
        <v>0.61756409120310662</v>
      </c>
      <c r="E71">
        <v>0.75086378102157392</v>
      </c>
      <c r="F71">
        <v>0.72604090015081424</v>
      </c>
      <c r="G71">
        <v>0.75382667963518346</v>
      </c>
      <c r="H71">
        <v>0.84983661846078395</v>
      </c>
      <c r="I71">
        <v>0.91417323261999239</v>
      </c>
      <c r="J71">
        <v>0.94285153729399929</v>
      </c>
      <c r="K71">
        <v>0.95702131231442433</v>
      </c>
      <c r="L71">
        <v>0.9709555788693206</v>
      </c>
      <c r="M71">
        <v>0.98327279351239905</v>
      </c>
      <c r="N71">
        <v>1.0382674853196949</v>
      </c>
      <c r="O71">
        <v>1.03351377148392</v>
      </c>
      <c r="P71">
        <v>1.0621026212557521</v>
      </c>
      <c r="Q71">
        <v>1.155512581942624</v>
      </c>
      <c r="R71">
        <v>1.1785003078956191</v>
      </c>
      <c r="S71">
        <v>1.1886121161558769</v>
      </c>
      <c r="T71">
        <v>1.200262731550424</v>
      </c>
      <c r="U71">
        <v>1.175082476586206</v>
      </c>
      <c r="V71">
        <v>1.1662247731505759</v>
      </c>
      <c r="W71">
        <v>1.166982947479819</v>
      </c>
      <c r="X71">
        <v>1.186793667871535</v>
      </c>
      <c r="Y71">
        <v>1.1646373665614911</v>
      </c>
      <c r="Z71">
        <v>1.228491075582623</v>
      </c>
      <c r="AB71" s="20"/>
      <c r="AC71" s="5"/>
      <c r="AD71" s="6"/>
      <c r="AE71" s="6"/>
      <c r="AF71" s="6"/>
    </row>
    <row r="72" spans="1:32" x14ac:dyDescent="0.25">
      <c r="A72" s="1">
        <v>71</v>
      </c>
      <c r="B72">
        <v>0.52139451468888209</v>
      </c>
      <c r="C72">
        <v>0.59294409059171904</v>
      </c>
      <c r="D72">
        <v>0.6387518871648511</v>
      </c>
      <c r="E72">
        <v>0.78287054069210749</v>
      </c>
      <c r="F72">
        <v>0.7636161471227686</v>
      </c>
      <c r="G72">
        <v>0.79903706512251516</v>
      </c>
      <c r="H72">
        <v>0.90952368138816608</v>
      </c>
      <c r="I72">
        <v>0.98442343581402603</v>
      </c>
      <c r="J72">
        <v>1.0252827509564559</v>
      </c>
      <c r="K72">
        <v>1.0434565171450749</v>
      </c>
      <c r="L72">
        <v>1.068049715724247</v>
      </c>
      <c r="M72">
        <v>1.094742234032722</v>
      </c>
      <c r="N72">
        <v>1.1629823633299829</v>
      </c>
      <c r="O72">
        <v>1.1581286640424371</v>
      </c>
      <c r="P72">
        <v>1.196899503716544</v>
      </c>
      <c r="Q72">
        <v>1.293639744033263</v>
      </c>
      <c r="R72">
        <v>1.3223301930236599</v>
      </c>
      <c r="S72">
        <v>1.3312083530885901</v>
      </c>
      <c r="T72">
        <v>1.3598764043673379</v>
      </c>
      <c r="U72">
        <v>1.3417759657339769</v>
      </c>
      <c r="V72">
        <v>1.3429419835432279</v>
      </c>
      <c r="W72">
        <v>1.3571252366025239</v>
      </c>
      <c r="X72">
        <v>1.3826254222565351</v>
      </c>
      <c r="Y72">
        <v>1.358594127207567</v>
      </c>
      <c r="Z72">
        <v>1.4107936068830169</v>
      </c>
      <c r="AB72" s="20"/>
      <c r="AC72" s="5"/>
      <c r="AD72" s="6"/>
      <c r="AE72" s="6"/>
      <c r="AF72" s="6"/>
    </row>
    <row r="73" spans="1:32" x14ac:dyDescent="0.25">
      <c r="A73" s="1">
        <v>72</v>
      </c>
      <c r="B73">
        <v>0.48682749372089501</v>
      </c>
      <c r="C73">
        <v>0.54844440957673901</v>
      </c>
      <c r="D73">
        <v>0.59758691531418517</v>
      </c>
      <c r="E73">
        <v>0.74700078480579546</v>
      </c>
      <c r="F73">
        <v>0.72895725048147164</v>
      </c>
      <c r="G73">
        <v>0.7658596532918609</v>
      </c>
      <c r="H73">
        <v>0.87712476800101991</v>
      </c>
      <c r="I73">
        <v>0.95642220954063051</v>
      </c>
      <c r="J73">
        <v>1.001681375857685</v>
      </c>
      <c r="K73">
        <v>1.0266520847808061</v>
      </c>
      <c r="L73">
        <v>1.05294829562388</v>
      </c>
      <c r="M73">
        <v>1.077344383453511</v>
      </c>
      <c r="N73">
        <v>1.155829884700537</v>
      </c>
      <c r="O73">
        <v>1.150849896834679</v>
      </c>
      <c r="P73">
        <v>1.188612212188048</v>
      </c>
      <c r="Q73">
        <v>1.2880256958177141</v>
      </c>
      <c r="R73">
        <v>1.3167093409814059</v>
      </c>
      <c r="S73">
        <v>1.3320606650858811</v>
      </c>
      <c r="T73">
        <v>1.3536387945826509</v>
      </c>
      <c r="U73">
        <v>1.3364869233685981</v>
      </c>
      <c r="V73">
        <v>1.3373043369190689</v>
      </c>
      <c r="W73">
        <v>1.3434265583702309</v>
      </c>
      <c r="X73">
        <v>1.3777366057942819</v>
      </c>
      <c r="Y73">
        <v>1.3569606543352779</v>
      </c>
      <c r="Z73">
        <v>1.4185898362711491</v>
      </c>
      <c r="AB73" s="20"/>
      <c r="AC73" s="5"/>
      <c r="AD73" s="6"/>
      <c r="AE73" s="6"/>
      <c r="AF73" s="6"/>
    </row>
    <row r="74" spans="1:32" x14ac:dyDescent="0.25">
      <c r="A74" s="1">
        <v>73</v>
      </c>
      <c r="B74">
        <v>0.50539270869274278</v>
      </c>
      <c r="C74">
        <v>0.57527248149954913</v>
      </c>
      <c r="D74">
        <v>0.63080733978066894</v>
      </c>
      <c r="E74">
        <v>0.78300540434978783</v>
      </c>
      <c r="F74">
        <v>0.75801718603450918</v>
      </c>
      <c r="G74">
        <v>0.79175311752174904</v>
      </c>
      <c r="H74">
        <v>0.90194303827139533</v>
      </c>
      <c r="I74">
        <v>0.97799230432260331</v>
      </c>
      <c r="J74">
        <v>1.014437597394332</v>
      </c>
      <c r="K74">
        <v>1.0330558622460579</v>
      </c>
      <c r="L74">
        <v>1.0580057996230769</v>
      </c>
      <c r="M74">
        <v>1.0795761280808791</v>
      </c>
      <c r="N74">
        <v>1.135846105772109</v>
      </c>
      <c r="O74">
        <v>1.120902625920045</v>
      </c>
      <c r="P74">
        <v>1.1531091516478831</v>
      </c>
      <c r="Q74">
        <v>1.247178469243031</v>
      </c>
      <c r="R74">
        <v>1.263584576159126</v>
      </c>
      <c r="S74">
        <v>1.275503470043696</v>
      </c>
      <c r="T74">
        <v>1.2951260679157051</v>
      </c>
      <c r="U74">
        <v>1.2775316860241679</v>
      </c>
      <c r="V74">
        <v>1.2784752103108821</v>
      </c>
      <c r="W74">
        <v>1.280812330468301</v>
      </c>
      <c r="X74">
        <v>1.30602608933833</v>
      </c>
      <c r="Y74">
        <v>1.2861306809291531</v>
      </c>
      <c r="Z74">
        <v>1.3459329848959181</v>
      </c>
      <c r="AB74" s="20"/>
      <c r="AC74" s="5"/>
      <c r="AD74" s="6"/>
      <c r="AE74" s="6"/>
      <c r="AF74" s="6"/>
    </row>
    <row r="75" spans="1:32" x14ac:dyDescent="0.25">
      <c r="A75" s="1">
        <v>74</v>
      </c>
      <c r="B75">
        <v>0.54041473916673755</v>
      </c>
      <c r="C75">
        <v>0.60812469652206347</v>
      </c>
      <c r="D75">
        <v>0.65125135941934797</v>
      </c>
      <c r="E75">
        <v>0.79159079537810006</v>
      </c>
      <c r="F75">
        <v>0.76825616836691479</v>
      </c>
      <c r="G75">
        <v>0.79870613086550846</v>
      </c>
      <c r="H75">
        <v>0.89962052938716042</v>
      </c>
      <c r="I75">
        <v>0.9659051507343146</v>
      </c>
      <c r="J75">
        <v>0.99796613729938333</v>
      </c>
      <c r="K75">
        <v>1.012568550670937</v>
      </c>
      <c r="L75">
        <v>1.02799120677178</v>
      </c>
      <c r="M75">
        <v>1.0487266300886879</v>
      </c>
      <c r="N75">
        <v>1.1029575823415281</v>
      </c>
      <c r="O75">
        <v>1.090564362252209</v>
      </c>
      <c r="P75">
        <v>1.1153221426565481</v>
      </c>
      <c r="Q75">
        <v>1.2093729663942361</v>
      </c>
      <c r="R75">
        <v>1.231209087018704</v>
      </c>
      <c r="S75">
        <v>1.237999091372795</v>
      </c>
      <c r="T75">
        <v>1.2593701178993419</v>
      </c>
      <c r="U75">
        <v>1.2444637783299139</v>
      </c>
      <c r="V75">
        <v>1.244128541636135</v>
      </c>
      <c r="W75">
        <v>1.248462223591148</v>
      </c>
      <c r="X75">
        <v>1.27069582810143</v>
      </c>
      <c r="Y75">
        <v>1.24452582216383</v>
      </c>
      <c r="Z75">
        <v>1.306639070023776</v>
      </c>
      <c r="AB75" s="20"/>
      <c r="AC75" s="5"/>
      <c r="AD75" s="6"/>
      <c r="AE75" s="6"/>
      <c r="AF75" s="6"/>
    </row>
    <row r="76" spans="1:32" x14ac:dyDescent="0.25">
      <c r="A76" s="1">
        <v>75</v>
      </c>
      <c r="B76">
        <v>0.56833001734393773</v>
      </c>
      <c r="C76">
        <v>0.63821117191464172</v>
      </c>
      <c r="D76">
        <v>0.68535996408614397</v>
      </c>
      <c r="E76">
        <v>0.83230742820952741</v>
      </c>
      <c r="F76">
        <v>0.8124636273081981</v>
      </c>
      <c r="G76">
        <v>0.84897147852025401</v>
      </c>
      <c r="H76">
        <v>0.96221874513279704</v>
      </c>
      <c r="I76">
        <v>1.0375356450952691</v>
      </c>
      <c r="J76">
        <v>1.076355605756723</v>
      </c>
      <c r="K76">
        <v>1.097999240941312</v>
      </c>
      <c r="L76">
        <v>1.125822871665042</v>
      </c>
      <c r="M76">
        <v>1.1537678950532391</v>
      </c>
      <c r="N76">
        <v>1.20550731943925</v>
      </c>
      <c r="O76">
        <v>1.1860627640776309</v>
      </c>
      <c r="P76">
        <v>1.220156017079417</v>
      </c>
      <c r="Q76">
        <v>1.3103261660996981</v>
      </c>
      <c r="R76">
        <v>1.337204743231734</v>
      </c>
      <c r="S76">
        <v>1.3441721034699929</v>
      </c>
      <c r="T76">
        <v>1.3649867410187071</v>
      </c>
      <c r="U76">
        <v>1.3629882243366329</v>
      </c>
      <c r="V76">
        <v>1.379914942268488</v>
      </c>
      <c r="W76">
        <v>1.3962965090790329</v>
      </c>
      <c r="X76">
        <v>1.4268580495388259</v>
      </c>
      <c r="Y76">
        <v>1.4044065447207761</v>
      </c>
      <c r="Z76">
        <v>1.457234469449868</v>
      </c>
      <c r="AB76" s="20"/>
      <c r="AC76" s="5"/>
      <c r="AD76" s="6"/>
      <c r="AE76" s="6"/>
      <c r="AF76" s="6"/>
    </row>
    <row r="77" spans="1:32" x14ac:dyDescent="0.25">
      <c r="A77" s="1">
        <v>76</v>
      </c>
      <c r="B77">
        <v>0.5341580038937277</v>
      </c>
      <c r="C77">
        <v>0.61014326359493953</v>
      </c>
      <c r="D77">
        <v>0.65693151789901205</v>
      </c>
      <c r="E77">
        <v>0.80922941225084044</v>
      </c>
      <c r="F77">
        <v>0.78630475422350798</v>
      </c>
      <c r="G77">
        <v>0.82198260034189197</v>
      </c>
      <c r="H77">
        <v>0.92798945456086579</v>
      </c>
      <c r="I77">
        <v>1.0034203205303991</v>
      </c>
      <c r="J77">
        <v>1.040006337116129</v>
      </c>
      <c r="K77">
        <v>1.053620641178562</v>
      </c>
      <c r="L77">
        <v>1.06449451686552</v>
      </c>
      <c r="M77">
        <v>1.0798623485808121</v>
      </c>
      <c r="N77">
        <v>1.1360782234514879</v>
      </c>
      <c r="O77">
        <v>1.125727050312864</v>
      </c>
      <c r="P77">
        <v>1.156566313037612</v>
      </c>
      <c r="Q77">
        <v>1.251327429754775</v>
      </c>
      <c r="R77">
        <v>1.282703376558352</v>
      </c>
      <c r="S77">
        <v>1.2939436834000599</v>
      </c>
      <c r="T77">
        <v>1.313560923488428</v>
      </c>
      <c r="U77">
        <v>1.288845522182555</v>
      </c>
      <c r="V77">
        <v>1.2897708166188331</v>
      </c>
      <c r="W77">
        <v>1.290724529429581</v>
      </c>
      <c r="X77">
        <v>1.3104077839777031</v>
      </c>
      <c r="Y77">
        <v>1.280516168481975</v>
      </c>
      <c r="Z77">
        <v>1.3266071872501299</v>
      </c>
      <c r="AB77" s="20"/>
      <c r="AC77" s="5"/>
      <c r="AD77" s="6"/>
      <c r="AE77" s="6"/>
      <c r="AF77" s="6"/>
    </row>
    <row r="78" spans="1:32" x14ac:dyDescent="0.25">
      <c r="A78" s="1">
        <v>77</v>
      </c>
      <c r="B78">
        <v>0.48803171074382262</v>
      </c>
      <c r="C78">
        <v>0.54833359777048229</v>
      </c>
      <c r="D78">
        <v>0.60263469767759525</v>
      </c>
      <c r="E78">
        <v>0.75183289338671433</v>
      </c>
      <c r="F78">
        <v>0.73350163484978892</v>
      </c>
      <c r="G78">
        <v>0.77231068036415562</v>
      </c>
      <c r="H78">
        <v>0.89027326451625843</v>
      </c>
      <c r="I78">
        <v>0.97863426193086223</v>
      </c>
      <c r="J78">
        <v>1.022468982267317</v>
      </c>
      <c r="K78">
        <v>1.0450461623299061</v>
      </c>
      <c r="L78">
        <v>1.077747532637741</v>
      </c>
      <c r="M78">
        <v>1.1053262469202341</v>
      </c>
      <c r="N78">
        <v>1.193366014159958</v>
      </c>
      <c r="O78">
        <v>1.189535009038392</v>
      </c>
      <c r="P78">
        <v>1.229176201581043</v>
      </c>
      <c r="Q78">
        <v>1.3264044850538721</v>
      </c>
      <c r="R78">
        <v>1.3563884816644181</v>
      </c>
      <c r="S78">
        <v>1.3693595639439531</v>
      </c>
      <c r="T78">
        <v>1.3886733782724741</v>
      </c>
      <c r="U78">
        <v>1.3725309515096611</v>
      </c>
      <c r="V78">
        <v>1.3703647999000741</v>
      </c>
      <c r="W78">
        <v>1.3778223162504371</v>
      </c>
      <c r="X78">
        <v>1.403784891281864</v>
      </c>
      <c r="Y78">
        <v>1.3834908373816299</v>
      </c>
      <c r="Z78">
        <v>1.434051719304104</v>
      </c>
      <c r="AB78" s="20"/>
      <c r="AC78" s="5"/>
      <c r="AD78" s="6"/>
      <c r="AE78" s="6"/>
      <c r="AF78" s="6"/>
    </row>
    <row r="79" spans="1:32" x14ac:dyDescent="0.25">
      <c r="A79" s="1">
        <v>78</v>
      </c>
      <c r="B79">
        <v>0.53236380981202003</v>
      </c>
      <c r="C79">
        <v>0.61042001163392645</v>
      </c>
      <c r="D79">
        <v>0.6644931381451632</v>
      </c>
      <c r="E79">
        <v>0.81972391743135387</v>
      </c>
      <c r="F79">
        <v>0.79605892075255724</v>
      </c>
      <c r="G79">
        <v>0.83518357378742758</v>
      </c>
      <c r="H79">
        <v>0.95377053177659388</v>
      </c>
      <c r="I79">
        <v>1.0412748623446511</v>
      </c>
      <c r="J79">
        <v>1.080734377458882</v>
      </c>
      <c r="K79">
        <v>1.1013134084115179</v>
      </c>
      <c r="L79">
        <v>1.1214225193405689</v>
      </c>
      <c r="M79">
        <v>1.147535909852432</v>
      </c>
      <c r="N79">
        <v>1.2379124670862789</v>
      </c>
      <c r="O79">
        <v>1.219997365770942</v>
      </c>
      <c r="P79">
        <v>1.2471693357056699</v>
      </c>
      <c r="Q79">
        <v>1.338795633907093</v>
      </c>
      <c r="R79">
        <v>1.362504055937739</v>
      </c>
      <c r="S79">
        <v>1.367366462874573</v>
      </c>
      <c r="T79">
        <v>1.3723904233771189</v>
      </c>
      <c r="U79">
        <v>1.351079444301982</v>
      </c>
      <c r="V79">
        <v>1.344721027197413</v>
      </c>
      <c r="W79">
        <v>1.352195011213265</v>
      </c>
      <c r="X79">
        <v>1.375362775224134</v>
      </c>
      <c r="Y79">
        <v>1.3602514481281911</v>
      </c>
      <c r="Z79">
        <v>1.411340010768543</v>
      </c>
      <c r="AB79" s="20"/>
      <c r="AC79" s="5"/>
      <c r="AD79" s="6"/>
      <c r="AE79" s="6"/>
      <c r="AF79" s="6"/>
    </row>
    <row r="80" spans="1:32" x14ac:dyDescent="0.25">
      <c r="A80" s="1">
        <v>79</v>
      </c>
      <c r="B80">
        <v>0.55829481819946558</v>
      </c>
      <c r="C80">
        <v>0.63537604854044794</v>
      </c>
      <c r="D80">
        <v>0.687832015688701</v>
      </c>
      <c r="E80">
        <v>0.84207976362442383</v>
      </c>
      <c r="F80">
        <v>0.81735533724378817</v>
      </c>
      <c r="G80">
        <v>0.85169179779187354</v>
      </c>
      <c r="H80">
        <v>0.96274413015626192</v>
      </c>
      <c r="I80">
        <v>1.039575425068864</v>
      </c>
      <c r="J80">
        <v>1.0746450142509389</v>
      </c>
      <c r="K80">
        <v>1.087664648855218</v>
      </c>
      <c r="L80">
        <v>1.106364082582191</v>
      </c>
      <c r="M80">
        <v>1.128370276822642</v>
      </c>
      <c r="N80">
        <v>1.2072115346432819</v>
      </c>
      <c r="O80">
        <v>1.198600964836765</v>
      </c>
      <c r="P80">
        <v>1.2317457666186289</v>
      </c>
      <c r="Q80">
        <v>1.3195433339017559</v>
      </c>
      <c r="R80">
        <v>1.3496290759246881</v>
      </c>
      <c r="S80">
        <v>1.3602757738291571</v>
      </c>
      <c r="T80">
        <v>1.380253273602366</v>
      </c>
      <c r="U80">
        <v>1.3578319065643889</v>
      </c>
      <c r="V80">
        <v>1.354804555442487</v>
      </c>
      <c r="W80">
        <v>1.356696516342796</v>
      </c>
      <c r="X80">
        <v>1.3807810958447839</v>
      </c>
      <c r="Y80">
        <v>1.356067734088841</v>
      </c>
      <c r="Z80">
        <v>1.40295071271677</v>
      </c>
      <c r="AB80" s="20"/>
      <c r="AC80" s="5"/>
      <c r="AD80" s="6"/>
      <c r="AE80" s="6"/>
      <c r="AF80" s="6"/>
    </row>
    <row r="81" spans="1:32" x14ac:dyDescent="0.25">
      <c r="A81" s="1">
        <v>80</v>
      </c>
      <c r="B81">
        <v>0.54446574862512231</v>
      </c>
      <c r="C81">
        <v>0.60676232243549744</v>
      </c>
      <c r="D81">
        <v>0.65380890791476931</v>
      </c>
      <c r="E81">
        <v>0.79908499572468683</v>
      </c>
      <c r="F81">
        <v>0.77205516531609586</v>
      </c>
      <c r="G81">
        <v>0.80470147481619769</v>
      </c>
      <c r="H81">
        <v>0.91189284898433076</v>
      </c>
      <c r="I81">
        <v>0.9800760712330101</v>
      </c>
      <c r="J81">
        <v>1.013581022295605</v>
      </c>
      <c r="K81">
        <v>1.028910258304603</v>
      </c>
      <c r="L81">
        <v>1.0495119932628709</v>
      </c>
      <c r="M81">
        <v>1.0672787878365719</v>
      </c>
      <c r="N81">
        <v>1.1181522170142379</v>
      </c>
      <c r="O81">
        <v>1.105237870051017</v>
      </c>
      <c r="P81">
        <v>1.1336103111795419</v>
      </c>
      <c r="Q81">
        <v>1.232833981273926</v>
      </c>
      <c r="R81">
        <v>1.260304002979562</v>
      </c>
      <c r="S81">
        <v>1.2673772551408431</v>
      </c>
      <c r="T81">
        <v>1.2917172779532451</v>
      </c>
      <c r="U81">
        <v>1.275804240317701</v>
      </c>
      <c r="V81">
        <v>1.275771100909334</v>
      </c>
      <c r="W81">
        <v>1.276852904121605</v>
      </c>
      <c r="X81">
        <v>1.2998409263571531</v>
      </c>
      <c r="Y81">
        <v>1.27816085963974</v>
      </c>
      <c r="Z81">
        <v>1.341566996435932</v>
      </c>
      <c r="AB81" s="20"/>
      <c r="AC81" s="5"/>
      <c r="AD81" s="6"/>
      <c r="AE81" s="6"/>
      <c r="AF81" s="6"/>
    </row>
    <row r="82" spans="1:32" x14ac:dyDescent="0.25">
      <c r="A82" s="1">
        <v>81</v>
      </c>
      <c r="B82">
        <v>0.54067605012787812</v>
      </c>
      <c r="C82">
        <v>0.61118357830870285</v>
      </c>
      <c r="D82">
        <v>0.65658268245102058</v>
      </c>
      <c r="E82">
        <v>0.80072313572149822</v>
      </c>
      <c r="F82">
        <v>0.78165350854797266</v>
      </c>
      <c r="G82">
        <v>0.8168082930139644</v>
      </c>
      <c r="H82">
        <v>0.92685882042737666</v>
      </c>
      <c r="I82">
        <v>1.0038225710705</v>
      </c>
      <c r="J82">
        <v>1.0427225170938359</v>
      </c>
      <c r="K82">
        <v>1.068571499711342</v>
      </c>
      <c r="L82">
        <v>1.0904781301686359</v>
      </c>
      <c r="M82">
        <v>1.116344248729582</v>
      </c>
      <c r="N82">
        <v>1.1772835665397989</v>
      </c>
      <c r="O82">
        <v>1.1647460812748569</v>
      </c>
      <c r="P82">
        <v>1.194029331301119</v>
      </c>
      <c r="Q82">
        <v>1.28482125780283</v>
      </c>
      <c r="R82">
        <v>1.3138265779799909</v>
      </c>
      <c r="S82">
        <v>1.326893056988296</v>
      </c>
      <c r="T82">
        <v>1.3497806289276819</v>
      </c>
      <c r="U82">
        <v>1.3365345677357121</v>
      </c>
      <c r="V82">
        <v>1.334095999156427</v>
      </c>
      <c r="W82">
        <v>1.3410251134815401</v>
      </c>
      <c r="X82">
        <v>1.3638565347766951</v>
      </c>
      <c r="Y82">
        <v>1.344401312912985</v>
      </c>
      <c r="Z82">
        <v>1.3983999976218939</v>
      </c>
      <c r="AB82" s="20"/>
      <c r="AC82" s="5"/>
      <c r="AD82" s="6"/>
      <c r="AE82" s="6"/>
      <c r="AF82" s="6"/>
    </row>
    <row r="83" spans="1:32" x14ac:dyDescent="0.25">
      <c r="A83" s="1">
        <v>82</v>
      </c>
      <c r="B83">
        <v>0.54789147209966282</v>
      </c>
      <c r="C83">
        <v>0.61265736734897214</v>
      </c>
      <c r="D83">
        <v>0.66135997731132146</v>
      </c>
      <c r="E83">
        <v>0.80800485795281185</v>
      </c>
      <c r="F83">
        <v>0.77960034249352894</v>
      </c>
      <c r="G83">
        <v>0.81324748735980446</v>
      </c>
      <c r="H83">
        <v>0.92322082520792659</v>
      </c>
      <c r="I83">
        <v>0.99474723179194002</v>
      </c>
      <c r="J83">
        <v>1.0254279846347569</v>
      </c>
      <c r="K83">
        <v>1.039292059865488</v>
      </c>
      <c r="L83">
        <v>1.0577255326153261</v>
      </c>
      <c r="M83">
        <v>1.0715305347387221</v>
      </c>
      <c r="N83">
        <v>1.1201210393304351</v>
      </c>
      <c r="O83">
        <v>1.107769662208927</v>
      </c>
      <c r="P83">
        <v>1.136871996610781</v>
      </c>
      <c r="Q83">
        <v>1.234357822357264</v>
      </c>
      <c r="R83">
        <v>1.261451442923234</v>
      </c>
      <c r="S83">
        <v>1.255027664197373</v>
      </c>
      <c r="T83">
        <v>1.2739583259401941</v>
      </c>
      <c r="U83">
        <v>1.254041423139066</v>
      </c>
      <c r="V83">
        <v>1.260807048537083</v>
      </c>
      <c r="W83">
        <v>1.27102299183809</v>
      </c>
      <c r="X83">
        <v>1.2911132809486741</v>
      </c>
      <c r="Y83">
        <v>1.2664160345933539</v>
      </c>
      <c r="Z83">
        <v>1.3305763453657351</v>
      </c>
      <c r="AB83" s="20"/>
      <c r="AC83" s="5"/>
      <c r="AD83" s="6"/>
      <c r="AE83" s="6"/>
      <c r="AF83" s="6"/>
    </row>
    <row r="84" spans="1:32" x14ac:dyDescent="0.25">
      <c r="A84" s="1">
        <v>83</v>
      </c>
      <c r="B84">
        <v>0.5206011253164522</v>
      </c>
      <c r="C84">
        <v>0.59372933354686419</v>
      </c>
      <c r="D84">
        <v>0.64268746932254917</v>
      </c>
      <c r="E84">
        <v>0.79166076322707379</v>
      </c>
      <c r="F84">
        <v>0.77442154304403366</v>
      </c>
      <c r="G84">
        <v>0.81593402901048351</v>
      </c>
      <c r="H84">
        <v>0.9352807234335615</v>
      </c>
      <c r="I84">
        <v>1.0206521930858989</v>
      </c>
      <c r="J84">
        <v>1.0693439785222221</v>
      </c>
      <c r="K84">
        <v>1.097512181263844</v>
      </c>
      <c r="L84">
        <v>1.128629820640825</v>
      </c>
      <c r="M84">
        <v>1.1606872935154779</v>
      </c>
      <c r="N84">
        <v>1.2207371307015411</v>
      </c>
      <c r="O84">
        <v>1.2105837951758629</v>
      </c>
      <c r="P84">
        <v>1.2440451389346601</v>
      </c>
      <c r="Q84">
        <v>1.340120922923085</v>
      </c>
      <c r="R84">
        <v>1.3726887804568351</v>
      </c>
      <c r="S84">
        <v>1.384279267373286</v>
      </c>
      <c r="T84">
        <v>1.418959695525654</v>
      </c>
      <c r="U84">
        <v>1.4200179343279871</v>
      </c>
      <c r="V84">
        <v>1.434188608455476</v>
      </c>
      <c r="W84">
        <v>1.452148628367931</v>
      </c>
      <c r="X84">
        <v>1.486497265613989</v>
      </c>
      <c r="Y84">
        <v>1.4648758354453151</v>
      </c>
      <c r="Z84">
        <v>1.508679414264114</v>
      </c>
      <c r="AB84" s="20"/>
      <c r="AC84" s="5"/>
      <c r="AD84" s="6"/>
      <c r="AE84" s="6"/>
      <c r="AF84" s="6"/>
    </row>
    <row r="85" spans="1:32" x14ac:dyDescent="0.25">
      <c r="A85" s="1">
        <v>84</v>
      </c>
      <c r="B85">
        <v>0.55474233206318635</v>
      </c>
      <c r="C85">
        <v>0.61959170435629918</v>
      </c>
      <c r="D85">
        <v>0.66644838942908846</v>
      </c>
      <c r="E85">
        <v>0.81116405666162006</v>
      </c>
      <c r="F85">
        <v>0.79213669428469791</v>
      </c>
      <c r="G85">
        <v>0.82886047643111838</v>
      </c>
      <c r="H85">
        <v>0.93509700511263261</v>
      </c>
      <c r="I85">
        <v>1.004111991787151</v>
      </c>
      <c r="J85">
        <v>1.039117791251075</v>
      </c>
      <c r="K85">
        <v>1.0581344231186569</v>
      </c>
      <c r="L85">
        <v>1.076954564116557</v>
      </c>
      <c r="M85">
        <v>1.0955168353596489</v>
      </c>
      <c r="N85">
        <v>1.1553648786435511</v>
      </c>
      <c r="O85">
        <v>1.1471408123327489</v>
      </c>
      <c r="P85">
        <v>1.177491718152857</v>
      </c>
      <c r="Q85">
        <v>1.2666053103703161</v>
      </c>
      <c r="R85">
        <v>1.2871668847599489</v>
      </c>
      <c r="S85">
        <v>1.3021457402443679</v>
      </c>
      <c r="T85">
        <v>1.31906049604867</v>
      </c>
      <c r="U85">
        <v>1.3009383257364131</v>
      </c>
      <c r="V85">
        <v>1.2980888366269061</v>
      </c>
      <c r="W85">
        <v>1.300850496215612</v>
      </c>
      <c r="X85">
        <v>1.326360478838883</v>
      </c>
      <c r="Y85">
        <v>1.30197865370641</v>
      </c>
      <c r="Z85">
        <v>1.3624806743845821</v>
      </c>
      <c r="AB85" s="20"/>
      <c r="AC85" s="5"/>
      <c r="AD85" s="6"/>
      <c r="AE85" s="6"/>
      <c r="AF85" s="6"/>
    </row>
    <row r="86" spans="1:32" x14ac:dyDescent="0.25">
      <c r="A86" s="1">
        <v>85</v>
      </c>
      <c r="B86">
        <v>0.56827215889155014</v>
      </c>
      <c r="C86">
        <v>0.64174194897167847</v>
      </c>
      <c r="D86">
        <v>0.68966571156961409</v>
      </c>
      <c r="E86">
        <v>0.84230157557694885</v>
      </c>
      <c r="F86">
        <v>0.81898958853023707</v>
      </c>
      <c r="G86">
        <v>0.85351315631460689</v>
      </c>
      <c r="H86">
        <v>0.95920473001773465</v>
      </c>
      <c r="I86">
        <v>1.034127102168706</v>
      </c>
      <c r="J86">
        <v>1.070112736772004</v>
      </c>
      <c r="K86">
        <v>1.089148712419699</v>
      </c>
      <c r="L86">
        <v>1.1076142205879631</v>
      </c>
      <c r="M86">
        <v>1.1268764706381369</v>
      </c>
      <c r="N86">
        <v>1.1809715886417591</v>
      </c>
      <c r="O86">
        <v>1.1688193541207059</v>
      </c>
      <c r="P86">
        <v>1.194581546351015</v>
      </c>
      <c r="Q86">
        <v>1.284881996063175</v>
      </c>
      <c r="R86">
        <v>1.310257314595958</v>
      </c>
      <c r="S86">
        <v>1.325421562968788</v>
      </c>
      <c r="T86">
        <v>1.3433255865328071</v>
      </c>
      <c r="U86">
        <v>1.329196021213475</v>
      </c>
      <c r="V86">
        <v>1.3316291956418429</v>
      </c>
      <c r="W86">
        <v>1.3380153009072631</v>
      </c>
      <c r="X86">
        <v>1.358253003873662</v>
      </c>
      <c r="Y86">
        <v>1.3299567762154421</v>
      </c>
      <c r="Z86">
        <v>1.3730212404737701</v>
      </c>
      <c r="AB86" s="20"/>
      <c r="AC86" s="5"/>
      <c r="AD86" s="6"/>
      <c r="AE86" s="6"/>
      <c r="AF86" s="6"/>
    </row>
    <row r="87" spans="1:32" x14ac:dyDescent="0.25">
      <c r="A87" s="1">
        <v>86</v>
      </c>
      <c r="B87">
        <v>0.61926314423709516</v>
      </c>
      <c r="C87">
        <v>0.70586516181415371</v>
      </c>
      <c r="D87">
        <v>0.7697937262579414</v>
      </c>
      <c r="E87">
        <v>0.95183158557622716</v>
      </c>
      <c r="F87">
        <v>0.94059813498894196</v>
      </c>
      <c r="G87">
        <v>0.99404425548477915</v>
      </c>
      <c r="H87">
        <v>1.139793314724298</v>
      </c>
      <c r="I87">
        <v>1.2391510094260521</v>
      </c>
      <c r="J87">
        <v>1.302359048040806</v>
      </c>
      <c r="K87">
        <v>1.344100238535848</v>
      </c>
      <c r="L87">
        <v>1.3895480473955519</v>
      </c>
      <c r="M87">
        <v>1.427795195791179</v>
      </c>
      <c r="N87">
        <v>1.4810512402896829</v>
      </c>
      <c r="O87">
        <v>1.4554972236650849</v>
      </c>
      <c r="P87">
        <v>1.489022858910914</v>
      </c>
      <c r="Q87">
        <v>1.5532886068333751</v>
      </c>
      <c r="R87">
        <v>1.5607490354160289</v>
      </c>
      <c r="S87">
        <v>1.5669354351090861</v>
      </c>
      <c r="T87">
        <v>1.590530146860246</v>
      </c>
      <c r="U87">
        <v>1.591994102376314</v>
      </c>
      <c r="V87">
        <v>1.6053705059790839</v>
      </c>
      <c r="W87">
        <v>1.6263659610039749</v>
      </c>
      <c r="X87">
        <v>1.6395947760752281</v>
      </c>
      <c r="Y87">
        <v>1.630468517831076</v>
      </c>
      <c r="Z87">
        <v>1.638025793020123</v>
      </c>
      <c r="AB87" s="20"/>
      <c r="AC87" s="5"/>
      <c r="AD87" s="6"/>
      <c r="AE87" s="6"/>
      <c r="AF87" s="6"/>
    </row>
    <row r="88" spans="1:32" x14ac:dyDescent="0.25">
      <c r="A88" s="1">
        <v>87</v>
      </c>
      <c r="B88">
        <v>0.60215933278958456</v>
      </c>
      <c r="C88">
        <v>0.65893462446583306</v>
      </c>
      <c r="D88">
        <v>0.70359516360158414</v>
      </c>
      <c r="E88">
        <v>0.85339774057720219</v>
      </c>
      <c r="F88">
        <v>0.82265124866467765</v>
      </c>
      <c r="G88">
        <v>0.85244158944234394</v>
      </c>
      <c r="H88">
        <v>0.95684771948057046</v>
      </c>
      <c r="I88">
        <v>1.0264787975526319</v>
      </c>
      <c r="J88">
        <v>1.0585062964042431</v>
      </c>
      <c r="K88">
        <v>1.0691957911848839</v>
      </c>
      <c r="L88">
        <v>1.0825628924538759</v>
      </c>
      <c r="M88">
        <v>1.091886016219719</v>
      </c>
      <c r="N88">
        <v>1.1415218040092929</v>
      </c>
      <c r="O88">
        <v>1.120634654601834</v>
      </c>
      <c r="P88">
        <v>1.143734022393494</v>
      </c>
      <c r="Q88">
        <v>1.2329580391231869</v>
      </c>
      <c r="R88">
        <v>1.256135065471053</v>
      </c>
      <c r="S88">
        <v>1.2603569070065599</v>
      </c>
      <c r="T88">
        <v>1.2819545861641759</v>
      </c>
      <c r="U88">
        <v>1.259295322532527</v>
      </c>
      <c r="V88">
        <v>1.254235106596937</v>
      </c>
      <c r="W88">
        <v>1.25559333141198</v>
      </c>
      <c r="X88">
        <v>1.2724233122168149</v>
      </c>
      <c r="Y88">
        <v>1.2486522000278419</v>
      </c>
      <c r="Z88">
        <v>1.3104194059268071</v>
      </c>
      <c r="AB88" s="20"/>
      <c r="AC88" s="5"/>
      <c r="AD88" s="6"/>
      <c r="AE88" s="6"/>
      <c r="AF88" s="6"/>
    </row>
    <row r="89" spans="1:32" x14ac:dyDescent="0.25">
      <c r="A89" s="1">
        <v>88</v>
      </c>
      <c r="B89">
        <v>0.46722567965093081</v>
      </c>
      <c r="C89">
        <v>0.52779010588856468</v>
      </c>
      <c r="D89">
        <v>0.56933494987739952</v>
      </c>
      <c r="E89">
        <v>0.69554861873588736</v>
      </c>
      <c r="F89">
        <v>0.67051171970059908</v>
      </c>
      <c r="G89">
        <v>0.69732974345013854</v>
      </c>
      <c r="H89">
        <v>0.79202375374914091</v>
      </c>
      <c r="I89">
        <v>0.85368489841104989</v>
      </c>
      <c r="J89">
        <v>0.88152981730203384</v>
      </c>
      <c r="K89">
        <v>0.89339339076589908</v>
      </c>
      <c r="L89">
        <v>0.90867844069327641</v>
      </c>
      <c r="M89">
        <v>0.92693093613279809</v>
      </c>
      <c r="N89">
        <v>0.9818397756995898</v>
      </c>
      <c r="O89">
        <v>0.97984276733575071</v>
      </c>
      <c r="P89">
        <v>1.007733150028582</v>
      </c>
      <c r="Q89">
        <v>1.1036144000625541</v>
      </c>
      <c r="R89">
        <v>1.13278071540692</v>
      </c>
      <c r="S89">
        <v>1.142570008232237</v>
      </c>
      <c r="T89">
        <v>1.1631990420932601</v>
      </c>
      <c r="U89">
        <v>1.145292964308928</v>
      </c>
      <c r="V89">
        <v>1.142535331252027</v>
      </c>
      <c r="W89">
        <v>1.1466135450502231</v>
      </c>
      <c r="X89">
        <v>1.172501407149007</v>
      </c>
      <c r="Y89">
        <v>1.1509217733096939</v>
      </c>
      <c r="Z89">
        <v>1.2193794969353711</v>
      </c>
      <c r="AB89" s="20"/>
      <c r="AC89" s="5"/>
      <c r="AD89" s="6"/>
      <c r="AE89" s="6"/>
      <c r="AF89" s="6"/>
    </row>
    <row r="90" spans="1:32" x14ac:dyDescent="0.25">
      <c r="A90" s="1">
        <v>89</v>
      </c>
      <c r="B90">
        <v>0.51945110348300005</v>
      </c>
      <c r="C90">
        <v>0.59178965995997845</v>
      </c>
      <c r="D90">
        <v>0.64608337029040896</v>
      </c>
      <c r="E90">
        <v>0.80361660608690288</v>
      </c>
      <c r="F90">
        <v>0.78798629843389556</v>
      </c>
      <c r="G90">
        <v>0.83364848651834011</v>
      </c>
      <c r="H90">
        <v>0.95855621350042253</v>
      </c>
      <c r="I90">
        <v>1.042726300320912</v>
      </c>
      <c r="J90">
        <v>1.0943966865716681</v>
      </c>
      <c r="K90">
        <v>1.12621738805936</v>
      </c>
      <c r="L90">
        <v>1.1595315104777011</v>
      </c>
      <c r="M90">
        <v>1.1949622633308239</v>
      </c>
      <c r="N90">
        <v>1.2676613287140039</v>
      </c>
      <c r="O90">
        <v>1.256161813148541</v>
      </c>
      <c r="P90">
        <v>1.2894762880507391</v>
      </c>
      <c r="Q90">
        <v>1.3827081699197059</v>
      </c>
      <c r="R90">
        <v>1.4178376422178161</v>
      </c>
      <c r="S90">
        <v>1.442289737512104</v>
      </c>
      <c r="T90">
        <v>1.4661833591496289</v>
      </c>
      <c r="U90">
        <v>1.462199539723825</v>
      </c>
      <c r="V90">
        <v>1.4697838827045979</v>
      </c>
      <c r="W90">
        <v>1.474166826835033</v>
      </c>
      <c r="X90">
        <v>1.500624963769517</v>
      </c>
      <c r="Y90">
        <v>1.4889820755205561</v>
      </c>
      <c r="Z90">
        <v>1.5418531057380629</v>
      </c>
      <c r="AB90" s="20"/>
      <c r="AC90" s="5"/>
      <c r="AD90" s="6"/>
      <c r="AE90" s="6"/>
      <c r="AF90" s="6"/>
    </row>
    <row r="91" spans="1:32" x14ac:dyDescent="0.25">
      <c r="A91" s="1">
        <v>90</v>
      </c>
      <c r="B91">
        <v>0.60277403305761668</v>
      </c>
      <c r="C91">
        <v>0.67784801144531703</v>
      </c>
      <c r="D91">
        <v>0.73029738581206227</v>
      </c>
      <c r="E91">
        <v>0.89439487055603539</v>
      </c>
      <c r="F91">
        <v>0.87441429546838501</v>
      </c>
      <c r="G91">
        <v>0.91482009771017248</v>
      </c>
      <c r="H91">
        <v>1.0332557040478969</v>
      </c>
      <c r="I91">
        <v>1.1118297591972179</v>
      </c>
      <c r="J91">
        <v>1.1541454163231031</v>
      </c>
      <c r="K91">
        <v>1.181375879522049</v>
      </c>
      <c r="L91">
        <v>1.2129006874705439</v>
      </c>
      <c r="M91">
        <v>1.239193016021036</v>
      </c>
      <c r="N91">
        <v>1.298381710773892</v>
      </c>
      <c r="O91">
        <v>1.2790596641700029</v>
      </c>
      <c r="P91">
        <v>1.3166068680367651</v>
      </c>
      <c r="Q91">
        <v>1.405555792863999</v>
      </c>
      <c r="R91">
        <v>1.418559813748123</v>
      </c>
      <c r="S91">
        <v>1.43667748706092</v>
      </c>
      <c r="T91">
        <v>1.4526070796854831</v>
      </c>
      <c r="U91">
        <v>1.45491484970353</v>
      </c>
      <c r="V91">
        <v>1.461017200273159</v>
      </c>
      <c r="W91">
        <v>1.46108587118677</v>
      </c>
      <c r="X91">
        <v>1.4783898988236499</v>
      </c>
      <c r="Y91">
        <v>1.467556709281558</v>
      </c>
      <c r="Z91">
        <v>1.5112052877320721</v>
      </c>
      <c r="AB91" s="20"/>
      <c r="AC91" s="5"/>
      <c r="AD91" s="6"/>
      <c r="AE91" s="6"/>
      <c r="AF91" s="6"/>
    </row>
    <row r="92" spans="1:32" x14ac:dyDescent="0.25">
      <c r="A92" s="1">
        <v>91</v>
      </c>
      <c r="B92">
        <v>0.57744980687406477</v>
      </c>
      <c r="C92">
        <v>0.64992011951406303</v>
      </c>
      <c r="D92">
        <v>0.69992539821921007</v>
      </c>
      <c r="E92">
        <v>0.854385750713342</v>
      </c>
      <c r="F92">
        <v>0.82808449329697664</v>
      </c>
      <c r="G92">
        <v>0.85830207228463162</v>
      </c>
      <c r="H92">
        <v>0.96506054869386237</v>
      </c>
      <c r="I92">
        <v>1.038324268290834</v>
      </c>
      <c r="J92">
        <v>1.071674347357201</v>
      </c>
      <c r="K92">
        <v>1.0880465971707109</v>
      </c>
      <c r="L92">
        <v>1.1091860432987339</v>
      </c>
      <c r="M92">
        <v>1.1269850156344181</v>
      </c>
      <c r="N92">
        <v>1.1783628694590389</v>
      </c>
      <c r="O92">
        <v>1.161786988600332</v>
      </c>
      <c r="P92">
        <v>1.1914875941695851</v>
      </c>
      <c r="Q92">
        <v>1.2778013658984211</v>
      </c>
      <c r="R92">
        <v>1.2996569619233549</v>
      </c>
      <c r="S92">
        <v>1.3031859353662081</v>
      </c>
      <c r="T92">
        <v>1.3193371529648601</v>
      </c>
      <c r="U92">
        <v>1.311014058430892</v>
      </c>
      <c r="V92">
        <v>1.313180324179839</v>
      </c>
      <c r="W92">
        <v>1.3197013856634301</v>
      </c>
      <c r="X92">
        <v>1.3418995080239611</v>
      </c>
      <c r="Y92">
        <v>1.322699883741616</v>
      </c>
      <c r="Z92">
        <v>1.3802452008584649</v>
      </c>
      <c r="AB92" s="20"/>
      <c r="AC92" s="5"/>
      <c r="AD92" s="6"/>
      <c r="AE92" s="6"/>
      <c r="AF92" s="6"/>
    </row>
    <row r="93" spans="1:32" x14ac:dyDescent="0.25">
      <c r="A93" s="1">
        <v>92</v>
      </c>
      <c r="B93">
        <v>0.54244502699213559</v>
      </c>
      <c r="C93">
        <v>0.60001291338496399</v>
      </c>
      <c r="D93">
        <v>0.63994999096560656</v>
      </c>
      <c r="E93">
        <v>0.76527762217481887</v>
      </c>
      <c r="F93">
        <v>0.73412613559529516</v>
      </c>
      <c r="G93">
        <v>0.75546199477249232</v>
      </c>
      <c r="H93">
        <v>0.84293480062059556</v>
      </c>
      <c r="I93">
        <v>0.89600473027502014</v>
      </c>
      <c r="J93">
        <v>0.91461770629220085</v>
      </c>
      <c r="K93">
        <v>0.91934854414197753</v>
      </c>
      <c r="L93">
        <v>0.92526436425740777</v>
      </c>
      <c r="M93">
        <v>0.93102352494661944</v>
      </c>
      <c r="N93">
        <v>0.96980765878296815</v>
      </c>
      <c r="O93">
        <v>0.9554299215675115</v>
      </c>
      <c r="P93">
        <v>0.97420641550753806</v>
      </c>
      <c r="Q93">
        <v>1.052499757336135</v>
      </c>
      <c r="R93">
        <v>1.0732581539780059</v>
      </c>
      <c r="S93">
        <v>1.072953241055089</v>
      </c>
      <c r="T93">
        <v>1.084576612373495</v>
      </c>
      <c r="U93">
        <v>1.0600867721574161</v>
      </c>
      <c r="V93">
        <v>1.048365691164667</v>
      </c>
      <c r="W93">
        <v>1.048752237416783</v>
      </c>
      <c r="X93">
        <v>1.068905427519806</v>
      </c>
      <c r="Y93">
        <v>1.0465874012633289</v>
      </c>
      <c r="Z93">
        <v>1.1087005918477459</v>
      </c>
      <c r="AB93" s="20"/>
      <c r="AC93" s="5"/>
      <c r="AD93" s="6"/>
      <c r="AE93" s="6"/>
      <c r="AF93" s="6"/>
    </row>
    <row r="94" spans="1:32" x14ac:dyDescent="0.25">
      <c r="A94" s="1">
        <v>93</v>
      </c>
      <c r="B94">
        <v>0.52268585726553685</v>
      </c>
      <c r="C94">
        <v>0.59385878691371541</v>
      </c>
      <c r="D94">
        <v>0.64000185588022829</v>
      </c>
      <c r="E94">
        <v>0.77716376586322522</v>
      </c>
      <c r="F94">
        <v>0.75713538131628233</v>
      </c>
      <c r="G94">
        <v>0.79181822808585345</v>
      </c>
      <c r="H94">
        <v>0.89964918667942761</v>
      </c>
      <c r="I94">
        <v>0.97609794674277661</v>
      </c>
      <c r="J94">
        <v>1.01750918874595</v>
      </c>
      <c r="K94">
        <v>1.040684560973395</v>
      </c>
      <c r="L94">
        <v>1.0648454169161179</v>
      </c>
      <c r="M94">
        <v>1.0905467231791759</v>
      </c>
      <c r="N94">
        <v>1.1495998412266579</v>
      </c>
      <c r="O94">
        <v>1.135310676865694</v>
      </c>
      <c r="P94">
        <v>1.1671907511758051</v>
      </c>
      <c r="Q94">
        <v>1.2477463686268211</v>
      </c>
      <c r="R94">
        <v>1.2723837584905291</v>
      </c>
      <c r="S94">
        <v>1.2779715998840651</v>
      </c>
      <c r="T94">
        <v>1.297285364928604</v>
      </c>
      <c r="U94">
        <v>1.289586576327475</v>
      </c>
      <c r="V94">
        <v>1.293604591111762</v>
      </c>
      <c r="W94">
        <v>1.3162423248172941</v>
      </c>
      <c r="X94">
        <v>1.3516593932880829</v>
      </c>
      <c r="Y94">
        <v>1.3305833453151981</v>
      </c>
      <c r="Z94">
        <v>1.381354212424224</v>
      </c>
      <c r="AB94" s="20"/>
      <c r="AC94" s="5"/>
      <c r="AD94" s="6"/>
      <c r="AE94" s="6"/>
      <c r="AF94" s="6"/>
    </row>
    <row r="95" spans="1:32" x14ac:dyDescent="0.25">
      <c r="A95" s="1">
        <v>94</v>
      </c>
      <c r="B95">
        <v>0.55929385272590249</v>
      </c>
      <c r="C95">
        <v>0.62493719132054903</v>
      </c>
      <c r="D95">
        <v>0.67366194250820399</v>
      </c>
      <c r="E95">
        <v>0.81663934923661208</v>
      </c>
      <c r="F95">
        <v>0.79019101118312784</v>
      </c>
      <c r="G95">
        <v>0.82376573498921002</v>
      </c>
      <c r="H95">
        <v>0.93626046649760364</v>
      </c>
      <c r="I95">
        <v>1.010542704170218</v>
      </c>
      <c r="J95">
        <v>1.04466497353308</v>
      </c>
      <c r="K95">
        <v>1.0585678075343501</v>
      </c>
      <c r="L95">
        <v>1.076863865906273</v>
      </c>
      <c r="M95">
        <v>1.091346918117696</v>
      </c>
      <c r="N95">
        <v>1.1472953780924839</v>
      </c>
      <c r="O95">
        <v>1.1337777171872701</v>
      </c>
      <c r="P95">
        <v>1.1619167863726509</v>
      </c>
      <c r="Q95">
        <v>1.236121980521403</v>
      </c>
      <c r="R95">
        <v>1.2597632372875569</v>
      </c>
      <c r="S95">
        <v>1.2709710378894661</v>
      </c>
      <c r="T95">
        <v>1.2892270524586471</v>
      </c>
      <c r="U95">
        <v>1.272723810616021</v>
      </c>
      <c r="V95">
        <v>1.265024673446361</v>
      </c>
      <c r="W95">
        <v>1.2685758504504561</v>
      </c>
      <c r="X95">
        <v>1.2940471911373681</v>
      </c>
      <c r="Y95">
        <v>1.269402287383558</v>
      </c>
      <c r="Z95">
        <v>1.3360757485064361</v>
      </c>
      <c r="AB95" s="20"/>
      <c r="AC95" s="5"/>
      <c r="AD95" s="6"/>
      <c r="AE95" s="6"/>
      <c r="AF95" s="6"/>
    </row>
    <row r="96" spans="1:32" x14ac:dyDescent="0.25">
      <c r="A96" s="1">
        <v>95</v>
      </c>
      <c r="B96">
        <v>0.52076329606313054</v>
      </c>
      <c r="C96">
        <v>0.59522517193667135</v>
      </c>
      <c r="D96">
        <v>0.64356555081101774</v>
      </c>
      <c r="E96">
        <v>0.78473715425292978</v>
      </c>
      <c r="F96">
        <v>0.7599250486285275</v>
      </c>
      <c r="G96">
        <v>0.79360185088656288</v>
      </c>
      <c r="H96">
        <v>0.89887512025785232</v>
      </c>
      <c r="I96">
        <v>0.98186484891112369</v>
      </c>
      <c r="J96">
        <v>1.0171281471339619</v>
      </c>
      <c r="K96">
        <v>1.0369260365405111</v>
      </c>
      <c r="L96">
        <v>1.052695420527024</v>
      </c>
      <c r="M96">
        <v>1.0676124712236841</v>
      </c>
      <c r="N96">
        <v>1.1432114848238251</v>
      </c>
      <c r="O96">
        <v>1.128499275825114</v>
      </c>
      <c r="P96">
        <v>1.1558664401747589</v>
      </c>
      <c r="Q96">
        <v>1.2459137384186609</v>
      </c>
      <c r="R96">
        <v>1.2640252522058999</v>
      </c>
      <c r="S96">
        <v>1.2582484098696289</v>
      </c>
      <c r="T96">
        <v>1.2627916738577161</v>
      </c>
      <c r="U96">
        <v>1.2391256342625689</v>
      </c>
      <c r="V96">
        <v>1.233929666263625</v>
      </c>
      <c r="W96">
        <v>1.2369355730190601</v>
      </c>
      <c r="X96">
        <v>1.254788904511446</v>
      </c>
      <c r="Y96">
        <v>1.229289618029038</v>
      </c>
      <c r="Z96">
        <v>1.2897615524757631</v>
      </c>
      <c r="AB96" s="20"/>
      <c r="AC96" s="5"/>
      <c r="AD96" s="6"/>
      <c r="AE96" s="6"/>
      <c r="AF96" s="6"/>
    </row>
    <row r="97" spans="1:32" x14ac:dyDescent="0.25">
      <c r="A97" s="1">
        <v>96</v>
      </c>
      <c r="B97">
        <v>0.46290762377140787</v>
      </c>
      <c r="C97">
        <v>0.52336996129408131</v>
      </c>
      <c r="D97">
        <v>0.57286700242561972</v>
      </c>
      <c r="E97">
        <v>0.71550488393472789</v>
      </c>
      <c r="F97">
        <v>0.69172491749739251</v>
      </c>
      <c r="G97">
        <v>0.72042599861622625</v>
      </c>
      <c r="H97">
        <v>0.81633946067864271</v>
      </c>
      <c r="I97">
        <v>0.89090667551779379</v>
      </c>
      <c r="J97">
        <v>0.92258344058853359</v>
      </c>
      <c r="K97">
        <v>0.93998506157070882</v>
      </c>
      <c r="L97">
        <v>0.96027268670896926</v>
      </c>
      <c r="M97">
        <v>0.98014296723237349</v>
      </c>
      <c r="N97">
        <v>1.0627736997737991</v>
      </c>
      <c r="O97">
        <v>1.0562775302887479</v>
      </c>
      <c r="P97">
        <v>1.089111238795436</v>
      </c>
      <c r="Q97">
        <v>1.1874891148178759</v>
      </c>
      <c r="R97">
        <v>1.2192283732245139</v>
      </c>
      <c r="S97">
        <v>1.2235003464105341</v>
      </c>
      <c r="T97">
        <v>1.2360729806589119</v>
      </c>
      <c r="U97">
        <v>1.2069527103554829</v>
      </c>
      <c r="V97">
        <v>1.19731108859808</v>
      </c>
      <c r="W97">
        <v>1.199774815449715</v>
      </c>
      <c r="X97">
        <v>1.2229742228857841</v>
      </c>
      <c r="Y97">
        <v>1.194449375431289</v>
      </c>
      <c r="Z97">
        <v>1.259439918925533</v>
      </c>
      <c r="AB97" s="20"/>
      <c r="AC97" s="5"/>
      <c r="AD97" s="6"/>
      <c r="AE97" s="6"/>
      <c r="AF97" s="6"/>
    </row>
    <row r="98" spans="1:32" x14ac:dyDescent="0.25">
      <c r="A98" s="1">
        <v>97</v>
      </c>
      <c r="B98">
        <v>0.56081889506525651</v>
      </c>
      <c r="C98">
        <v>0.63315441519622995</v>
      </c>
      <c r="D98">
        <v>0.67589901609273839</v>
      </c>
      <c r="E98">
        <v>0.81657809565043749</v>
      </c>
      <c r="F98">
        <v>0.7891409933697453</v>
      </c>
      <c r="G98">
        <v>0.81638595247567036</v>
      </c>
      <c r="H98">
        <v>0.91359480945139859</v>
      </c>
      <c r="I98">
        <v>0.97882500697828778</v>
      </c>
      <c r="J98">
        <v>1.010263562296738</v>
      </c>
      <c r="K98">
        <v>1.0235627168701</v>
      </c>
      <c r="L98">
        <v>1.039626129130035</v>
      </c>
      <c r="M98">
        <v>1.0538650411987589</v>
      </c>
      <c r="N98">
        <v>1.1125601687802711</v>
      </c>
      <c r="O98">
        <v>1.1013591854228351</v>
      </c>
      <c r="P98">
        <v>1.1320269348729599</v>
      </c>
      <c r="Q98">
        <v>1.2191212830187359</v>
      </c>
      <c r="R98">
        <v>1.2429193988217779</v>
      </c>
      <c r="S98">
        <v>1.245906398017953</v>
      </c>
      <c r="T98">
        <v>1.258226967932063</v>
      </c>
      <c r="U98">
        <v>1.236716047808903</v>
      </c>
      <c r="V98">
        <v>1.2275360485438129</v>
      </c>
      <c r="W98">
        <v>1.2318985565412091</v>
      </c>
      <c r="X98">
        <v>1.2513760946378021</v>
      </c>
      <c r="Y98">
        <v>1.2289406054764089</v>
      </c>
      <c r="Z98">
        <v>1.2852551228065709</v>
      </c>
      <c r="AB98" s="20"/>
      <c r="AC98" s="5"/>
      <c r="AD98" s="6"/>
      <c r="AE98" s="6"/>
      <c r="AF98" s="6"/>
    </row>
    <row r="99" spans="1:32" x14ac:dyDescent="0.25">
      <c r="A99" s="1">
        <v>98</v>
      </c>
      <c r="B99">
        <v>0.56174919354095121</v>
      </c>
      <c r="C99">
        <v>0.625458975856933</v>
      </c>
      <c r="D99">
        <v>0.66507895581724175</v>
      </c>
      <c r="E99">
        <v>0.80096411959282143</v>
      </c>
      <c r="F99">
        <v>0.7801071554612734</v>
      </c>
      <c r="G99">
        <v>0.81255813467393145</v>
      </c>
      <c r="H99">
        <v>0.9132167993652045</v>
      </c>
      <c r="I99">
        <v>0.97943522449742271</v>
      </c>
      <c r="J99">
        <v>1.014949012964677</v>
      </c>
      <c r="K99">
        <v>1.034019171666503</v>
      </c>
      <c r="L99">
        <v>1.0549458679358421</v>
      </c>
      <c r="M99">
        <v>1.0809691905783589</v>
      </c>
      <c r="N99">
        <v>1.1340076206241081</v>
      </c>
      <c r="O99">
        <v>1.1208350977941921</v>
      </c>
      <c r="P99">
        <v>1.1488522872795399</v>
      </c>
      <c r="Q99">
        <v>1.2465244359087511</v>
      </c>
      <c r="R99">
        <v>1.268578265452599</v>
      </c>
      <c r="S99">
        <v>1.2637432141538349</v>
      </c>
      <c r="T99">
        <v>1.280839149699871</v>
      </c>
      <c r="U99">
        <v>1.278232154543687</v>
      </c>
      <c r="V99">
        <v>1.283109236743146</v>
      </c>
      <c r="W99">
        <v>1.3006828722998101</v>
      </c>
      <c r="X99">
        <v>1.3218826752621671</v>
      </c>
      <c r="Y99">
        <v>1.2995771128060321</v>
      </c>
      <c r="Z99">
        <v>1.357681465751772</v>
      </c>
      <c r="AB99" s="20"/>
      <c r="AC99" s="5"/>
      <c r="AD99" s="6"/>
      <c r="AE99" s="6"/>
      <c r="AF99" s="6"/>
    </row>
    <row r="100" spans="1:32" x14ac:dyDescent="0.25">
      <c r="A100" s="1">
        <v>99</v>
      </c>
      <c r="B100">
        <v>0.59069273835798541</v>
      </c>
      <c r="C100">
        <v>0.66634491137653173</v>
      </c>
      <c r="D100">
        <v>0.71770653247670768</v>
      </c>
      <c r="E100">
        <v>0.87251330370259361</v>
      </c>
      <c r="F100">
        <v>0.85024329773255214</v>
      </c>
      <c r="G100">
        <v>0.88874150133407115</v>
      </c>
      <c r="H100">
        <v>1.003019840512916</v>
      </c>
      <c r="I100">
        <v>1.079449215371715</v>
      </c>
      <c r="J100">
        <v>1.116784934900807</v>
      </c>
      <c r="K100">
        <v>1.13363282826041</v>
      </c>
      <c r="L100">
        <v>1.1576755605224489</v>
      </c>
      <c r="M100">
        <v>1.1784252153895169</v>
      </c>
      <c r="N100">
        <v>1.226205604925652</v>
      </c>
      <c r="O100">
        <v>1.204141797515857</v>
      </c>
      <c r="P100">
        <v>1.2324703134730099</v>
      </c>
      <c r="Q100">
        <v>1.3212579517522509</v>
      </c>
      <c r="R100">
        <v>1.3410495705841849</v>
      </c>
      <c r="S100">
        <v>1.3347601560396689</v>
      </c>
      <c r="T100">
        <v>1.3455342388751259</v>
      </c>
      <c r="U100">
        <v>1.3294841087594189</v>
      </c>
      <c r="V100">
        <v>1.340708345537309</v>
      </c>
      <c r="W100">
        <v>1.357946571946461</v>
      </c>
      <c r="X100">
        <v>1.3887622284946879</v>
      </c>
      <c r="Y100">
        <v>1.377257602937944</v>
      </c>
      <c r="Z100">
        <v>1.4187510967114669</v>
      </c>
      <c r="AB100" s="20"/>
      <c r="AC100" s="5"/>
      <c r="AD100" s="6"/>
      <c r="AE100" s="6"/>
      <c r="AF100" s="6"/>
    </row>
    <row r="101" spans="1:32" x14ac:dyDescent="0.25">
      <c r="A101" s="1">
        <v>100</v>
      </c>
      <c r="B101">
        <v>0.57097222242317369</v>
      </c>
      <c r="C101">
        <v>0.63321495808327888</v>
      </c>
      <c r="D101">
        <v>0.67529256705184204</v>
      </c>
      <c r="E101">
        <v>0.81733943216513782</v>
      </c>
      <c r="F101">
        <v>0.79640256908295004</v>
      </c>
      <c r="G101">
        <v>0.83358661968920755</v>
      </c>
      <c r="H101">
        <v>0.94271186928248751</v>
      </c>
      <c r="I101">
        <v>1.0130539299924071</v>
      </c>
      <c r="J101">
        <v>1.0507422176480259</v>
      </c>
      <c r="K101">
        <v>1.073367425160632</v>
      </c>
      <c r="L101">
        <v>1.0985467111136089</v>
      </c>
      <c r="M101">
        <v>1.127478917717472</v>
      </c>
      <c r="N101">
        <v>1.1752022840499301</v>
      </c>
      <c r="O101">
        <v>1.160063545704735</v>
      </c>
      <c r="P101">
        <v>1.1892377045001259</v>
      </c>
      <c r="Q101">
        <v>1.283020178188953</v>
      </c>
      <c r="R101">
        <v>1.301473171778917</v>
      </c>
      <c r="S101">
        <v>1.2985001895928441</v>
      </c>
      <c r="T101">
        <v>1.31699018281012</v>
      </c>
      <c r="U101">
        <v>1.3115298312844981</v>
      </c>
      <c r="V101">
        <v>1.314505200513242</v>
      </c>
      <c r="W101">
        <v>1.3477353304694859</v>
      </c>
      <c r="X101">
        <v>1.378448535174233</v>
      </c>
      <c r="Y101">
        <v>1.368713466727669</v>
      </c>
      <c r="Z101">
        <v>1.4079811019606749</v>
      </c>
      <c r="AB101" s="20"/>
      <c r="AC101" s="5"/>
      <c r="AD101" s="6"/>
      <c r="AE101" s="6"/>
      <c r="AF101" s="6"/>
    </row>
    <row r="102" spans="1:32" x14ac:dyDescent="0.25">
      <c r="A102" s="1">
        <v>101</v>
      </c>
      <c r="B102">
        <v>0.54508568448712935</v>
      </c>
      <c r="C102">
        <v>0.61558937254409485</v>
      </c>
      <c r="D102">
        <v>0.66625174710939516</v>
      </c>
      <c r="E102">
        <v>0.81897978726248255</v>
      </c>
      <c r="F102">
        <v>0.79548321129573041</v>
      </c>
      <c r="G102">
        <v>0.82963740770327143</v>
      </c>
      <c r="H102">
        <v>0.94012822101739846</v>
      </c>
      <c r="I102">
        <v>1.01516531717625</v>
      </c>
      <c r="J102">
        <v>1.045794774959812</v>
      </c>
      <c r="K102">
        <v>1.0617443703490379</v>
      </c>
      <c r="L102">
        <v>1.0830145645848359</v>
      </c>
      <c r="M102">
        <v>1.1028038209669859</v>
      </c>
      <c r="N102">
        <v>1.1873854093426881</v>
      </c>
      <c r="O102">
        <v>1.169901037568273</v>
      </c>
      <c r="P102">
        <v>1.201335976110405</v>
      </c>
      <c r="Q102">
        <v>1.2861463160715629</v>
      </c>
      <c r="R102">
        <v>1.3095065674336559</v>
      </c>
      <c r="S102">
        <v>1.310163219607299</v>
      </c>
      <c r="T102">
        <v>1.3220122898047311</v>
      </c>
      <c r="U102">
        <v>1.296728999790941</v>
      </c>
      <c r="V102">
        <v>1.2889473105069811</v>
      </c>
      <c r="W102">
        <v>1.288139265076329</v>
      </c>
      <c r="X102">
        <v>1.305787041357539</v>
      </c>
      <c r="Y102">
        <v>1.2748097761975641</v>
      </c>
      <c r="Z102">
        <v>1.3303897778022811</v>
      </c>
      <c r="AB102" s="20"/>
      <c r="AC102" s="5"/>
      <c r="AD102" s="6"/>
      <c r="AE102" s="6"/>
      <c r="AF102" s="6"/>
    </row>
    <row r="103" spans="1:32" x14ac:dyDescent="0.25">
      <c r="A103" s="1">
        <v>102</v>
      </c>
      <c r="B103">
        <v>0.47618485668809768</v>
      </c>
      <c r="C103">
        <v>0.53439395153444935</v>
      </c>
      <c r="D103">
        <v>0.57997342121172912</v>
      </c>
      <c r="E103">
        <v>0.71799520335543898</v>
      </c>
      <c r="F103">
        <v>0.69585908470851576</v>
      </c>
      <c r="G103">
        <v>0.73015491732349114</v>
      </c>
      <c r="H103">
        <v>0.83589347590104057</v>
      </c>
      <c r="I103">
        <v>0.92711136148233186</v>
      </c>
      <c r="J103">
        <v>0.96383766675929294</v>
      </c>
      <c r="K103">
        <v>0.98928083798142352</v>
      </c>
      <c r="L103">
        <v>1.013519551693324</v>
      </c>
      <c r="M103">
        <v>1.0356626400096669</v>
      </c>
      <c r="N103">
        <v>1.1157247941806061</v>
      </c>
      <c r="O103">
        <v>1.1091004616577209</v>
      </c>
      <c r="P103">
        <v>1.143984674398943</v>
      </c>
      <c r="Q103">
        <v>1.2468040334206649</v>
      </c>
      <c r="R103">
        <v>1.2728654370377319</v>
      </c>
      <c r="S103">
        <v>1.277218438335288</v>
      </c>
      <c r="T103">
        <v>1.287075970350924</v>
      </c>
      <c r="U103">
        <v>1.2671836349079939</v>
      </c>
      <c r="V103">
        <v>1.2639232401490721</v>
      </c>
      <c r="W103">
        <v>1.2666185504639731</v>
      </c>
      <c r="X103">
        <v>1.287898027866498</v>
      </c>
      <c r="Y103">
        <v>1.268256038441544</v>
      </c>
      <c r="Z103">
        <v>1.328968882132836</v>
      </c>
      <c r="AB103" s="20"/>
      <c r="AC103" s="5"/>
      <c r="AD103" s="6"/>
      <c r="AE103" s="6"/>
      <c r="AF103" s="6"/>
    </row>
    <row r="104" spans="1:32" x14ac:dyDescent="0.25">
      <c r="A104" s="1">
        <v>103</v>
      </c>
      <c r="B104">
        <v>0.52768788599765648</v>
      </c>
      <c r="C104">
        <v>0.60905002722629931</v>
      </c>
      <c r="D104">
        <v>0.65506852031642904</v>
      </c>
      <c r="E104">
        <v>0.80052740113272858</v>
      </c>
      <c r="F104">
        <v>0.77352296431939049</v>
      </c>
      <c r="G104">
        <v>0.8009489187188803</v>
      </c>
      <c r="H104">
        <v>0.90043949259091327</v>
      </c>
      <c r="I104">
        <v>0.96936181417981349</v>
      </c>
      <c r="J104">
        <v>1.001073394887158</v>
      </c>
      <c r="K104">
        <v>1.01444639472059</v>
      </c>
      <c r="L104">
        <v>1.0309024475750681</v>
      </c>
      <c r="M104">
        <v>1.047531987728008</v>
      </c>
      <c r="N104">
        <v>1.106338753141499</v>
      </c>
      <c r="O104">
        <v>1.090858738247303</v>
      </c>
      <c r="P104">
        <v>1.117416456097968</v>
      </c>
      <c r="Q104">
        <v>1.211876159621452</v>
      </c>
      <c r="R104">
        <v>1.2363880185607961</v>
      </c>
      <c r="S104">
        <v>1.2347167324523269</v>
      </c>
      <c r="T104">
        <v>1.250321002546424</v>
      </c>
      <c r="U104">
        <v>1.231854023317376</v>
      </c>
      <c r="V104">
        <v>1.227694235556738</v>
      </c>
      <c r="W104">
        <v>1.234059811497864</v>
      </c>
      <c r="X104">
        <v>1.2550090669871261</v>
      </c>
      <c r="Y104">
        <v>1.2282121674314399</v>
      </c>
      <c r="Z104">
        <v>1.2879452427181171</v>
      </c>
      <c r="AB104" s="20"/>
      <c r="AC104" s="5"/>
      <c r="AD104" s="6"/>
      <c r="AE104" s="6"/>
      <c r="AF104" s="6"/>
    </row>
    <row r="105" spans="1:32" x14ac:dyDescent="0.25">
      <c r="A105" s="1">
        <v>104</v>
      </c>
      <c r="B105">
        <v>0.524732787303964</v>
      </c>
      <c r="C105">
        <v>0.58805157305175715</v>
      </c>
      <c r="D105">
        <v>0.63182334484947689</v>
      </c>
      <c r="E105">
        <v>0.76395404890501961</v>
      </c>
      <c r="F105">
        <v>0.73945526224395863</v>
      </c>
      <c r="G105">
        <v>0.76741554074616702</v>
      </c>
      <c r="H105">
        <v>0.86403031466911795</v>
      </c>
      <c r="I105">
        <v>0.93070326070262399</v>
      </c>
      <c r="J105">
        <v>0.96159049411793851</v>
      </c>
      <c r="K105">
        <v>0.97314135350216913</v>
      </c>
      <c r="L105">
        <v>0.98855934219339592</v>
      </c>
      <c r="M105">
        <v>1.0015504627780809</v>
      </c>
      <c r="N105">
        <v>1.0451241204568731</v>
      </c>
      <c r="O105">
        <v>1.0320748570205061</v>
      </c>
      <c r="P105">
        <v>1.060513282688708</v>
      </c>
      <c r="Q105">
        <v>1.156569089954723</v>
      </c>
      <c r="R105">
        <v>1.1858243294816539</v>
      </c>
      <c r="S105">
        <v>1.186594127767594</v>
      </c>
      <c r="T105">
        <v>1.2004642505339591</v>
      </c>
      <c r="U105">
        <v>1.190931446918144</v>
      </c>
      <c r="V105">
        <v>1.2029194230597919</v>
      </c>
      <c r="W105">
        <v>1.2148243861053241</v>
      </c>
      <c r="X105">
        <v>1.2366778197620929</v>
      </c>
      <c r="Y105">
        <v>1.2137982919802861</v>
      </c>
      <c r="Z105">
        <v>1.272630156314394</v>
      </c>
      <c r="AB105" s="20"/>
      <c r="AC105" s="5"/>
      <c r="AD105" s="6"/>
      <c r="AE105" s="6"/>
      <c r="AF105" s="6"/>
    </row>
    <row r="106" spans="1:32" x14ac:dyDescent="0.25">
      <c r="A106" s="1">
        <v>105</v>
      </c>
      <c r="B106">
        <v>0.61065888632084731</v>
      </c>
      <c r="C106">
        <v>0.68344648828865273</v>
      </c>
      <c r="D106">
        <v>0.73139261600261329</v>
      </c>
      <c r="E106">
        <v>0.88346574118581656</v>
      </c>
      <c r="F106">
        <v>0.8592249392275596</v>
      </c>
      <c r="G106">
        <v>0.891696324340155</v>
      </c>
      <c r="H106">
        <v>0.99910676799357401</v>
      </c>
      <c r="I106">
        <v>1.0745488464153929</v>
      </c>
      <c r="J106">
        <v>1.1128301818329329</v>
      </c>
      <c r="K106">
        <v>1.134253723844997</v>
      </c>
      <c r="L106">
        <v>1.1558066480394309</v>
      </c>
      <c r="M106">
        <v>1.1710023670435019</v>
      </c>
      <c r="N106">
        <v>1.2266124319859379</v>
      </c>
      <c r="O106">
        <v>1.211531795000359</v>
      </c>
      <c r="P106">
        <v>1.2371161172246989</v>
      </c>
      <c r="Q106">
        <v>1.3155041881917591</v>
      </c>
      <c r="R106">
        <v>1.337151582161656</v>
      </c>
      <c r="S106">
        <v>1.3411815008180969</v>
      </c>
      <c r="T106">
        <v>1.3624154714089891</v>
      </c>
      <c r="U106">
        <v>1.349524670776828</v>
      </c>
      <c r="V106">
        <v>1.346283139438947</v>
      </c>
      <c r="W106">
        <v>1.348001893878666</v>
      </c>
      <c r="X106">
        <v>1.37013168208867</v>
      </c>
      <c r="Y106">
        <v>1.349148401396904</v>
      </c>
      <c r="Z106">
        <v>1.3948767602633869</v>
      </c>
      <c r="AB106" s="20"/>
      <c r="AC106" s="5"/>
      <c r="AD106" s="6"/>
      <c r="AE106" s="6"/>
      <c r="AF106" s="6"/>
    </row>
    <row r="107" spans="1:32" x14ac:dyDescent="0.25">
      <c r="A107" s="1">
        <v>106</v>
      </c>
      <c r="B107">
        <v>0.56003672094068702</v>
      </c>
      <c r="C107">
        <v>0.62497029776183521</v>
      </c>
      <c r="D107">
        <v>0.67904289192882761</v>
      </c>
      <c r="E107">
        <v>0.83833646186658506</v>
      </c>
      <c r="F107">
        <v>0.82028465948323814</v>
      </c>
      <c r="G107">
        <v>0.85859129692974279</v>
      </c>
      <c r="H107">
        <v>0.97551874585252685</v>
      </c>
      <c r="I107">
        <v>1.0561229217025601</v>
      </c>
      <c r="J107">
        <v>1.099938494073176</v>
      </c>
      <c r="K107">
        <v>1.1262773366966821</v>
      </c>
      <c r="L107">
        <v>1.155125133411302</v>
      </c>
      <c r="M107">
        <v>1.1746057259551601</v>
      </c>
      <c r="N107">
        <v>1.228384009786692</v>
      </c>
      <c r="O107">
        <v>1.206120758442965</v>
      </c>
      <c r="P107">
        <v>1.240628157116916</v>
      </c>
      <c r="Q107">
        <v>1.3273495527659731</v>
      </c>
      <c r="R107">
        <v>1.3463906469081131</v>
      </c>
      <c r="S107">
        <v>1.355022995120474</v>
      </c>
      <c r="T107">
        <v>1.3691712687755631</v>
      </c>
      <c r="U107">
        <v>1.3709307407666</v>
      </c>
      <c r="V107">
        <v>1.378043388466704</v>
      </c>
      <c r="W107">
        <v>1.3903055395122119</v>
      </c>
      <c r="X107">
        <v>1.409925375062087</v>
      </c>
      <c r="Y107">
        <v>1.3932816404485131</v>
      </c>
      <c r="Z107">
        <v>1.431528795120351</v>
      </c>
      <c r="AB107" s="20"/>
      <c r="AC107" s="5"/>
      <c r="AD107" s="6"/>
      <c r="AE107" s="6"/>
      <c r="AF107" s="6"/>
    </row>
    <row r="108" spans="1:32" x14ac:dyDescent="0.25">
      <c r="A108" s="1">
        <v>107</v>
      </c>
      <c r="B108">
        <v>0.56651116271516266</v>
      </c>
      <c r="C108">
        <v>0.6393018554350417</v>
      </c>
      <c r="D108">
        <v>0.68450241984201232</v>
      </c>
      <c r="E108">
        <v>0.82125735890958507</v>
      </c>
      <c r="F108">
        <v>0.79733721537190705</v>
      </c>
      <c r="G108">
        <v>0.83251252863015857</v>
      </c>
      <c r="H108">
        <v>0.94078046180432295</v>
      </c>
      <c r="I108">
        <v>1.0140508124109751</v>
      </c>
      <c r="J108">
        <v>1.0483273479301609</v>
      </c>
      <c r="K108">
        <v>1.0680569838950389</v>
      </c>
      <c r="L108">
        <v>1.0927726835617011</v>
      </c>
      <c r="M108">
        <v>1.1181181699257241</v>
      </c>
      <c r="N108">
        <v>1.181683621544964</v>
      </c>
      <c r="O108">
        <v>1.1666404519059379</v>
      </c>
      <c r="P108">
        <v>1.1983274914966959</v>
      </c>
      <c r="Q108">
        <v>1.2765607648803441</v>
      </c>
      <c r="R108">
        <v>1.3007623137228881</v>
      </c>
      <c r="S108">
        <v>1.305819350659059</v>
      </c>
      <c r="T108">
        <v>1.324176019540009</v>
      </c>
      <c r="U108">
        <v>1.3141783988868481</v>
      </c>
      <c r="V108">
        <v>1.306298781705284</v>
      </c>
      <c r="W108">
        <v>1.313609254399398</v>
      </c>
      <c r="X108">
        <v>1.334918590513015</v>
      </c>
      <c r="Y108">
        <v>1.308709405926785</v>
      </c>
      <c r="Z108">
        <v>1.360238296092922</v>
      </c>
      <c r="AB108" s="20"/>
      <c r="AC108" s="5"/>
      <c r="AD108" s="6"/>
      <c r="AE108" s="6"/>
      <c r="AF108" s="6"/>
    </row>
    <row r="109" spans="1:32" x14ac:dyDescent="0.25">
      <c r="A109" s="1">
        <v>108</v>
      </c>
      <c r="B109">
        <v>0.51655760882602675</v>
      </c>
      <c r="C109">
        <v>0.57370473027303037</v>
      </c>
      <c r="D109">
        <v>0.61594545106935228</v>
      </c>
      <c r="E109">
        <v>0.75230711083252888</v>
      </c>
      <c r="F109">
        <v>0.72780350155585283</v>
      </c>
      <c r="G109">
        <v>0.76088724243180106</v>
      </c>
      <c r="H109">
        <v>0.86500217353757836</v>
      </c>
      <c r="I109">
        <v>0.93128842322557659</v>
      </c>
      <c r="J109">
        <v>0.96577954231701901</v>
      </c>
      <c r="K109">
        <v>0.98073193454935659</v>
      </c>
      <c r="L109">
        <v>1.0002419682915209</v>
      </c>
      <c r="M109">
        <v>1.013526795447578</v>
      </c>
      <c r="N109">
        <v>1.0758060195389749</v>
      </c>
      <c r="O109">
        <v>1.0631450400602589</v>
      </c>
      <c r="P109">
        <v>1.1028778145950111</v>
      </c>
      <c r="Q109">
        <v>1.200872349537478</v>
      </c>
      <c r="R109">
        <v>1.230342973538441</v>
      </c>
      <c r="S109">
        <v>1.2321275248137671</v>
      </c>
      <c r="T109">
        <v>1.249256139844134</v>
      </c>
      <c r="U109">
        <v>1.228351248125759</v>
      </c>
      <c r="V109">
        <v>1.22469797450083</v>
      </c>
      <c r="W109">
        <v>1.2277829183287829</v>
      </c>
      <c r="X109">
        <v>1.2507004219928219</v>
      </c>
      <c r="Y109">
        <v>1.2214764095301081</v>
      </c>
      <c r="Z109">
        <v>1.277354689884624</v>
      </c>
      <c r="AB109" s="20"/>
      <c r="AC109" s="5"/>
      <c r="AD109" s="6"/>
      <c r="AE109" s="6"/>
      <c r="AF109" s="6"/>
    </row>
    <row r="110" spans="1:32" x14ac:dyDescent="0.25">
      <c r="A110" s="1">
        <v>109</v>
      </c>
      <c r="B110">
        <v>0.49929515852134299</v>
      </c>
      <c r="C110">
        <v>0.5533175108912729</v>
      </c>
      <c r="D110">
        <v>0.59800137030681744</v>
      </c>
      <c r="E110">
        <v>0.73036489657515002</v>
      </c>
      <c r="F110">
        <v>0.70413029159764917</v>
      </c>
      <c r="G110">
        <v>0.73074522495137773</v>
      </c>
      <c r="H110">
        <v>0.82573825406270474</v>
      </c>
      <c r="I110">
        <v>0.89211182391587096</v>
      </c>
      <c r="J110">
        <v>0.91917151448792167</v>
      </c>
      <c r="K110">
        <v>0.93204526823757783</v>
      </c>
      <c r="L110">
        <v>0.94375671657799687</v>
      </c>
      <c r="M110">
        <v>0.95533266867712685</v>
      </c>
      <c r="N110">
        <v>1.031426754709337</v>
      </c>
      <c r="O110">
        <v>1.020409903077836</v>
      </c>
      <c r="P110">
        <v>1.048184417832124</v>
      </c>
      <c r="Q110">
        <v>1.1387317644158099</v>
      </c>
      <c r="R110">
        <v>1.166139344414751</v>
      </c>
      <c r="S110">
        <v>1.1636499429145539</v>
      </c>
      <c r="T110">
        <v>1.1696241829832099</v>
      </c>
      <c r="U110">
        <v>1.139538585162384</v>
      </c>
      <c r="V110">
        <v>1.131272409522917</v>
      </c>
      <c r="W110">
        <v>1.1325428429751649</v>
      </c>
      <c r="X110">
        <v>1.1556349045706269</v>
      </c>
      <c r="Y110">
        <v>1.130021793470984</v>
      </c>
      <c r="Z110">
        <v>1.1920548267312201</v>
      </c>
      <c r="AB110" s="20"/>
      <c r="AC110" s="5"/>
      <c r="AD110" s="6"/>
      <c r="AE110" s="6"/>
      <c r="AF110" s="6"/>
    </row>
    <row r="111" spans="1:32" x14ac:dyDescent="0.25">
      <c r="A111" s="1">
        <v>110</v>
      </c>
      <c r="B111">
        <v>0.49293393263278118</v>
      </c>
      <c r="C111">
        <v>0.56631937026441148</v>
      </c>
      <c r="D111">
        <v>0.61400171913021984</v>
      </c>
      <c r="E111">
        <v>0.75179003484772933</v>
      </c>
      <c r="F111">
        <v>0.7269807021525162</v>
      </c>
      <c r="G111">
        <v>0.75500309797181231</v>
      </c>
      <c r="H111">
        <v>0.85481276148780805</v>
      </c>
      <c r="I111">
        <v>0.92569151626460733</v>
      </c>
      <c r="J111">
        <v>0.95483743561939838</v>
      </c>
      <c r="K111">
        <v>0.96937304760486731</v>
      </c>
      <c r="L111">
        <v>0.98838042676191307</v>
      </c>
      <c r="M111">
        <v>1.002029037677387</v>
      </c>
      <c r="N111">
        <v>1.070258791490913</v>
      </c>
      <c r="O111">
        <v>1.062442589475171</v>
      </c>
      <c r="P111">
        <v>1.0966320693104821</v>
      </c>
      <c r="Q111">
        <v>1.1907872955922441</v>
      </c>
      <c r="R111">
        <v>1.222930874548035</v>
      </c>
      <c r="S111">
        <v>1.2234157577096341</v>
      </c>
      <c r="T111">
        <v>1.238181616528842</v>
      </c>
      <c r="U111">
        <v>1.2103109371521941</v>
      </c>
      <c r="V111">
        <v>1.204090465036032</v>
      </c>
      <c r="W111">
        <v>1.209412621064436</v>
      </c>
      <c r="X111">
        <v>1.2316595659490699</v>
      </c>
      <c r="Y111">
        <v>1.2076120534513279</v>
      </c>
      <c r="Z111">
        <v>1.2684624922056871</v>
      </c>
      <c r="AB111" s="20"/>
      <c r="AC111" s="5"/>
      <c r="AD111" s="6"/>
      <c r="AE111" s="6"/>
      <c r="AF111" s="6"/>
    </row>
    <row r="112" spans="1:32" x14ac:dyDescent="0.25">
      <c r="A112" s="1">
        <v>111</v>
      </c>
      <c r="B112">
        <v>0.53300092404724297</v>
      </c>
      <c r="C112">
        <v>0.59836832758874381</v>
      </c>
      <c r="D112">
        <v>0.64123781484307396</v>
      </c>
      <c r="E112">
        <v>0.78427287016318881</v>
      </c>
      <c r="F112">
        <v>0.76365183141258453</v>
      </c>
      <c r="G112">
        <v>0.79973863704448545</v>
      </c>
      <c r="H112">
        <v>0.90553125641138932</v>
      </c>
      <c r="I112">
        <v>0.97391879780544977</v>
      </c>
      <c r="J112">
        <v>1.010553005503968</v>
      </c>
      <c r="K112">
        <v>1.031180763493039</v>
      </c>
      <c r="L112">
        <v>1.053442726723604</v>
      </c>
      <c r="M112">
        <v>1.0773935229497711</v>
      </c>
      <c r="N112">
        <v>1.1363109195907</v>
      </c>
      <c r="O112">
        <v>1.1260312269048141</v>
      </c>
      <c r="P112">
        <v>1.161526876775844</v>
      </c>
      <c r="Q112">
        <v>1.257390434317293</v>
      </c>
      <c r="R112">
        <v>1.289428513715644</v>
      </c>
      <c r="S112">
        <v>1.303055284724155</v>
      </c>
      <c r="T112">
        <v>1.326573694392051</v>
      </c>
      <c r="U112">
        <v>1.313546950905957</v>
      </c>
      <c r="V112">
        <v>1.311893118232182</v>
      </c>
      <c r="W112">
        <v>1.3142851322601881</v>
      </c>
      <c r="X112">
        <v>1.3361025984719159</v>
      </c>
      <c r="Y112">
        <v>1.3150213339332439</v>
      </c>
      <c r="Z112">
        <v>1.3679880877022319</v>
      </c>
      <c r="AB112" s="20"/>
      <c r="AC112" s="5"/>
      <c r="AD112" s="6"/>
      <c r="AE112" s="6"/>
      <c r="AF112" s="6"/>
    </row>
    <row r="113" spans="1:32" x14ac:dyDescent="0.25">
      <c r="A113" s="1">
        <v>112</v>
      </c>
      <c r="B113">
        <v>0.55134961707977437</v>
      </c>
      <c r="C113">
        <v>0.62426694282410633</v>
      </c>
      <c r="D113">
        <v>0.66668238237645816</v>
      </c>
      <c r="E113">
        <v>0.80804676214610882</v>
      </c>
      <c r="F113">
        <v>0.78390707574500718</v>
      </c>
      <c r="G113">
        <v>0.81565423109855151</v>
      </c>
      <c r="H113">
        <v>0.92276374600821476</v>
      </c>
      <c r="I113">
        <v>0.99275001577433242</v>
      </c>
      <c r="J113">
        <v>1.022904317583033</v>
      </c>
      <c r="K113">
        <v>1.035811822779747</v>
      </c>
      <c r="L113">
        <v>1.053646214714292</v>
      </c>
      <c r="M113">
        <v>1.072456953865631</v>
      </c>
      <c r="N113">
        <v>1.126436597018724</v>
      </c>
      <c r="O113">
        <v>1.1108963112738719</v>
      </c>
      <c r="P113">
        <v>1.1415090841435289</v>
      </c>
      <c r="Q113">
        <v>1.233925182762678</v>
      </c>
      <c r="R113">
        <v>1.2566641361071329</v>
      </c>
      <c r="S113">
        <v>1.2713633622421689</v>
      </c>
      <c r="T113">
        <v>1.2893240549642639</v>
      </c>
      <c r="U113">
        <v>1.2779582846315669</v>
      </c>
      <c r="V113">
        <v>1.2813666020435841</v>
      </c>
      <c r="W113">
        <v>1.288304587789302</v>
      </c>
      <c r="X113">
        <v>1.310427638440631</v>
      </c>
      <c r="Y113">
        <v>1.2892623232587841</v>
      </c>
      <c r="Z113">
        <v>1.349136032765021</v>
      </c>
      <c r="AB113" s="20"/>
      <c r="AC113" s="5"/>
      <c r="AD113" s="6"/>
      <c r="AE113" s="6"/>
      <c r="AF113" s="6"/>
    </row>
    <row r="114" spans="1:32" x14ac:dyDescent="0.25">
      <c r="A114" s="1">
        <v>113</v>
      </c>
      <c r="B114">
        <v>0.55381556253588859</v>
      </c>
      <c r="C114">
        <v>0.6202711978754708</v>
      </c>
      <c r="D114">
        <v>0.66873617496077065</v>
      </c>
      <c r="E114">
        <v>0.81183262018569502</v>
      </c>
      <c r="F114">
        <v>0.78716247357935876</v>
      </c>
      <c r="G114">
        <v>0.81920136082553618</v>
      </c>
      <c r="H114">
        <v>0.92575241798383801</v>
      </c>
      <c r="I114">
        <v>0.99665436468095481</v>
      </c>
      <c r="J114">
        <v>1.0292236642363051</v>
      </c>
      <c r="K114">
        <v>1.039872433369595</v>
      </c>
      <c r="L114">
        <v>1.0599393350707891</v>
      </c>
      <c r="M114">
        <v>1.079281593832957</v>
      </c>
      <c r="N114">
        <v>1.1300204989460041</v>
      </c>
      <c r="O114">
        <v>1.108861528897281</v>
      </c>
      <c r="P114">
        <v>1.1327438935021921</v>
      </c>
      <c r="Q114">
        <v>1.2282873236947811</v>
      </c>
      <c r="R114">
        <v>1.254612946315746</v>
      </c>
      <c r="S114">
        <v>1.2454883482496431</v>
      </c>
      <c r="T114">
        <v>1.263397863636031</v>
      </c>
      <c r="U114">
        <v>1.2496535684985799</v>
      </c>
      <c r="V114">
        <v>1.2529172642080639</v>
      </c>
      <c r="W114">
        <v>1.271282421281521</v>
      </c>
      <c r="X114">
        <v>1.296161116318495</v>
      </c>
      <c r="Y114">
        <v>1.271241452173854</v>
      </c>
      <c r="Z114">
        <v>1.3310879633905259</v>
      </c>
      <c r="AB114" s="20"/>
      <c r="AC114" s="5"/>
      <c r="AD114" s="6"/>
      <c r="AE114" s="6"/>
      <c r="AF114" s="6"/>
    </row>
    <row r="115" spans="1:32" x14ac:dyDescent="0.25">
      <c r="A115" s="1">
        <v>114</v>
      </c>
      <c r="B115">
        <v>0.56570383211961384</v>
      </c>
      <c r="C115">
        <v>0.62784833624936143</v>
      </c>
      <c r="D115">
        <v>0.66693278253288013</v>
      </c>
      <c r="E115">
        <v>0.80362768120251082</v>
      </c>
      <c r="F115">
        <v>0.77830134398290118</v>
      </c>
      <c r="G115">
        <v>0.80810270642509963</v>
      </c>
      <c r="H115">
        <v>0.90817132180976967</v>
      </c>
      <c r="I115">
        <v>0.97411047332529499</v>
      </c>
      <c r="J115">
        <v>1.003344524568802</v>
      </c>
      <c r="K115">
        <v>1.0166843271198771</v>
      </c>
      <c r="L115">
        <v>1.031919363655728</v>
      </c>
      <c r="M115">
        <v>1.0450497280207669</v>
      </c>
      <c r="N115">
        <v>1.114268083554578</v>
      </c>
      <c r="O115">
        <v>1.105130234652878</v>
      </c>
      <c r="P115">
        <v>1.134546663984308</v>
      </c>
      <c r="Q115">
        <v>1.2181143696106651</v>
      </c>
      <c r="R115">
        <v>1.2414541824244301</v>
      </c>
      <c r="S115">
        <v>1.2439879939784071</v>
      </c>
      <c r="T115">
        <v>1.2502379282945579</v>
      </c>
      <c r="U115">
        <v>1.224431945331393</v>
      </c>
      <c r="V115">
        <v>1.217669975880634</v>
      </c>
      <c r="W115">
        <v>1.217421912558007</v>
      </c>
      <c r="X115">
        <v>1.241085053431819</v>
      </c>
      <c r="Y115">
        <v>1.215442378172165</v>
      </c>
      <c r="Z115">
        <v>1.2706153966762821</v>
      </c>
      <c r="AB115" s="20"/>
      <c r="AC115" s="5"/>
      <c r="AD115" s="6"/>
      <c r="AE115" s="6"/>
      <c r="AF115" s="6"/>
    </row>
    <row r="116" spans="1:32" x14ac:dyDescent="0.25">
      <c r="A116" s="1">
        <v>115</v>
      </c>
      <c r="B116">
        <v>0.57088812556624935</v>
      </c>
      <c r="C116">
        <v>0.63859639526185163</v>
      </c>
      <c r="D116">
        <v>0.67428073480241446</v>
      </c>
      <c r="E116">
        <v>0.8057851580805373</v>
      </c>
      <c r="F116">
        <v>0.7780245593949654</v>
      </c>
      <c r="G116">
        <v>0.8044907607081474</v>
      </c>
      <c r="H116">
        <v>0.89788483495128779</v>
      </c>
      <c r="I116">
        <v>0.95661411161336285</v>
      </c>
      <c r="J116">
        <v>0.9844189408951286</v>
      </c>
      <c r="K116">
        <v>0.99872714467232537</v>
      </c>
      <c r="L116">
        <v>1.01280846578067</v>
      </c>
      <c r="M116">
        <v>1.030657693175326</v>
      </c>
      <c r="N116">
        <v>1.074018350521875</v>
      </c>
      <c r="O116">
        <v>1.060054902298607</v>
      </c>
      <c r="P116">
        <v>1.081907194030217</v>
      </c>
      <c r="Q116">
        <v>1.166942247076614</v>
      </c>
      <c r="R116">
        <v>1.1899482534442121</v>
      </c>
      <c r="S116">
        <v>1.185789745812917</v>
      </c>
      <c r="T116">
        <v>1.2021689632671071</v>
      </c>
      <c r="U116">
        <v>1.191665327960284</v>
      </c>
      <c r="V116">
        <v>1.1848678172845979</v>
      </c>
      <c r="W116">
        <v>1.193766891212845</v>
      </c>
      <c r="X116">
        <v>1.210974691633192</v>
      </c>
      <c r="Y116">
        <v>1.1882128192418091</v>
      </c>
      <c r="Z116">
        <v>1.2462239224906819</v>
      </c>
      <c r="AB116" s="20"/>
      <c r="AC116" s="5"/>
      <c r="AD116" s="6"/>
      <c r="AE116" s="6"/>
      <c r="AF116" s="6"/>
    </row>
    <row r="117" spans="1:32" x14ac:dyDescent="0.25">
      <c r="A117" s="1">
        <v>116</v>
      </c>
      <c r="B117">
        <v>0.56488412472072302</v>
      </c>
      <c r="C117">
        <v>0.62252065239015875</v>
      </c>
      <c r="D117">
        <v>0.66811443677862181</v>
      </c>
      <c r="E117">
        <v>0.81002631353367027</v>
      </c>
      <c r="F117">
        <v>0.78650003113369404</v>
      </c>
      <c r="G117">
        <v>0.81827829544646036</v>
      </c>
      <c r="H117">
        <v>0.92239682853663418</v>
      </c>
      <c r="I117">
        <v>0.9903650260995579</v>
      </c>
      <c r="J117">
        <v>1.0259695064613601</v>
      </c>
      <c r="K117">
        <v>1.0442422053492011</v>
      </c>
      <c r="L117">
        <v>1.0651083393304039</v>
      </c>
      <c r="M117">
        <v>1.0862037895165551</v>
      </c>
      <c r="N117">
        <v>1.1387912432797731</v>
      </c>
      <c r="O117">
        <v>1.1240583813521949</v>
      </c>
      <c r="P117">
        <v>1.154894070132823</v>
      </c>
      <c r="Q117">
        <v>1.2504433755946309</v>
      </c>
      <c r="R117">
        <v>1.27255165756365</v>
      </c>
      <c r="S117">
        <v>1.27330877129436</v>
      </c>
      <c r="T117">
        <v>1.2926437861601201</v>
      </c>
      <c r="U117">
        <v>1.291131092851046</v>
      </c>
      <c r="V117">
        <v>1.2924758107897401</v>
      </c>
      <c r="W117">
        <v>1.3074641121312569</v>
      </c>
      <c r="X117">
        <v>1.3330450875614761</v>
      </c>
      <c r="Y117">
        <v>1.3167557932805001</v>
      </c>
      <c r="Z117">
        <v>1.3806919464806859</v>
      </c>
      <c r="AB117" s="20"/>
      <c r="AC117" s="5"/>
      <c r="AD117" s="6"/>
      <c r="AE117" s="6"/>
      <c r="AF117" s="6"/>
    </row>
    <row r="118" spans="1:32" x14ac:dyDescent="0.25">
      <c r="A118" s="1">
        <v>117</v>
      </c>
      <c r="B118">
        <v>0.56677439854583833</v>
      </c>
      <c r="C118">
        <v>0.65168038148257668</v>
      </c>
      <c r="D118">
        <v>0.70213520026419696</v>
      </c>
      <c r="E118">
        <v>0.85446260836507881</v>
      </c>
      <c r="F118">
        <v>0.83361960649540612</v>
      </c>
      <c r="G118">
        <v>0.87056682493697635</v>
      </c>
      <c r="H118">
        <v>0.97868366529963713</v>
      </c>
      <c r="I118">
        <v>1.0533136151576641</v>
      </c>
      <c r="J118">
        <v>1.0893524805426691</v>
      </c>
      <c r="K118">
        <v>1.1080140287933711</v>
      </c>
      <c r="L118">
        <v>1.1293575256521819</v>
      </c>
      <c r="M118">
        <v>1.1537029554381779</v>
      </c>
      <c r="N118">
        <v>1.212547622736291</v>
      </c>
      <c r="O118">
        <v>1.1996889988059991</v>
      </c>
      <c r="P118">
        <v>1.2284590259567341</v>
      </c>
      <c r="Q118">
        <v>1.309359313846356</v>
      </c>
      <c r="R118">
        <v>1.329739485297591</v>
      </c>
      <c r="S118">
        <v>1.332755642535975</v>
      </c>
      <c r="T118">
        <v>1.347000048781519</v>
      </c>
      <c r="U118">
        <v>1.3327466410337041</v>
      </c>
      <c r="V118">
        <v>1.3330902056745191</v>
      </c>
      <c r="W118">
        <v>1.349988531325985</v>
      </c>
      <c r="X118">
        <v>1.371461244547366</v>
      </c>
      <c r="Y118">
        <v>1.3602867823593661</v>
      </c>
      <c r="Z118">
        <v>1.3925445269465959</v>
      </c>
      <c r="AB118" s="20"/>
      <c r="AC118" s="5"/>
      <c r="AD118" s="6"/>
      <c r="AE118" s="6"/>
      <c r="AF118" s="6"/>
    </row>
    <row r="119" spans="1:32" x14ac:dyDescent="0.25">
      <c r="A119" s="1">
        <v>118</v>
      </c>
      <c r="B119">
        <v>0.63047039363221413</v>
      </c>
      <c r="C119">
        <v>0.70156189420530624</v>
      </c>
      <c r="D119">
        <v>0.75251733590637182</v>
      </c>
      <c r="E119">
        <v>0.9150942321553942</v>
      </c>
      <c r="F119">
        <v>0.89442507555433426</v>
      </c>
      <c r="G119">
        <v>0.93458976282302819</v>
      </c>
      <c r="H119">
        <v>1.0532476738310039</v>
      </c>
      <c r="I119">
        <v>1.135374847327834</v>
      </c>
      <c r="J119">
        <v>1.1781211595101551</v>
      </c>
      <c r="K119">
        <v>1.207749127039075</v>
      </c>
      <c r="L119">
        <v>1.2369975281732439</v>
      </c>
      <c r="M119">
        <v>1.2597264547802629</v>
      </c>
      <c r="N119">
        <v>1.309154051922909</v>
      </c>
      <c r="O119">
        <v>1.2881276869765399</v>
      </c>
      <c r="P119">
        <v>1.3166018670646711</v>
      </c>
      <c r="Q119">
        <v>1.393172401013814</v>
      </c>
      <c r="R119">
        <v>1.4019724950956201</v>
      </c>
      <c r="S119">
        <v>1.4064685299894431</v>
      </c>
      <c r="T119">
        <v>1.417779455723432</v>
      </c>
      <c r="U119">
        <v>1.4149145293431029</v>
      </c>
      <c r="V119">
        <v>1.4254180777073759</v>
      </c>
      <c r="W119">
        <v>1.4484575146263621</v>
      </c>
      <c r="X119">
        <v>1.469514579421239</v>
      </c>
      <c r="Y119">
        <v>1.4539831410054549</v>
      </c>
      <c r="Z119">
        <v>1.4840051469217861</v>
      </c>
      <c r="AB119" s="20"/>
      <c r="AC119" s="5"/>
      <c r="AD119" s="6"/>
      <c r="AE119" s="6"/>
      <c r="AF119" s="6"/>
    </row>
    <row r="120" spans="1:32" x14ac:dyDescent="0.25">
      <c r="A120" s="1">
        <v>119</v>
      </c>
      <c r="B120">
        <v>0.57213013902218979</v>
      </c>
      <c r="C120">
        <v>0.64284319273046009</v>
      </c>
      <c r="D120">
        <v>0.69810472925978817</v>
      </c>
      <c r="E120">
        <v>0.85866922572931637</v>
      </c>
      <c r="F120">
        <v>0.83689276359582931</v>
      </c>
      <c r="G120">
        <v>0.87724280776019281</v>
      </c>
      <c r="H120">
        <v>0.99387438291788865</v>
      </c>
      <c r="I120">
        <v>1.0768696834803471</v>
      </c>
      <c r="J120">
        <v>1.112324926724483</v>
      </c>
      <c r="K120">
        <v>1.131983772690919</v>
      </c>
      <c r="L120">
        <v>1.160933858789611</v>
      </c>
      <c r="M120">
        <v>1.187154427037197</v>
      </c>
      <c r="N120">
        <v>1.259696331392206</v>
      </c>
      <c r="O120">
        <v>1.2409240909764749</v>
      </c>
      <c r="P120">
        <v>1.275694954201829</v>
      </c>
      <c r="Q120">
        <v>1.3594441431535109</v>
      </c>
      <c r="R120">
        <v>1.3873189956105281</v>
      </c>
      <c r="S120">
        <v>1.398322064160983</v>
      </c>
      <c r="T120">
        <v>1.4188424463022229</v>
      </c>
      <c r="U120">
        <v>1.4131244353459731</v>
      </c>
      <c r="V120">
        <v>1.420391751415315</v>
      </c>
      <c r="W120">
        <v>1.425491258143549</v>
      </c>
      <c r="X120">
        <v>1.446983996441604</v>
      </c>
      <c r="Y120">
        <v>1.429213831436325</v>
      </c>
      <c r="Z120">
        <v>1.465129944868176</v>
      </c>
      <c r="AB120" s="20"/>
      <c r="AC120" s="5"/>
      <c r="AD120" s="6"/>
      <c r="AE120" s="6"/>
      <c r="AF120" s="6"/>
    </row>
    <row r="121" spans="1:32" x14ac:dyDescent="0.25">
      <c r="A121" s="1">
        <v>120</v>
      </c>
      <c r="B121">
        <v>0.58118394365624082</v>
      </c>
      <c r="C121">
        <v>0.6472547250527747</v>
      </c>
      <c r="D121">
        <v>0.68553832676492255</v>
      </c>
      <c r="E121">
        <v>0.82527183026982143</v>
      </c>
      <c r="F121">
        <v>0.79740214253077391</v>
      </c>
      <c r="G121">
        <v>0.82443240494151249</v>
      </c>
      <c r="H121">
        <v>0.92286832604602353</v>
      </c>
      <c r="I121">
        <v>0.99513788293364069</v>
      </c>
      <c r="J121">
        <v>1.023162274668546</v>
      </c>
      <c r="K121">
        <v>1.0392362545899989</v>
      </c>
      <c r="L121">
        <v>1.0551667368883151</v>
      </c>
      <c r="M121">
        <v>1.069005859126267</v>
      </c>
      <c r="N121">
        <v>1.139782632588823</v>
      </c>
      <c r="O121">
        <v>1.121405212862383</v>
      </c>
      <c r="P121">
        <v>1.1479311898740141</v>
      </c>
      <c r="Q121">
        <v>1.243694848851018</v>
      </c>
      <c r="R121">
        <v>1.2706600278791691</v>
      </c>
      <c r="S121">
        <v>1.265656782270481</v>
      </c>
      <c r="T121">
        <v>1.270215340574357</v>
      </c>
      <c r="U121">
        <v>1.236504405674143</v>
      </c>
      <c r="V121">
        <v>1.2267075513754491</v>
      </c>
      <c r="W121">
        <v>1.227641776543805</v>
      </c>
      <c r="X121">
        <v>1.24530710034529</v>
      </c>
      <c r="Y121">
        <v>1.22017569394576</v>
      </c>
      <c r="Z121">
        <v>1.2838488645549999</v>
      </c>
      <c r="AB121" s="20"/>
      <c r="AC121" s="5"/>
      <c r="AD121" s="6"/>
      <c r="AE121" s="6"/>
      <c r="AF121" s="6"/>
    </row>
    <row r="122" spans="1:32" x14ac:dyDescent="0.25">
      <c r="A122" s="1">
        <v>121</v>
      </c>
      <c r="B122">
        <v>0.52239924867130072</v>
      </c>
      <c r="C122">
        <v>0.58284995040099097</v>
      </c>
      <c r="D122">
        <v>0.61466477776690487</v>
      </c>
      <c r="E122">
        <v>0.73410127662496749</v>
      </c>
      <c r="F122">
        <v>0.70222100582663249</v>
      </c>
      <c r="G122">
        <v>0.722444177505568</v>
      </c>
      <c r="H122">
        <v>0.80618615604510513</v>
      </c>
      <c r="I122">
        <v>0.85988529571793082</v>
      </c>
      <c r="J122">
        <v>0.87920889836762739</v>
      </c>
      <c r="K122">
        <v>0.88295004342968153</v>
      </c>
      <c r="L122">
        <v>0.88928545992331354</v>
      </c>
      <c r="M122">
        <v>0.89574934696859021</v>
      </c>
      <c r="N122">
        <v>0.93425836657017625</v>
      </c>
      <c r="O122">
        <v>0.92406822823434454</v>
      </c>
      <c r="P122">
        <v>0.94536799293781715</v>
      </c>
      <c r="Q122">
        <v>1.034498234679105</v>
      </c>
      <c r="R122">
        <v>1.0586020586351521</v>
      </c>
      <c r="S122">
        <v>1.0584485882495069</v>
      </c>
      <c r="T122">
        <v>1.072273457716149</v>
      </c>
      <c r="U122">
        <v>1.0472732180964821</v>
      </c>
      <c r="V122">
        <v>1.03822886904324</v>
      </c>
      <c r="W122">
        <v>1.0394156924274309</v>
      </c>
      <c r="X122">
        <v>1.05972106407238</v>
      </c>
      <c r="Y122">
        <v>1.0370560897509931</v>
      </c>
      <c r="Z122">
        <v>1.1017067860982639</v>
      </c>
      <c r="AB122" s="20"/>
      <c r="AC122" s="5"/>
      <c r="AD122" s="6"/>
      <c r="AE122" s="6"/>
      <c r="AF122" s="6"/>
    </row>
    <row r="123" spans="1:32" x14ac:dyDescent="0.25">
      <c r="A123" s="1">
        <v>122</v>
      </c>
      <c r="B123">
        <v>0.54988080780633875</v>
      </c>
      <c r="C123">
        <v>0.61049292501078012</v>
      </c>
      <c r="D123">
        <v>0.64940777591713217</v>
      </c>
      <c r="E123">
        <v>0.77983526398052916</v>
      </c>
      <c r="F123">
        <v>0.75515043823738615</v>
      </c>
      <c r="G123">
        <v>0.78199259857431902</v>
      </c>
      <c r="H123">
        <v>0.87903234654885187</v>
      </c>
      <c r="I123">
        <v>0.94419000411228249</v>
      </c>
      <c r="J123">
        <v>0.97948774114673898</v>
      </c>
      <c r="K123">
        <v>0.99670825091183246</v>
      </c>
      <c r="L123">
        <v>1.0122655021781579</v>
      </c>
      <c r="M123">
        <v>1.0289566706629401</v>
      </c>
      <c r="N123">
        <v>1.074327809348421</v>
      </c>
      <c r="O123">
        <v>1.06177889930068</v>
      </c>
      <c r="P123">
        <v>1.090698585840971</v>
      </c>
      <c r="Q123">
        <v>1.1882160304187639</v>
      </c>
      <c r="R123">
        <v>1.2185560729505469</v>
      </c>
      <c r="S123">
        <v>1.2147067144478001</v>
      </c>
      <c r="T123">
        <v>1.2314775329419141</v>
      </c>
      <c r="U123">
        <v>1.2214268083909809</v>
      </c>
      <c r="V123">
        <v>1.236059145124925</v>
      </c>
      <c r="W123">
        <v>1.251866310273732</v>
      </c>
      <c r="X123">
        <v>1.2805548695768829</v>
      </c>
      <c r="Y123">
        <v>1.2564311327134261</v>
      </c>
      <c r="Z123">
        <v>1.31144462359355</v>
      </c>
      <c r="AB123" s="20"/>
      <c r="AC123" s="5"/>
      <c r="AD123" s="6"/>
      <c r="AE123" s="6"/>
      <c r="AF123" s="6"/>
    </row>
    <row r="124" spans="1:32" x14ac:dyDescent="0.25">
      <c r="A124" s="1">
        <v>123</v>
      </c>
      <c r="B124">
        <v>0.53993095794868828</v>
      </c>
      <c r="C124">
        <v>0.60368653204490141</v>
      </c>
      <c r="D124">
        <v>0.64060873345096248</v>
      </c>
      <c r="E124">
        <v>0.77400505010117415</v>
      </c>
      <c r="F124">
        <v>0.74644922104574918</v>
      </c>
      <c r="G124">
        <v>0.77401742268596252</v>
      </c>
      <c r="H124">
        <v>0.86867150790577208</v>
      </c>
      <c r="I124">
        <v>0.93104155468534144</v>
      </c>
      <c r="J124">
        <v>0.96186027876918578</v>
      </c>
      <c r="K124">
        <v>0.97081993080936269</v>
      </c>
      <c r="L124">
        <v>0.98283468439603627</v>
      </c>
      <c r="M124">
        <v>0.99818935948996479</v>
      </c>
      <c r="N124">
        <v>1.062937745225448</v>
      </c>
      <c r="O124">
        <v>1.0541104494581279</v>
      </c>
      <c r="P124">
        <v>1.0829859808592071</v>
      </c>
      <c r="Q124">
        <v>1.1755334376874811</v>
      </c>
      <c r="R124">
        <v>1.1972228031287</v>
      </c>
      <c r="S124">
        <v>1.1978173947198321</v>
      </c>
      <c r="T124">
        <v>1.207781366042139</v>
      </c>
      <c r="U124">
        <v>1.179779129029777</v>
      </c>
      <c r="V124">
        <v>1.1714469696025811</v>
      </c>
      <c r="W124">
        <v>1.166225329718982</v>
      </c>
      <c r="X124">
        <v>1.1839302797921289</v>
      </c>
      <c r="Y124">
        <v>1.156368411642523</v>
      </c>
      <c r="Z124">
        <v>1.2202457424361359</v>
      </c>
      <c r="AB124" s="20"/>
      <c r="AC124" s="5"/>
      <c r="AD124" s="6"/>
      <c r="AE124" s="6"/>
      <c r="AF124" s="6"/>
    </row>
    <row r="125" spans="1:32" x14ac:dyDescent="0.25">
      <c r="A125" s="1">
        <v>124</v>
      </c>
      <c r="B125">
        <v>0.52170207851684758</v>
      </c>
      <c r="C125">
        <v>0.57541668279875491</v>
      </c>
      <c r="D125">
        <v>0.60831014982501597</v>
      </c>
      <c r="E125">
        <v>0.73037345716907698</v>
      </c>
      <c r="F125">
        <v>0.70349920289147672</v>
      </c>
      <c r="G125">
        <v>0.73030226865893133</v>
      </c>
      <c r="H125">
        <v>0.81850214398035082</v>
      </c>
      <c r="I125">
        <v>0.8855088713003807</v>
      </c>
      <c r="J125">
        <v>0.91386072049429623</v>
      </c>
      <c r="K125">
        <v>0.9265464343927472</v>
      </c>
      <c r="L125">
        <v>0.93555674930251265</v>
      </c>
      <c r="M125">
        <v>0.94711410729301748</v>
      </c>
      <c r="N125">
        <v>1.017255570332799</v>
      </c>
      <c r="O125">
        <v>1.0070737180683991</v>
      </c>
      <c r="P125">
        <v>1.0313990036726131</v>
      </c>
      <c r="Q125">
        <v>1.126603661300297</v>
      </c>
      <c r="R125">
        <v>1.158236408971028</v>
      </c>
      <c r="S125">
        <v>1.1555966923674661</v>
      </c>
      <c r="T125">
        <v>1.1619864071031061</v>
      </c>
      <c r="U125">
        <v>1.131533001426329</v>
      </c>
      <c r="V125">
        <v>1.1235438032790539</v>
      </c>
      <c r="W125">
        <v>1.1273933137494641</v>
      </c>
      <c r="X125">
        <v>1.1491973244151661</v>
      </c>
      <c r="Y125">
        <v>1.126537967971819</v>
      </c>
      <c r="Z125">
        <v>1.1913551230882911</v>
      </c>
      <c r="AB125" s="20"/>
      <c r="AC125" s="5"/>
      <c r="AD125" s="6"/>
      <c r="AE125" s="6"/>
      <c r="AF125" s="6"/>
    </row>
    <row r="126" spans="1:32" x14ac:dyDescent="0.25">
      <c r="A126" s="1">
        <v>125</v>
      </c>
      <c r="B126">
        <v>0.48804503808459909</v>
      </c>
      <c r="C126">
        <v>0.54209656370217452</v>
      </c>
      <c r="D126">
        <v>0.57899065533213157</v>
      </c>
      <c r="E126">
        <v>0.69401503353071992</v>
      </c>
      <c r="F126">
        <v>0.66663856290633439</v>
      </c>
      <c r="G126">
        <v>0.68861243956602636</v>
      </c>
      <c r="H126">
        <v>0.77469767557988112</v>
      </c>
      <c r="I126">
        <v>0.83571417135801818</v>
      </c>
      <c r="J126">
        <v>0.85870112546549004</v>
      </c>
      <c r="K126">
        <v>0.86526570435509353</v>
      </c>
      <c r="L126">
        <v>0.87687675190365943</v>
      </c>
      <c r="M126">
        <v>0.88907191849022038</v>
      </c>
      <c r="N126">
        <v>0.95854321070692095</v>
      </c>
      <c r="O126">
        <v>0.95604645355005691</v>
      </c>
      <c r="P126">
        <v>0.97960344781252295</v>
      </c>
      <c r="Q126">
        <v>1.0601216502419331</v>
      </c>
      <c r="R126">
        <v>1.0786926708620921</v>
      </c>
      <c r="S126">
        <v>1.070431692288546</v>
      </c>
      <c r="T126">
        <v>1.0754040857863429</v>
      </c>
      <c r="U126">
        <v>1.04857690045873</v>
      </c>
      <c r="V126">
        <v>1.0398716479929211</v>
      </c>
      <c r="W126">
        <v>1.035055029726478</v>
      </c>
      <c r="X126">
        <v>1.0589203518642689</v>
      </c>
      <c r="Y126">
        <v>1.032747401270127</v>
      </c>
      <c r="Z126">
        <v>1.092117152039414</v>
      </c>
      <c r="AB126" s="20"/>
      <c r="AC126" s="5"/>
      <c r="AD126" s="6"/>
      <c r="AE126" s="6"/>
      <c r="AF126" s="6"/>
    </row>
    <row r="127" spans="1:32" x14ac:dyDescent="0.25">
      <c r="A127" s="1">
        <v>126</v>
      </c>
      <c r="B127">
        <v>0.50094026899506983</v>
      </c>
      <c r="C127">
        <v>0.5672731856954728</v>
      </c>
      <c r="D127">
        <v>0.6132566735320466</v>
      </c>
      <c r="E127">
        <v>0.74296191843540726</v>
      </c>
      <c r="F127">
        <v>0.72415648544488498</v>
      </c>
      <c r="G127">
        <v>0.75757116462702989</v>
      </c>
      <c r="H127">
        <v>0.86231496524862961</v>
      </c>
      <c r="I127">
        <v>0.93987709043562484</v>
      </c>
      <c r="J127">
        <v>0.98092258772684437</v>
      </c>
      <c r="K127">
        <v>1.0041819094637821</v>
      </c>
      <c r="L127">
        <v>1.034297514908296</v>
      </c>
      <c r="M127">
        <v>1.0614073461211599</v>
      </c>
      <c r="N127">
        <v>1.132823936782781</v>
      </c>
      <c r="O127">
        <v>1.1254828355275099</v>
      </c>
      <c r="P127">
        <v>1.1596081522016</v>
      </c>
      <c r="Q127">
        <v>1.2491863408191171</v>
      </c>
      <c r="R127">
        <v>1.2850148011927971</v>
      </c>
      <c r="S127">
        <v>1.2962891026987979</v>
      </c>
      <c r="T127">
        <v>1.317656825061404</v>
      </c>
      <c r="U127">
        <v>1.3037460960644389</v>
      </c>
      <c r="V127">
        <v>1.298168192765923</v>
      </c>
      <c r="W127">
        <v>1.3025965444319889</v>
      </c>
      <c r="X127">
        <v>1.330389322496341</v>
      </c>
      <c r="Y127">
        <v>1.3062288104759729</v>
      </c>
      <c r="Z127">
        <v>1.361769132524778</v>
      </c>
      <c r="AB127" s="20"/>
      <c r="AC127" s="5"/>
      <c r="AD127" s="6"/>
      <c r="AE127" s="6"/>
      <c r="AF127" s="6"/>
    </row>
    <row r="128" spans="1:32" x14ac:dyDescent="0.25">
      <c r="A128" s="1">
        <v>127</v>
      </c>
      <c r="B128">
        <v>0.5574164750178815</v>
      </c>
      <c r="C128">
        <v>0.62635189031535876</v>
      </c>
      <c r="D128">
        <v>0.66730634125085098</v>
      </c>
      <c r="E128">
        <v>0.79952995037697627</v>
      </c>
      <c r="F128">
        <v>0.77265081865619389</v>
      </c>
      <c r="G128">
        <v>0.80199330474366914</v>
      </c>
      <c r="H128">
        <v>0.90181843436837406</v>
      </c>
      <c r="I128">
        <v>0.96542829090817073</v>
      </c>
      <c r="J128">
        <v>0.99455441860237492</v>
      </c>
      <c r="K128">
        <v>1.006933973526702</v>
      </c>
      <c r="L128">
        <v>1.0224641002167381</v>
      </c>
      <c r="M128">
        <v>1.0371358048995161</v>
      </c>
      <c r="N128">
        <v>1.0870413845667599</v>
      </c>
      <c r="O128">
        <v>1.0737951419601039</v>
      </c>
      <c r="P128">
        <v>1.0990009587238161</v>
      </c>
      <c r="Q128">
        <v>1.1897252223081769</v>
      </c>
      <c r="R128">
        <v>1.2101587465951329</v>
      </c>
      <c r="S128">
        <v>1.2082101908961671</v>
      </c>
      <c r="T128">
        <v>1.2218716819149691</v>
      </c>
      <c r="U128">
        <v>1.213415305453645</v>
      </c>
      <c r="V128">
        <v>1.2159543503063881</v>
      </c>
      <c r="W128">
        <v>1.2244016297025619</v>
      </c>
      <c r="X128">
        <v>1.240442440674578</v>
      </c>
      <c r="Y128">
        <v>1.2158321355343269</v>
      </c>
      <c r="Z128">
        <v>1.2794112198315299</v>
      </c>
      <c r="AB128" s="20"/>
      <c r="AC128" s="5"/>
      <c r="AD128" s="6"/>
      <c r="AE128" s="6"/>
      <c r="AF128" s="6"/>
    </row>
    <row r="129" spans="1:32" x14ac:dyDescent="0.25">
      <c r="A129" s="1">
        <v>128</v>
      </c>
      <c r="B129">
        <v>0.50131613874653624</v>
      </c>
      <c r="C129">
        <v>0.55237870875192319</v>
      </c>
      <c r="D129">
        <v>0.6030006102944846</v>
      </c>
      <c r="E129">
        <v>0.74681918499884359</v>
      </c>
      <c r="F129">
        <v>0.72830023229040264</v>
      </c>
      <c r="G129">
        <v>0.7665480867517146</v>
      </c>
      <c r="H129">
        <v>0.87977397244413225</v>
      </c>
      <c r="I129">
        <v>0.9573498593023233</v>
      </c>
      <c r="J129">
        <v>0.99647856849043814</v>
      </c>
      <c r="K129">
        <v>1.0161674066051261</v>
      </c>
      <c r="L129">
        <v>1.043261239989993</v>
      </c>
      <c r="M129">
        <v>1.0714034145730009</v>
      </c>
      <c r="N129">
        <v>1.1473554348655119</v>
      </c>
      <c r="O129">
        <v>1.141566037895698</v>
      </c>
      <c r="P129">
        <v>1.183711165075791</v>
      </c>
      <c r="Q129">
        <v>1.280726827574117</v>
      </c>
      <c r="R129">
        <v>1.3129861507935059</v>
      </c>
      <c r="S129">
        <v>1.3393931070065499</v>
      </c>
      <c r="T129">
        <v>1.3551149569552761</v>
      </c>
      <c r="U129">
        <v>1.34412901662553</v>
      </c>
      <c r="V129">
        <v>1.3481995950224961</v>
      </c>
      <c r="W129">
        <v>1.3493245536141609</v>
      </c>
      <c r="X129">
        <v>1.3805663181831369</v>
      </c>
      <c r="Y129">
        <v>1.3596868523280681</v>
      </c>
      <c r="Z129">
        <v>1.409945581496252</v>
      </c>
      <c r="AB129" s="20"/>
      <c r="AC129" s="5"/>
      <c r="AD129" s="6"/>
      <c r="AE129" s="6"/>
      <c r="AF129" s="6"/>
    </row>
    <row r="130" spans="1:32" x14ac:dyDescent="0.25">
      <c r="A130" s="1">
        <v>129</v>
      </c>
      <c r="B130">
        <v>0.48906091031921201</v>
      </c>
      <c r="C130">
        <v>0.55828441568645693</v>
      </c>
      <c r="D130">
        <v>0.60770159335895491</v>
      </c>
      <c r="E130">
        <v>0.75247564898921626</v>
      </c>
      <c r="F130">
        <v>0.73082554831940139</v>
      </c>
      <c r="G130">
        <v>0.76941598048884341</v>
      </c>
      <c r="H130">
        <v>0.88555520742005045</v>
      </c>
      <c r="I130">
        <v>0.96018068633246012</v>
      </c>
      <c r="J130">
        <v>1.0020548636958211</v>
      </c>
      <c r="K130">
        <v>1.0238852897292201</v>
      </c>
      <c r="L130">
        <v>1.052060805721811</v>
      </c>
      <c r="M130">
        <v>1.0769136132343411</v>
      </c>
      <c r="N130">
        <v>1.1402312749276</v>
      </c>
      <c r="O130">
        <v>1.1314499090591279</v>
      </c>
      <c r="P130">
        <v>1.165798050758559</v>
      </c>
      <c r="Q130">
        <v>1.2576641441255969</v>
      </c>
      <c r="R130">
        <v>1.2905533460653389</v>
      </c>
      <c r="S130">
        <v>1.299802672307405</v>
      </c>
      <c r="T130">
        <v>1.3231812598771939</v>
      </c>
      <c r="U130">
        <v>1.3214630027643861</v>
      </c>
      <c r="V130">
        <v>1.324424417307474</v>
      </c>
      <c r="W130">
        <v>1.335216241569112</v>
      </c>
      <c r="X130">
        <v>1.3585133273473839</v>
      </c>
      <c r="Y130">
        <v>1.3329263043615589</v>
      </c>
      <c r="Z130">
        <v>1.3846128454700219</v>
      </c>
      <c r="AB130" s="20"/>
      <c r="AC130" s="5"/>
      <c r="AD130" s="6"/>
      <c r="AE130" s="6"/>
      <c r="AF130" s="6"/>
    </row>
    <row r="131" spans="1:32" x14ac:dyDescent="0.25">
      <c r="A131" s="1">
        <v>130</v>
      </c>
      <c r="B131">
        <v>0.53303428360828908</v>
      </c>
      <c r="C131">
        <v>0.59899436696383113</v>
      </c>
      <c r="D131">
        <v>0.63956132323992154</v>
      </c>
      <c r="E131">
        <v>0.77975840114335415</v>
      </c>
      <c r="F131">
        <v>0.7547033622114897</v>
      </c>
      <c r="G131">
        <v>0.78451075603213039</v>
      </c>
      <c r="H131">
        <v>0.88950149607229378</v>
      </c>
      <c r="I131">
        <v>0.9554097171562439</v>
      </c>
      <c r="J131">
        <v>0.98440769341425793</v>
      </c>
      <c r="K131">
        <v>1.000994314555224</v>
      </c>
      <c r="L131">
        <v>1.0211377114798541</v>
      </c>
      <c r="M131">
        <v>1.035126151373061</v>
      </c>
      <c r="N131">
        <v>1.0825210183908409</v>
      </c>
      <c r="O131">
        <v>1.0655499035390681</v>
      </c>
      <c r="P131">
        <v>1.092391521210585</v>
      </c>
      <c r="Q131">
        <v>1.1884898561630479</v>
      </c>
      <c r="R131">
        <v>1.212349642282591</v>
      </c>
      <c r="S131">
        <v>1.215742170428207</v>
      </c>
      <c r="T131">
        <v>1.234161620608673</v>
      </c>
      <c r="U131">
        <v>1.22061089497956</v>
      </c>
      <c r="V131">
        <v>1.220599267577251</v>
      </c>
      <c r="W131">
        <v>1.2212366893237241</v>
      </c>
      <c r="X131">
        <v>1.238989280251346</v>
      </c>
      <c r="Y131">
        <v>1.216364023861646</v>
      </c>
      <c r="Z131">
        <v>1.2789824249054189</v>
      </c>
      <c r="AB131" s="20"/>
      <c r="AC131" s="5"/>
      <c r="AD131" s="6"/>
      <c r="AE131" s="6"/>
      <c r="AF131" s="6"/>
    </row>
    <row r="132" spans="1:32" x14ac:dyDescent="0.25">
      <c r="A132" s="1">
        <v>131</v>
      </c>
      <c r="B132">
        <v>0.52989757255255898</v>
      </c>
      <c r="C132">
        <v>0.60788775550203</v>
      </c>
      <c r="D132">
        <v>0.65633363209769979</v>
      </c>
      <c r="E132">
        <v>0.79647470302099699</v>
      </c>
      <c r="F132">
        <v>0.77465091555917132</v>
      </c>
      <c r="G132">
        <v>0.80625967474992932</v>
      </c>
      <c r="H132">
        <v>0.90922982727776092</v>
      </c>
      <c r="I132">
        <v>0.98423373268796066</v>
      </c>
      <c r="J132">
        <v>1.0139487462030099</v>
      </c>
      <c r="K132">
        <v>1.0285348654820761</v>
      </c>
      <c r="L132">
        <v>1.05146913706865</v>
      </c>
      <c r="M132">
        <v>1.0689917172310039</v>
      </c>
      <c r="N132">
        <v>1.143875300064036</v>
      </c>
      <c r="O132">
        <v>1.140662843696965</v>
      </c>
      <c r="P132">
        <v>1.172014195490942</v>
      </c>
      <c r="Q132">
        <v>1.258837811395997</v>
      </c>
      <c r="R132">
        <v>1.2845116213711181</v>
      </c>
      <c r="S132">
        <v>1.296421040304057</v>
      </c>
      <c r="T132">
        <v>1.307426112173506</v>
      </c>
      <c r="U132">
        <v>1.277754810900368</v>
      </c>
      <c r="V132">
        <v>1.2684945803843779</v>
      </c>
      <c r="W132">
        <v>1.269028445009371</v>
      </c>
      <c r="X132">
        <v>1.2897392054993611</v>
      </c>
      <c r="Y132">
        <v>1.262572018912937</v>
      </c>
      <c r="Z132">
        <v>1.3089949096736351</v>
      </c>
      <c r="AB132" s="20"/>
      <c r="AC132" s="5"/>
      <c r="AD132" s="6"/>
      <c r="AE132" s="6"/>
      <c r="AF132" s="6"/>
    </row>
    <row r="133" spans="1:32" x14ac:dyDescent="0.25">
      <c r="A133" s="1">
        <v>132</v>
      </c>
      <c r="B133">
        <v>0.56234851830013022</v>
      </c>
      <c r="C133">
        <v>0.62086729534909535</v>
      </c>
      <c r="D133">
        <v>0.66767411944803856</v>
      </c>
      <c r="E133">
        <v>0.81409353464572998</v>
      </c>
      <c r="F133">
        <v>0.78552941280039057</v>
      </c>
      <c r="G133">
        <v>0.81335037510015074</v>
      </c>
      <c r="H133">
        <v>0.91890542789071994</v>
      </c>
      <c r="I133">
        <v>0.99387479760468678</v>
      </c>
      <c r="J133">
        <v>1.028246725689048</v>
      </c>
      <c r="K133">
        <v>1.0457528510325831</v>
      </c>
      <c r="L133">
        <v>1.0649124201080269</v>
      </c>
      <c r="M133">
        <v>1.086936987602287</v>
      </c>
      <c r="N133">
        <v>1.1652782886551429</v>
      </c>
      <c r="O133">
        <v>1.1521685576437859</v>
      </c>
      <c r="P133">
        <v>1.1864171999690609</v>
      </c>
      <c r="Q133">
        <v>1.280193145735613</v>
      </c>
      <c r="R133">
        <v>1.304318406946283</v>
      </c>
      <c r="S133">
        <v>1.310998219261206</v>
      </c>
      <c r="T133">
        <v>1.3203222179398399</v>
      </c>
      <c r="U133">
        <v>1.2945546311163669</v>
      </c>
      <c r="V133">
        <v>1.287776183929578</v>
      </c>
      <c r="W133">
        <v>1.295310729879259</v>
      </c>
      <c r="X133">
        <v>1.3226202192123571</v>
      </c>
      <c r="Y133">
        <v>1.3038692978238191</v>
      </c>
      <c r="Z133">
        <v>1.36750938870232</v>
      </c>
      <c r="AB133" s="20"/>
      <c r="AC133" s="5"/>
      <c r="AD133" s="6"/>
      <c r="AE133" s="6"/>
      <c r="AF133" s="6"/>
    </row>
    <row r="134" spans="1:32" x14ac:dyDescent="0.25">
      <c r="A134" s="1">
        <v>133</v>
      </c>
      <c r="B134">
        <v>0.52929198896244833</v>
      </c>
      <c r="C134">
        <v>0.59605801021034066</v>
      </c>
      <c r="D134">
        <v>0.63044786579824874</v>
      </c>
      <c r="E134">
        <v>0.75545118479225759</v>
      </c>
      <c r="F134">
        <v>0.72462840878128665</v>
      </c>
      <c r="G134">
        <v>0.74618207890560861</v>
      </c>
      <c r="H134">
        <v>0.83249493672050778</v>
      </c>
      <c r="I134">
        <v>0.88582910104593304</v>
      </c>
      <c r="J134">
        <v>0.90941991671543054</v>
      </c>
      <c r="K134">
        <v>0.91605088142898117</v>
      </c>
      <c r="L134">
        <v>0.92456245459620146</v>
      </c>
      <c r="M134">
        <v>0.9327502102705657</v>
      </c>
      <c r="N134">
        <v>0.9759861277750278</v>
      </c>
      <c r="O134">
        <v>0.96086270751754577</v>
      </c>
      <c r="P134">
        <v>0.98501958347251006</v>
      </c>
      <c r="Q134">
        <v>1.074925165006793</v>
      </c>
      <c r="R134">
        <v>1.0974439020124771</v>
      </c>
      <c r="S134">
        <v>1.100174806588917</v>
      </c>
      <c r="T134">
        <v>1.109239182023626</v>
      </c>
      <c r="U134">
        <v>1.0809032732666211</v>
      </c>
      <c r="V134">
        <v>1.073970133736601</v>
      </c>
      <c r="W134">
        <v>1.0718349856566001</v>
      </c>
      <c r="X134">
        <v>1.0926722401024851</v>
      </c>
      <c r="Y134">
        <v>1.0708506110925169</v>
      </c>
      <c r="Z134">
        <v>1.128375407795992</v>
      </c>
      <c r="AB134" s="20"/>
      <c r="AC134" s="5"/>
      <c r="AD134" s="6"/>
      <c r="AE134" s="6"/>
      <c r="AF134" s="6"/>
    </row>
    <row r="135" spans="1:32" x14ac:dyDescent="0.25">
      <c r="A135" s="1">
        <v>134</v>
      </c>
      <c r="B135">
        <v>0.48777066919908502</v>
      </c>
      <c r="C135">
        <v>0.53507796980556366</v>
      </c>
      <c r="D135">
        <v>0.56961038957659238</v>
      </c>
      <c r="E135">
        <v>0.68643441035382391</v>
      </c>
      <c r="F135">
        <v>0.65973280846794558</v>
      </c>
      <c r="G135">
        <v>0.68184489039952201</v>
      </c>
      <c r="H135">
        <v>0.76522793813286194</v>
      </c>
      <c r="I135">
        <v>0.8247351748354822</v>
      </c>
      <c r="J135">
        <v>0.85193988996461689</v>
      </c>
      <c r="K135">
        <v>0.86193543211919765</v>
      </c>
      <c r="L135">
        <v>0.87503509740773444</v>
      </c>
      <c r="M135">
        <v>0.88676130246798057</v>
      </c>
      <c r="N135">
        <v>0.94617462504754712</v>
      </c>
      <c r="O135">
        <v>0.94623314877023756</v>
      </c>
      <c r="P135">
        <v>0.96857011568973927</v>
      </c>
      <c r="Q135">
        <v>1.053245376757767</v>
      </c>
      <c r="R135">
        <v>1.0752409402462211</v>
      </c>
      <c r="S135">
        <v>1.073308523719847</v>
      </c>
      <c r="T135">
        <v>1.0844367991507089</v>
      </c>
      <c r="U135">
        <v>1.057529716215682</v>
      </c>
      <c r="V135">
        <v>1.0517544291659651</v>
      </c>
      <c r="W135">
        <v>1.056378918788589</v>
      </c>
      <c r="X135">
        <v>1.085404561092735</v>
      </c>
      <c r="Y135">
        <v>1.06968230819188</v>
      </c>
      <c r="Z135">
        <v>1.1349819919764941</v>
      </c>
      <c r="AB135" s="20"/>
      <c r="AC135" s="5"/>
      <c r="AD135" s="6"/>
      <c r="AE135" s="6"/>
      <c r="AF135" s="6"/>
    </row>
    <row r="136" spans="1:32" x14ac:dyDescent="0.25">
      <c r="A136" s="1">
        <v>135</v>
      </c>
      <c r="B136">
        <v>0.51750221103952621</v>
      </c>
      <c r="C136">
        <v>0.58396584195356582</v>
      </c>
      <c r="D136">
        <v>0.62901294545073094</v>
      </c>
      <c r="E136">
        <v>0.76480141299708948</v>
      </c>
      <c r="F136">
        <v>0.7409528666136177</v>
      </c>
      <c r="G136">
        <v>0.76813704002129402</v>
      </c>
      <c r="H136">
        <v>0.86397055504369202</v>
      </c>
      <c r="I136">
        <v>0.93313082392953195</v>
      </c>
      <c r="J136">
        <v>0.96334801142116322</v>
      </c>
      <c r="K136">
        <v>0.97260387739577725</v>
      </c>
      <c r="L136">
        <v>0.99168879201879623</v>
      </c>
      <c r="M136">
        <v>1.0056135413548339</v>
      </c>
      <c r="N136">
        <v>1.0811726373315751</v>
      </c>
      <c r="O136">
        <v>1.071089462108767</v>
      </c>
      <c r="P136">
        <v>1.1007796784062689</v>
      </c>
      <c r="Q136">
        <v>1.1920106899028839</v>
      </c>
      <c r="R136">
        <v>1.2120460213814339</v>
      </c>
      <c r="S136">
        <v>1.2145793337009221</v>
      </c>
      <c r="T136">
        <v>1.2260422578118571</v>
      </c>
      <c r="U136">
        <v>1.199673155412303</v>
      </c>
      <c r="V136">
        <v>1.1940738008541401</v>
      </c>
      <c r="W136">
        <v>1.193424676778235</v>
      </c>
      <c r="X136">
        <v>1.2100599102847489</v>
      </c>
      <c r="Y136">
        <v>1.1839524462405531</v>
      </c>
      <c r="Z136">
        <v>1.2501755783373509</v>
      </c>
      <c r="AB136" s="20"/>
      <c r="AC136" s="5"/>
      <c r="AD136" s="6"/>
      <c r="AE136" s="6"/>
      <c r="AF136" s="6"/>
    </row>
    <row r="137" spans="1:32" x14ac:dyDescent="0.25">
      <c r="A137" s="1">
        <v>136</v>
      </c>
      <c r="B137">
        <v>0.52264482315140315</v>
      </c>
      <c r="C137">
        <v>0.58421990232110932</v>
      </c>
      <c r="D137">
        <v>0.62220033135333752</v>
      </c>
      <c r="E137">
        <v>0.75602897933877977</v>
      </c>
      <c r="F137">
        <v>0.73067590050268583</v>
      </c>
      <c r="G137">
        <v>0.75642295965976303</v>
      </c>
      <c r="H137">
        <v>0.84946001138569771</v>
      </c>
      <c r="I137">
        <v>0.91038690632458708</v>
      </c>
      <c r="J137">
        <v>0.93980864644687057</v>
      </c>
      <c r="K137">
        <v>0.94998168444252074</v>
      </c>
      <c r="L137">
        <v>0.9641089689501503</v>
      </c>
      <c r="M137">
        <v>0.97997394945345573</v>
      </c>
      <c r="N137">
        <v>1.0358741588932061</v>
      </c>
      <c r="O137">
        <v>1.0256160395415601</v>
      </c>
      <c r="P137">
        <v>1.0521831346236179</v>
      </c>
      <c r="Q137">
        <v>1.1449256608785101</v>
      </c>
      <c r="R137">
        <v>1.170941461041431</v>
      </c>
      <c r="S137">
        <v>1.1741771968015959</v>
      </c>
      <c r="T137">
        <v>1.187605590381855</v>
      </c>
      <c r="U137">
        <v>1.16913855751444</v>
      </c>
      <c r="V137">
        <v>1.163201213076229</v>
      </c>
      <c r="W137">
        <v>1.163101613634326</v>
      </c>
      <c r="X137">
        <v>1.184724896762724</v>
      </c>
      <c r="Y137">
        <v>1.164803225495471</v>
      </c>
      <c r="Z137">
        <v>1.224560198169947</v>
      </c>
      <c r="AB137" s="20"/>
      <c r="AC137" s="5"/>
      <c r="AD137" s="6"/>
      <c r="AE137" s="6"/>
      <c r="AF137" s="6"/>
    </row>
    <row r="138" spans="1:32" x14ac:dyDescent="0.25">
      <c r="A138" s="1">
        <v>137</v>
      </c>
      <c r="B138">
        <v>0.56074542427978913</v>
      </c>
      <c r="C138">
        <v>0.63145631505011113</v>
      </c>
      <c r="D138">
        <v>0.67772011087755912</v>
      </c>
      <c r="E138">
        <v>0.81380589467616971</v>
      </c>
      <c r="F138">
        <v>0.79164891878176991</v>
      </c>
      <c r="G138">
        <v>0.82609858067452613</v>
      </c>
      <c r="H138">
        <v>0.92924289422038719</v>
      </c>
      <c r="I138">
        <v>1.0023340549798381</v>
      </c>
      <c r="J138">
        <v>1.0401234692303429</v>
      </c>
      <c r="K138">
        <v>1.0603173937578201</v>
      </c>
      <c r="L138">
        <v>1.0830881937242449</v>
      </c>
      <c r="M138">
        <v>1.107080021111287</v>
      </c>
      <c r="N138">
        <v>1.165195259351532</v>
      </c>
      <c r="O138">
        <v>1.148012039026171</v>
      </c>
      <c r="P138">
        <v>1.1736409089320969</v>
      </c>
      <c r="Q138">
        <v>1.249443070372374</v>
      </c>
      <c r="R138">
        <v>1.275963069203305</v>
      </c>
      <c r="S138">
        <v>1.2893625670978051</v>
      </c>
      <c r="T138">
        <v>1.3091692653827851</v>
      </c>
      <c r="U138">
        <v>1.303043990321205</v>
      </c>
      <c r="V138">
        <v>1.3020222685323679</v>
      </c>
      <c r="W138">
        <v>1.303518083130609</v>
      </c>
      <c r="X138">
        <v>1.3265951791065109</v>
      </c>
      <c r="Y138">
        <v>1.3014558069568449</v>
      </c>
      <c r="Z138">
        <v>1.353096688756761</v>
      </c>
      <c r="AB138" s="20"/>
      <c r="AC138" s="5"/>
      <c r="AD138" s="6"/>
      <c r="AE138" s="6"/>
      <c r="AF138" s="6"/>
    </row>
    <row r="139" spans="1:32" x14ac:dyDescent="0.25">
      <c r="A139" s="1">
        <v>138</v>
      </c>
      <c r="B139">
        <v>0.59159896597129158</v>
      </c>
      <c r="C139">
        <v>0.66145279158334436</v>
      </c>
      <c r="D139">
        <v>0.70705021629594056</v>
      </c>
      <c r="E139">
        <v>0.85970819410256161</v>
      </c>
      <c r="F139">
        <v>0.83709692138132463</v>
      </c>
      <c r="G139">
        <v>0.87140037802093773</v>
      </c>
      <c r="H139">
        <v>0.98312099094523764</v>
      </c>
      <c r="I139">
        <v>1.0557557546296801</v>
      </c>
      <c r="J139">
        <v>1.095051014491319</v>
      </c>
      <c r="K139">
        <v>1.120182822850107</v>
      </c>
      <c r="L139">
        <v>1.145912348112001</v>
      </c>
      <c r="M139">
        <v>1.172300502401515</v>
      </c>
      <c r="N139">
        <v>1.228608805801074</v>
      </c>
      <c r="O139">
        <v>1.2082116496278861</v>
      </c>
      <c r="P139">
        <v>1.241357292273751</v>
      </c>
      <c r="Q139">
        <v>1.332967933348453</v>
      </c>
      <c r="R139">
        <v>1.361320557162405</v>
      </c>
      <c r="S139">
        <v>1.3756252950286549</v>
      </c>
      <c r="T139">
        <v>1.3946437418221911</v>
      </c>
      <c r="U139">
        <v>1.3932484134905641</v>
      </c>
      <c r="V139">
        <v>1.403090001632703</v>
      </c>
      <c r="W139">
        <v>1.420792749120787</v>
      </c>
      <c r="X139">
        <v>1.4499007246564819</v>
      </c>
      <c r="Y139">
        <v>1.434427022285012</v>
      </c>
      <c r="Z139">
        <v>1.479522736339431</v>
      </c>
      <c r="AB139" s="20"/>
      <c r="AC139" s="5"/>
      <c r="AD139" s="6"/>
      <c r="AE139" s="6"/>
      <c r="AF139" s="6"/>
    </row>
    <row r="140" spans="1:32" x14ac:dyDescent="0.25">
      <c r="A140" s="1">
        <v>139</v>
      </c>
      <c r="B140">
        <v>0.54377380185512392</v>
      </c>
      <c r="C140">
        <v>0.59130188530448868</v>
      </c>
      <c r="D140">
        <v>0.62289434964888113</v>
      </c>
      <c r="E140">
        <v>0.74140600884077279</v>
      </c>
      <c r="F140">
        <v>0.71070614685016587</v>
      </c>
      <c r="G140">
        <v>0.73035414392711584</v>
      </c>
      <c r="H140">
        <v>0.81209556980661957</v>
      </c>
      <c r="I140">
        <v>0.86468192741964167</v>
      </c>
      <c r="J140">
        <v>0.88793987813467068</v>
      </c>
      <c r="K140">
        <v>0.89246615595125589</v>
      </c>
      <c r="L140">
        <v>0.89971617630849943</v>
      </c>
      <c r="M140">
        <v>0.90906255442904371</v>
      </c>
      <c r="N140">
        <v>0.95844291484431665</v>
      </c>
      <c r="O140">
        <v>0.94959274611126443</v>
      </c>
      <c r="P140">
        <v>0.97111693541405875</v>
      </c>
      <c r="Q140">
        <v>1.056843601021688</v>
      </c>
      <c r="R140">
        <v>1.0788576154962479</v>
      </c>
      <c r="S140">
        <v>1.084452360873623</v>
      </c>
      <c r="T140">
        <v>1.0936760043657201</v>
      </c>
      <c r="U140">
        <v>1.0627134291533671</v>
      </c>
      <c r="V140">
        <v>1.057296178594765</v>
      </c>
      <c r="W140">
        <v>1.0531105432691501</v>
      </c>
      <c r="X140">
        <v>1.0784030530891771</v>
      </c>
      <c r="Y140">
        <v>1.059943788803567</v>
      </c>
      <c r="Z140">
        <v>1.1159432473350051</v>
      </c>
      <c r="AB140" s="20"/>
      <c r="AC140" s="5"/>
      <c r="AD140" s="6"/>
      <c r="AE140" s="6"/>
      <c r="AF140" s="6"/>
    </row>
    <row r="141" spans="1:32" x14ac:dyDescent="0.25">
      <c r="A141" s="1">
        <v>140</v>
      </c>
      <c r="B141">
        <v>0.51306120515466347</v>
      </c>
      <c r="C141">
        <v>0.58311496295794518</v>
      </c>
      <c r="D141">
        <v>0.62629846872309536</v>
      </c>
      <c r="E141">
        <v>0.76383015735853599</v>
      </c>
      <c r="F141">
        <v>0.74767620135381829</v>
      </c>
      <c r="G141">
        <v>0.78347817561343602</v>
      </c>
      <c r="H141">
        <v>0.89044208380230727</v>
      </c>
      <c r="I141">
        <v>0.96602571122451519</v>
      </c>
      <c r="J141">
        <v>1.0076641126731161</v>
      </c>
      <c r="K141">
        <v>1.03266850995819</v>
      </c>
      <c r="L141">
        <v>1.058478741485841</v>
      </c>
      <c r="M141">
        <v>1.0853916961477019</v>
      </c>
      <c r="N141">
        <v>1.15225437753117</v>
      </c>
      <c r="O141">
        <v>1.1474142834596699</v>
      </c>
      <c r="P141">
        <v>1.1867206913184261</v>
      </c>
      <c r="Q141">
        <v>1.281916361854315</v>
      </c>
      <c r="R141">
        <v>1.3181877969049001</v>
      </c>
      <c r="S141">
        <v>1.336031111010143</v>
      </c>
      <c r="T141">
        <v>1.362897604108797</v>
      </c>
      <c r="U141">
        <v>1.36059997659762</v>
      </c>
      <c r="V141">
        <v>1.373019865840855</v>
      </c>
      <c r="W141">
        <v>1.386372385844066</v>
      </c>
      <c r="X141">
        <v>1.4147635655714521</v>
      </c>
      <c r="Y141">
        <v>1.400975692694761</v>
      </c>
      <c r="Z141">
        <v>1.453554491608227</v>
      </c>
      <c r="AB141" s="20"/>
      <c r="AC141" s="5"/>
      <c r="AD141" s="6"/>
      <c r="AE141" s="6"/>
      <c r="AF141" s="6"/>
    </row>
    <row r="142" spans="1:32" x14ac:dyDescent="0.25">
      <c r="A142" s="1">
        <v>141</v>
      </c>
      <c r="B142">
        <v>0.57398156047001503</v>
      </c>
      <c r="C142">
        <v>0.6396108880949618</v>
      </c>
      <c r="D142">
        <v>0.67625820617415233</v>
      </c>
      <c r="E142">
        <v>0.81044046286566029</v>
      </c>
      <c r="F142">
        <v>0.78437748205583269</v>
      </c>
      <c r="G142">
        <v>0.80979279521771486</v>
      </c>
      <c r="H142">
        <v>0.90327118985171728</v>
      </c>
      <c r="I142">
        <v>0.96054803643169862</v>
      </c>
      <c r="J142">
        <v>0.98533219253860449</v>
      </c>
      <c r="K142">
        <v>0.99683623165670532</v>
      </c>
      <c r="L142">
        <v>1.006784978665874</v>
      </c>
      <c r="M142">
        <v>1.022459007549247</v>
      </c>
      <c r="N142">
        <v>1.0671612276369931</v>
      </c>
      <c r="O142">
        <v>1.050606345217469</v>
      </c>
      <c r="P142">
        <v>1.073005836595081</v>
      </c>
      <c r="Q142">
        <v>1.1620864116631029</v>
      </c>
      <c r="R142">
        <v>1.1814034800873749</v>
      </c>
      <c r="S142">
        <v>1.184112987696021</v>
      </c>
      <c r="T142">
        <v>1.196861756986066</v>
      </c>
      <c r="U142">
        <v>1.187118155249403</v>
      </c>
      <c r="V142">
        <v>1.1899907283656119</v>
      </c>
      <c r="W142">
        <v>1.188419402063527</v>
      </c>
      <c r="X142">
        <v>1.210741770080815</v>
      </c>
      <c r="Y142">
        <v>1.186683207649728</v>
      </c>
      <c r="Z142">
        <v>1.244735303854454</v>
      </c>
      <c r="AB142" s="20"/>
      <c r="AC142" s="5"/>
      <c r="AD142" s="6"/>
      <c r="AE142" s="6"/>
      <c r="AF142" s="6"/>
    </row>
    <row r="143" spans="1:32" x14ac:dyDescent="0.25">
      <c r="A143" s="1">
        <v>142</v>
      </c>
      <c r="B143">
        <v>0.54283909098657657</v>
      </c>
      <c r="C143">
        <v>0.60097169097185832</v>
      </c>
      <c r="D143">
        <v>0.64092010020785029</v>
      </c>
      <c r="E143">
        <v>0.77956997050486387</v>
      </c>
      <c r="F143">
        <v>0.75913528559846633</v>
      </c>
      <c r="G143">
        <v>0.79329901418603466</v>
      </c>
      <c r="H143">
        <v>0.8988827202995141</v>
      </c>
      <c r="I143">
        <v>0.96483595189452931</v>
      </c>
      <c r="J143">
        <v>1.005100200121535</v>
      </c>
      <c r="K143">
        <v>1.027371559314034</v>
      </c>
      <c r="L143">
        <v>1.052453866726319</v>
      </c>
      <c r="M143">
        <v>1.0766225597554571</v>
      </c>
      <c r="N143">
        <v>1.1256731817059751</v>
      </c>
      <c r="O143">
        <v>1.114551474952038</v>
      </c>
      <c r="P143">
        <v>1.1465378410531579</v>
      </c>
      <c r="Q143">
        <v>1.238807632376987</v>
      </c>
      <c r="R143">
        <v>1.2646459548861779</v>
      </c>
      <c r="S143">
        <v>1.259029988859089</v>
      </c>
      <c r="T143">
        <v>1.2750873715107449</v>
      </c>
      <c r="U143">
        <v>1.2727375401623611</v>
      </c>
      <c r="V143">
        <v>1.281874269942135</v>
      </c>
      <c r="W143">
        <v>1.294482545776773</v>
      </c>
      <c r="X143">
        <v>1.3228586541337919</v>
      </c>
      <c r="Y143">
        <v>1.2999167897591879</v>
      </c>
      <c r="Z143">
        <v>1.36105913749372</v>
      </c>
      <c r="AB143" s="20"/>
      <c r="AC143" s="5"/>
      <c r="AD143" s="6"/>
      <c r="AE143" s="6"/>
      <c r="AF143" s="6"/>
    </row>
    <row r="144" spans="1:32" x14ac:dyDescent="0.25">
      <c r="A144" s="1">
        <v>143</v>
      </c>
      <c r="B144">
        <v>0.56849834085849782</v>
      </c>
      <c r="C144">
        <v>0.65166938901251736</v>
      </c>
      <c r="D144">
        <v>0.70623291377259545</v>
      </c>
      <c r="E144">
        <v>0.86624413752903962</v>
      </c>
      <c r="F144">
        <v>0.84166954384268744</v>
      </c>
      <c r="G144">
        <v>0.87719749750644094</v>
      </c>
      <c r="H144">
        <v>0.99084647881025489</v>
      </c>
      <c r="I144">
        <v>1.067753496716928</v>
      </c>
      <c r="J144">
        <v>1.1063460302469561</v>
      </c>
      <c r="K144">
        <v>1.1261465344476249</v>
      </c>
      <c r="L144">
        <v>1.1480622178832429</v>
      </c>
      <c r="M144">
        <v>1.1693969909033231</v>
      </c>
      <c r="N144">
        <v>1.2196905602721919</v>
      </c>
      <c r="O144">
        <v>1.1954335977234929</v>
      </c>
      <c r="P144">
        <v>1.2213678412221469</v>
      </c>
      <c r="Q144">
        <v>1.3124153345928731</v>
      </c>
      <c r="R144">
        <v>1.3275884246052869</v>
      </c>
      <c r="S144">
        <v>1.327115013737834</v>
      </c>
      <c r="T144">
        <v>1.3353984022761809</v>
      </c>
      <c r="U144">
        <v>1.327006514889306</v>
      </c>
      <c r="V144">
        <v>1.3366251868967489</v>
      </c>
      <c r="W144">
        <v>1.3493038578843251</v>
      </c>
      <c r="X144">
        <v>1.3738838897437149</v>
      </c>
      <c r="Y144">
        <v>1.3557568415909851</v>
      </c>
      <c r="Z144">
        <v>1.4009993995113059</v>
      </c>
      <c r="AB144" s="20"/>
      <c r="AC144" s="5"/>
      <c r="AD144" s="6"/>
      <c r="AE144" s="6"/>
      <c r="AF144" s="6"/>
    </row>
    <row r="145" spans="1:32" x14ac:dyDescent="0.25">
      <c r="A145" s="1">
        <v>144</v>
      </c>
      <c r="B145">
        <v>0.50701976248175784</v>
      </c>
      <c r="C145">
        <v>0.56093838397821016</v>
      </c>
      <c r="D145">
        <v>0.60847148349134006</v>
      </c>
      <c r="E145">
        <v>0.74931333440710446</v>
      </c>
      <c r="F145">
        <v>0.72583355924346138</v>
      </c>
      <c r="G145">
        <v>0.75670823191470904</v>
      </c>
      <c r="H145">
        <v>0.85819165457945912</v>
      </c>
      <c r="I145">
        <v>0.93356963179349639</v>
      </c>
      <c r="J145">
        <v>0.96854133310620749</v>
      </c>
      <c r="K145">
        <v>0.98612279450862284</v>
      </c>
      <c r="L145">
        <v>1.0070699494427511</v>
      </c>
      <c r="M145">
        <v>1.0244753230779089</v>
      </c>
      <c r="N145">
        <v>1.1013062742334569</v>
      </c>
      <c r="O145">
        <v>1.095776546118792</v>
      </c>
      <c r="P145">
        <v>1.1267365927046999</v>
      </c>
      <c r="Q145">
        <v>1.2227501030072989</v>
      </c>
      <c r="R145">
        <v>1.2416921888272561</v>
      </c>
      <c r="S145">
        <v>1.244010976660624</v>
      </c>
      <c r="T145">
        <v>1.257913341966886</v>
      </c>
      <c r="U145">
        <v>1.2334966741373521</v>
      </c>
      <c r="V145">
        <v>1.228667750849229</v>
      </c>
      <c r="W145">
        <v>1.2340905928893331</v>
      </c>
      <c r="X145">
        <v>1.2565182829461521</v>
      </c>
      <c r="Y145">
        <v>1.2274617810620749</v>
      </c>
      <c r="Z145">
        <v>1.288532328176871</v>
      </c>
      <c r="AB145" s="20"/>
      <c r="AC145" s="5"/>
      <c r="AD145" s="6"/>
      <c r="AE145" s="6"/>
      <c r="AF145" s="6"/>
    </row>
    <row r="146" spans="1:32" x14ac:dyDescent="0.25">
      <c r="A146" s="1">
        <v>145</v>
      </c>
      <c r="B146">
        <v>0.50451191923416383</v>
      </c>
      <c r="C146">
        <v>0.57415542519238494</v>
      </c>
      <c r="D146">
        <v>0.61771903173413878</v>
      </c>
      <c r="E146">
        <v>0.7529554541235951</v>
      </c>
      <c r="F146">
        <v>0.73054606291038571</v>
      </c>
      <c r="G146">
        <v>0.76107059570058999</v>
      </c>
      <c r="H146">
        <v>0.86355609006438594</v>
      </c>
      <c r="I146">
        <v>0.92942946916122782</v>
      </c>
      <c r="J146">
        <v>0.96535154609165263</v>
      </c>
      <c r="K146">
        <v>0.98442763873013095</v>
      </c>
      <c r="L146">
        <v>1.0067254988965739</v>
      </c>
      <c r="M146">
        <v>1.025447613531713</v>
      </c>
      <c r="N146">
        <v>1.0914708952758729</v>
      </c>
      <c r="O146">
        <v>1.0823940162782899</v>
      </c>
      <c r="P146">
        <v>1.118473106307569</v>
      </c>
      <c r="Q146">
        <v>1.2127249433913161</v>
      </c>
      <c r="R146">
        <v>1.2435894112798</v>
      </c>
      <c r="S146">
        <v>1.2572282790754521</v>
      </c>
      <c r="T146">
        <v>1.27811552410834</v>
      </c>
      <c r="U146">
        <v>1.2620874359449119</v>
      </c>
      <c r="V146">
        <v>1.262078553382056</v>
      </c>
      <c r="W146">
        <v>1.270803199788245</v>
      </c>
      <c r="X146">
        <v>1.2990261033151611</v>
      </c>
      <c r="Y146">
        <v>1.2776241206463721</v>
      </c>
      <c r="Z146">
        <v>1.33625632118396</v>
      </c>
      <c r="AB146" s="20"/>
      <c r="AC146" s="5"/>
      <c r="AD146" s="6"/>
      <c r="AE146" s="6"/>
      <c r="AF146" s="6"/>
    </row>
    <row r="147" spans="1:32" x14ac:dyDescent="0.25">
      <c r="A147" s="1">
        <v>146</v>
      </c>
      <c r="B147">
        <v>0.56953042942653309</v>
      </c>
      <c r="C147">
        <v>0.64154220151185914</v>
      </c>
      <c r="D147">
        <v>0.68412263099396031</v>
      </c>
      <c r="E147">
        <v>0.82796557375453184</v>
      </c>
      <c r="F147">
        <v>0.80282248381459764</v>
      </c>
      <c r="G147">
        <v>0.83364007194372591</v>
      </c>
      <c r="H147">
        <v>0.93527957010105323</v>
      </c>
      <c r="I147">
        <v>1.000771922243749</v>
      </c>
      <c r="J147">
        <v>1.0354787094054081</v>
      </c>
      <c r="K147">
        <v>1.050499693170269</v>
      </c>
      <c r="L147">
        <v>1.067141165071342</v>
      </c>
      <c r="M147">
        <v>1.084725758678166</v>
      </c>
      <c r="N147">
        <v>1.1344212479417399</v>
      </c>
      <c r="O147">
        <v>1.1157585895072879</v>
      </c>
      <c r="P147">
        <v>1.145585750777715</v>
      </c>
      <c r="Q147">
        <v>1.2276124515218301</v>
      </c>
      <c r="R147">
        <v>1.2451262469594271</v>
      </c>
      <c r="S147">
        <v>1.25174856533636</v>
      </c>
      <c r="T147">
        <v>1.268443888069233</v>
      </c>
      <c r="U147">
        <v>1.2574248326314661</v>
      </c>
      <c r="V147">
        <v>1.2595543553457711</v>
      </c>
      <c r="W147">
        <v>1.2593765565957871</v>
      </c>
      <c r="X147">
        <v>1.274796559724906</v>
      </c>
      <c r="Y147">
        <v>1.2517960183246899</v>
      </c>
      <c r="Z147">
        <v>1.2984109593565909</v>
      </c>
      <c r="AB147" s="20"/>
      <c r="AC147" s="5"/>
      <c r="AD147" s="6"/>
      <c r="AE147" s="6"/>
      <c r="AF147" s="6"/>
    </row>
    <row r="148" spans="1:32" x14ac:dyDescent="0.25">
      <c r="A148" s="1">
        <v>147</v>
      </c>
      <c r="B148">
        <v>0.56830833760189681</v>
      </c>
      <c r="C148">
        <v>0.64212955740670141</v>
      </c>
      <c r="D148">
        <v>0.69008416597979705</v>
      </c>
      <c r="E148">
        <v>0.83632378875843283</v>
      </c>
      <c r="F148">
        <v>0.81456709199889732</v>
      </c>
      <c r="G148">
        <v>0.84965240308380707</v>
      </c>
      <c r="H148">
        <v>0.9548758956702027</v>
      </c>
      <c r="I148">
        <v>1.0277649660425161</v>
      </c>
      <c r="J148">
        <v>1.0633216628852831</v>
      </c>
      <c r="K148">
        <v>1.083186676803779</v>
      </c>
      <c r="L148">
        <v>1.1026316460990839</v>
      </c>
      <c r="M148">
        <v>1.119598179967827</v>
      </c>
      <c r="N148">
        <v>1.1672988069392389</v>
      </c>
      <c r="O148">
        <v>1.1530567604034669</v>
      </c>
      <c r="P148">
        <v>1.1774064542404801</v>
      </c>
      <c r="Q148">
        <v>1.2666760080148669</v>
      </c>
      <c r="R148">
        <v>1.2818681154745271</v>
      </c>
      <c r="S148">
        <v>1.2752399981216831</v>
      </c>
      <c r="T148">
        <v>1.283286230535255</v>
      </c>
      <c r="U148">
        <v>1.2686907550790401</v>
      </c>
      <c r="V148">
        <v>1.276786424513813</v>
      </c>
      <c r="W148">
        <v>1.298109277044357</v>
      </c>
      <c r="X148">
        <v>1.3215872625791509</v>
      </c>
      <c r="Y148">
        <v>1.312061189783551</v>
      </c>
      <c r="Z148">
        <v>1.3676897273918429</v>
      </c>
      <c r="AB148" s="20"/>
      <c r="AC148" s="5"/>
      <c r="AD148" s="6"/>
      <c r="AE148" s="6"/>
      <c r="AF148" s="6"/>
    </row>
    <row r="149" spans="1:32" x14ac:dyDescent="0.25">
      <c r="A149" s="1">
        <v>148</v>
      </c>
      <c r="B149">
        <v>0.5395939531441093</v>
      </c>
      <c r="C149">
        <v>0.60223053442723551</v>
      </c>
      <c r="D149">
        <v>0.6494574088665076</v>
      </c>
      <c r="E149">
        <v>0.79216382874776514</v>
      </c>
      <c r="F149">
        <v>0.77195730820905517</v>
      </c>
      <c r="G149">
        <v>0.80862146587091865</v>
      </c>
      <c r="H149">
        <v>0.922884245179176</v>
      </c>
      <c r="I149">
        <v>1.000337313189211</v>
      </c>
      <c r="J149">
        <v>1.044052985272804</v>
      </c>
      <c r="K149">
        <v>1.0694439139038441</v>
      </c>
      <c r="L149">
        <v>1.0992665246228539</v>
      </c>
      <c r="M149">
        <v>1.1243354848636391</v>
      </c>
      <c r="N149">
        <v>1.1881763706561881</v>
      </c>
      <c r="O149">
        <v>1.1753371915492541</v>
      </c>
      <c r="P149">
        <v>1.2142820471857101</v>
      </c>
      <c r="Q149">
        <v>1.31147388789758</v>
      </c>
      <c r="R149">
        <v>1.341185363382672</v>
      </c>
      <c r="S149">
        <v>1.3569333371215251</v>
      </c>
      <c r="T149">
        <v>1.367135655246291</v>
      </c>
      <c r="U149">
        <v>1.3592376033187861</v>
      </c>
      <c r="V149">
        <v>1.362625485048701</v>
      </c>
      <c r="W149">
        <v>1.3688783388025461</v>
      </c>
      <c r="X149">
        <v>1.395252813891906</v>
      </c>
      <c r="Y149">
        <v>1.3745198726480139</v>
      </c>
      <c r="Z149">
        <v>1.427135342018224</v>
      </c>
      <c r="AB149" s="20"/>
      <c r="AC149" s="5"/>
      <c r="AD149" s="6"/>
      <c r="AE149" s="6"/>
      <c r="AF149" s="6"/>
    </row>
    <row r="150" spans="1:32" x14ac:dyDescent="0.25">
      <c r="A150" s="1">
        <v>149</v>
      </c>
      <c r="B150">
        <v>0.59504152217228912</v>
      </c>
      <c r="C150">
        <v>0.66363379898278596</v>
      </c>
      <c r="D150">
        <v>0.70302307588095847</v>
      </c>
      <c r="E150">
        <v>0.84690380706552992</v>
      </c>
      <c r="F150">
        <v>0.81822230524579886</v>
      </c>
      <c r="G150">
        <v>0.84577849895057311</v>
      </c>
      <c r="H150">
        <v>0.94066229750007901</v>
      </c>
      <c r="I150">
        <v>0.99894102560749265</v>
      </c>
      <c r="J150">
        <v>1.0237764175824671</v>
      </c>
      <c r="K150">
        <v>1.0342140173699781</v>
      </c>
      <c r="L150">
        <v>1.0445693647664529</v>
      </c>
      <c r="M150">
        <v>1.0550926246222301</v>
      </c>
      <c r="N150">
        <v>1.093455492200841</v>
      </c>
      <c r="O150">
        <v>1.0722890409530019</v>
      </c>
      <c r="P150">
        <v>1.0941482758181209</v>
      </c>
      <c r="Q150">
        <v>1.187396210887586</v>
      </c>
      <c r="R150">
        <v>1.2091031073562151</v>
      </c>
      <c r="S150">
        <v>1.2005339829946089</v>
      </c>
      <c r="T150">
        <v>1.207941424095571</v>
      </c>
      <c r="U150">
        <v>1.190922340866845</v>
      </c>
      <c r="V150">
        <v>1.1979741138912059</v>
      </c>
      <c r="W150">
        <v>1.2061875017062531</v>
      </c>
      <c r="X150">
        <v>1.2238662973704619</v>
      </c>
      <c r="Y150">
        <v>1.1992027237429019</v>
      </c>
      <c r="Z150">
        <v>1.2617818706412041</v>
      </c>
      <c r="AB150" s="20"/>
      <c r="AC150" s="5"/>
      <c r="AD150" s="6"/>
      <c r="AE150" s="6"/>
      <c r="AF150" s="6"/>
    </row>
    <row r="151" spans="1:32" x14ac:dyDescent="0.25">
      <c r="A151" s="1">
        <v>150</v>
      </c>
      <c r="B151">
        <v>0.5278802628697068</v>
      </c>
      <c r="C151">
        <v>0.58014878341668552</v>
      </c>
      <c r="D151">
        <v>0.62222767692204206</v>
      </c>
      <c r="E151">
        <v>0.7488877725365416</v>
      </c>
      <c r="F151">
        <v>0.72613273862493088</v>
      </c>
      <c r="G151">
        <v>0.75478717503238912</v>
      </c>
      <c r="H151">
        <v>0.85127862558997625</v>
      </c>
      <c r="I151">
        <v>0.91955825157699844</v>
      </c>
      <c r="J151">
        <v>0.95206495696827498</v>
      </c>
      <c r="K151">
        <v>0.96631070619820902</v>
      </c>
      <c r="L151">
        <v>0.97807527778412617</v>
      </c>
      <c r="M151">
        <v>0.99376994543766084</v>
      </c>
      <c r="N151">
        <v>1.063363466734369</v>
      </c>
      <c r="O151">
        <v>1.0549917786605281</v>
      </c>
      <c r="P151">
        <v>1.080675719087095</v>
      </c>
      <c r="Q151">
        <v>1.1653806574437069</v>
      </c>
      <c r="R151">
        <v>1.18999504094022</v>
      </c>
      <c r="S151">
        <v>1.1895594329505501</v>
      </c>
      <c r="T151">
        <v>1.200115302619938</v>
      </c>
      <c r="U151">
        <v>1.1754299956056999</v>
      </c>
      <c r="V151">
        <v>1.16678017420347</v>
      </c>
      <c r="W151">
        <v>1.1681687759225341</v>
      </c>
      <c r="X151">
        <v>1.183965910371293</v>
      </c>
      <c r="Y151">
        <v>1.15287044112433</v>
      </c>
      <c r="Z151">
        <v>1.2111493948895751</v>
      </c>
      <c r="AB151" s="20"/>
      <c r="AC151" s="5"/>
      <c r="AD151" s="6"/>
      <c r="AE151" s="6"/>
      <c r="AF151" s="6"/>
    </row>
    <row r="152" spans="1:32" x14ac:dyDescent="0.25">
      <c r="A152" s="1">
        <v>151</v>
      </c>
      <c r="B152">
        <v>0.46892019276848612</v>
      </c>
      <c r="C152">
        <v>0.52640753551903607</v>
      </c>
      <c r="D152">
        <v>0.57125802381858193</v>
      </c>
      <c r="E152">
        <v>0.69802893461652782</v>
      </c>
      <c r="F152">
        <v>0.67636288764445307</v>
      </c>
      <c r="G152">
        <v>0.70534517402175689</v>
      </c>
      <c r="H152">
        <v>0.80286198452732505</v>
      </c>
      <c r="I152">
        <v>0.87393370602224529</v>
      </c>
      <c r="J152">
        <v>0.90559509180163467</v>
      </c>
      <c r="K152">
        <v>0.91767553487748321</v>
      </c>
      <c r="L152">
        <v>0.93565534634204262</v>
      </c>
      <c r="M152">
        <v>0.9526696057970081</v>
      </c>
      <c r="N152">
        <v>1.0189603680129939</v>
      </c>
      <c r="O152">
        <v>1.0188410486232251</v>
      </c>
      <c r="P152">
        <v>1.0467532752076869</v>
      </c>
      <c r="Q152">
        <v>1.129604263854016</v>
      </c>
      <c r="R152">
        <v>1.1517107609128969</v>
      </c>
      <c r="S152">
        <v>1.151369586789069</v>
      </c>
      <c r="T152">
        <v>1.1596699214954049</v>
      </c>
      <c r="U152">
        <v>1.135392273745502</v>
      </c>
      <c r="V152">
        <v>1.1316476559594331</v>
      </c>
      <c r="W152">
        <v>1.1374682494807</v>
      </c>
      <c r="X152">
        <v>1.163940039129866</v>
      </c>
      <c r="Y152">
        <v>1.141550673145669</v>
      </c>
      <c r="Z152">
        <v>1.202282027888419</v>
      </c>
      <c r="AB152" s="20"/>
      <c r="AC152" s="5"/>
      <c r="AD152" s="6"/>
      <c r="AE152" s="6"/>
      <c r="AF152" s="6"/>
    </row>
    <row r="153" spans="1:32" x14ac:dyDescent="0.25">
      <c r="A153" s="1">
        <v>152</v>
      </c>
      <c r="B153">
        <v>0.47951647643911161</v>
      </c>
      <c r="C153">
        <v>0.54241077407931648</v>
      </c>
      <c r="D153">
        <v>0.58702846482478721</v>
      </c>
      <c r="E153">
        <v>0.71731031517609423</v>
      </c>
      <c r="F153">
        <v>0.69279529371390913</v>
      </c>
      <c r="G153">
        <v>0.72037189065442653</v>
      </c>
      <c r="H153">
        <v>0.8191021688478376</v>
      </c>
      <c r="I153">
        <v>0.88725731762700555</v>
      </c>
      <c r="J153">
        <v>0.91691242311747034</v>
      </c>
      <c r="K153">
        <v>0.92602423784439047</v>
      </c>
      <c r="L153">
        <v>0.94041932578831766</v>
      </c>
      <c r="M153">
        <v>0.95578784191651167</v>
      </c>
      <c r="N153">
        <v>1.0265033167374491</v>
      </c>
      <c r="O153">
        <v>1.0243012715356521</v>
      </c>
      <c r="P153">
        <v>1.0509068624705651</v>
      </c>
      <c r="Q153">
        <v>1.1329929995676999</v>
      </c>
      <c r="R153">
        <v>1.1530972664190751</v>
      </c>
      <c r="S153">
        <v>1.1543477809739191</v>
      </c>
      <c r="T153">
        <v>1.1622713734195611</v>
      </c>
      <c r="U153">
        <v>1.132346973648316</v>
      </c>
      <c r="V153">
        <v>1.1239103112102331</v>
      </c>
      <c r="W153">
        <v>1.1247129445407411</v>
      </c>
      <c r="X153">
        <v>1.144056252451245</v>
      </c>
      <c r="Y153">
        <v>1.1182548201935221</v>
      </c>
      <c r="Z153">
        <v>1.1799921810023311</v>
      </c>
      <c r="AB153" s="20"/>
      <c r="AC153" s="5"/>
      <c r="AD153" s="6"/>
      <c r="AE153" s="6"/>
      <c r="AF153" s="6"/>
    </row>
    <row r="154" spans="1:32" x14ac:dyDescent="0.25">
      <c r="A154" s="1">
        <v>153</v>
      </c>
      <c r="B154">
        <v>0.50522514264788609</v>
      </c>
      <c r="C154">
        <v>0.58213315855612513</v>
      </c>
      <c r="D154">
        <v>0.63022624239674019</v>
      </c>
      <c r="E154">
        <v>0.77600460213060363</v>
      </c>
      <c r="F154">
        <v>0.75049514065413525</v>
      </c>
      <c r="G154">
        <v>0.78096618462556466</v>
      </c>
      <c r="H154">
        <v>0.88510392262742421</v>
      </c>
      <c r="I154">
        <v>0.95491963975240679</v>
      </c>
      <c r="J154">
        <v>0.98885017121504604</v>
      </c>
      <c r="K154">
        <v>1.0007780659983621</v>
      </c>
      <c r="L154">
        <v>1.0156449393364799</v>
      </c>
      <c r="M154">
        <v>1.033040509536431</v>
      </c>
      <c r="N154">
        <v>1.093551356118595</v>
      </c>
      <c r="O154">
        <v>1.081633081719712</v>
      </c>
      <c r="P154">
        <v>1.110370089853129</v>
      </c>
      <c r="Q154">
        <v>1.2065675390342561</v>
      </c>
      <c r="R154">
        <v>1.2305999835724739</v>
      </c>
      <c r="S154">
        <v>1.236740907686779</v>
      </c>
      <c r="T154">
        <v>1.2553792037399449</v>
      </c>
      <c r="U154">
        <v>1.236541933884598</v>
      </c>
      <c r="V154">
        <v>1.230794610678299</v>
      </c>
      <c r="W154">
        <v>1.228206452406128</v>
      </c>
      <c r="X154">
        <v>1.251279483283132</v>
      </c>
      <c r="Y154">
        <v>1.2261901621511091</v>
      </c>
      <c r="Z154">
        <v>1.287679512339261</v>
      </c>
      <c r="AB154" s="20"/>
      <c r="AC154" s="5"/>
      <c r="AD154" s="6"/>
      <c r="AE154" s="6"/>
      <c r="AF154" s="6"/>
    </row>
    <row r="155" spans="1:32" x14ac:dyDescent="0.25">
      <c r="A155" s="1">
        <v>154</v>
      </c>
      <c r="B155">
        <v>0.53061806642858733</v>
      </c>
      <c r="C155">
        <v>0.58815461145830084</v>
      </c>
      <c r="D155">
        <v>0.62161530709320156</v>
      </c>
      <c r="E155">
        <v>0.74593025516398781</v>
      </c>
      <c r="F155">
        <v>0.72472675944902132</v>
      </c>
      <c r="G155">
        <v>0.7556311674527757</v>
      </c>
      <c r="H155">
        <v>0.84934630642188036</v>
      </c>
      <c r="I155">
        <v>0.91061484583257635</v>
      </c>
      <c r="J155">
        <v>0.94315291375808497</v>
      </c>
      <c r="K155">
        <v>0.96179384988605532</v>
      </c>
      <c r="L155">
        <v>0.97947473703453702</v>
      </c>
      <c r="M155">
        <v>1.0002247564869331</v>
      </c>
      <c r="N155">
        <v>1.059246455431109</v>
      </c>
      <c r="O155">
        <v>1.0522588497777521</v>
      </c>
      <c r="P155">
        <v>1.082907104677133</v>
      </c>
      <c r="Q155">
        <v>1.176079312155764</v>
      </c>
      <c r="R155">
        <v>1.2026799911375821</v>
      </c>
      <c r="S155">
        <v>1.212022015739707</v>
      </c>
      <c r="T155">
        <v>1.23864984429115</v>
      </c>
      <c r="U155">
        <v>1.22584838606199</v>
      </c>
      <c r="V155">
        <v>1.2230282829498591</v>
      </c>
      <c r="W155">
        <v>1.230984209154443</v>
      </c>
      <c r="X155">
        <v>1.2544402381838839</v>
      </c>
      <c r="Y155">
        <v>1.2322069891389671</v>
      </c>
      <c r="Z155">
        <v>1.2879071202902821</v>
      </c>
      <c r="AB155" s="20"/>
      <c r="AC155" s="5"/>
      <c r="AD155" s="6"/>
      <c r="AE155" s="6"/>
      <c r="AF155" s="6"/>
    </row>
    <row r="156" spans="1:32" x14ac:dyDescent="0.25">
      <c r="A156" s="1">
        <v>155</v>
      </c>
      <c r="B156">
        <v>0.52154752002715576</v>
      </c>
      <c r="C156">
        <v>0.57890111889325124</v>
      </c>
      <c r="D156">
        <v>0.61939773762590755</v>
      </c>
      <c r="E156">
        <v>0.751470652485421</v>
      </c>
      <c r="F156">
        <v>0.71800231929339653</v>
      </c>
      <c r="G156">
        <v>0.74152349964368081</v>
      </c>
      <c r="H156">
        <v>0.83125188111778514</v>
      </c>
      <c r="I156">
        <v>0.89947150408003473</v>
      </c>
      <c r="J156">
        <v>0.92064503170881329</v>
      </c>
      <c r="K156">
        <v>0.92802831641549421</v>
      </c>
      <c r="L156">
        <v>0.9366029150396965</v>
      </c>
      <c r="M156">
        <v>0.94918718559045823</v>
      </c>
      <c r="N156">
        <v>1.0110360361281141</v>
      </c>
      <c r="O156">
        <v>0.99546361364000024</v>
      </c>
      <c r="P156">
        <v>1.0138244029272601</v>
      </c>
      <c r="Q156">
        <v>1.1031627519445779</v>
      </c>
      <c r="R156">
        <v>1.1165942479482731</v>
      </c>
      <c r="S156">
        <v>1.1068403191432481</v>
      </c>
      <c r="T156">
        <v>1.114299777042719</v>
      </c>
      <c r="U156">
        <v>1.087248521739272</v>
      </c>
      <c r="V156">
        <v>1.078222809319167</v>
      </c>
      <c r="W156">
        <v>1.0771102854499071</v>
      </c>
      <c r="X156">
        <v>1.0965202952697919</v>
      </c>
      <c r="Y156">
        <v>1.072746067663964</v>
      </c>
      <c r="Z156">
        <v>1.13861164582662</v>
      </c>
      <c r="AB156" s="20"/>
      <c r="AC156" s="5"/>
      <c r="AD156" s="6"/>
      <c r="AE156" s="6"/>
      <c r="AF156" s="6"/>
    </row>
    <row r="157" spans="1:32" x14ac:dyDescent="0.25">
      <c r="A157" s="1">
        <v>156</v>
      </c>
      <c r="B157">
        <v>0.50067127294632319</v>
      </c>
      <c r="C157">
        <v>0.56669263096170497</v>
      </c>
      <c r="D157">
        <v>0.6024938164579996</v>
      </c>
      <c r="E157">
        <v>0.73057894156129022</v>
      </c>
      <c r="F157">
        <v>0.70273766770961021</v>
      </c>
      <c r="G157">
        <v>0.72777655059006563</v>
      </c>
      <c r="H157">
        <v>0.81192312415260304</v>
      </c>
      <c r="I157">
        <v>0.87263597878685462</v>
      </c>
      <c r="J157">
        <v>0.89799741674536415</v>
      </c>
      <c r="K157">
        <v>0.90921401748183917</v>
      </c>
      <c r="L157">
        <v>0.91783912729240713</v>
      </c>
      <c r="M157">
        <v>0.92979925976396705</v>
      </c>
      <c r="N157">
        <v>0.99948575584345456</v>
      </c>
      <c r="O157">
        <v>0.9911944876916976</v>
      </c>
      <c r="P157">
        <v>1.0113379135235241</v>
      </c>
      <c r="Q157">
        <v>1.0989588218997191</v>
      </c>
      <c r="R157">
        <v>1.121879688896062</v>
      </c>
      <c r="S157">
        <v>1.119633461750748</v>
      </c>
      <c r="T157">
        <v>1.1247870361349419</v>
      </c>
      <c r="U157">
        <v>1.0905878957912429</v>
      </c>
      <c r="V157">
        <v>1.081687250500079</v>
      </c>
      <c r="W157">
        <v>1.0782600620302309</v>
      </c>
      <c r="X157">
        <v>1.097432893357138</v>
      </c>
      <c r="Y157">
        <v>1.0727177881744849</v>
      </c>
      <c r="Z157">
        <v>1.129357369307584</v>
      </c>
      <c r="AB157" s="20"/>
      <c r="AC157" s="5"/>
      <c r="AD157" s="6"/>
      <c r="AE157" s="6"/>
      <c r="AF157" s="6"/>
    </row>
    <row r="158" spans="1:32" x14ac:dyDescent="0.25">
      <c r="A158" s="1">
        <v>157</v>
      </c>
      <c r="B158">
        <v>0.47352420791306549</v>
      </c>
      <c r="C158">
        <v>0.52060403341930495</v>
      </c>
      <c r="D158">
        <v>0.55325708555313513</v>
      </c>
      <c r="E158">
        <v>0.67046056966813727</v>
      </c>
      <c r="F158">
        <v>0.64520494142770546</v>
      </c>
      <c r="G158">
        <v>0.66987018254885178</v>
      </c>
      <c r="H158">
        <v>0.75725488804356089</v>
      </c>
      <c r="I158">
        <v>0.80987691305375764</v>
      </c>
      <c r="J158">
        <v>0.83875848577102896</v>
      </c>
      <c r="K158">
        <v>0.85118272066380474</v>
      </c>
      <c r="L158">
        <v>0.85918801406514556</v>
      </c>
      <c r="M158">
        <v>0.87148150237271937</v>
      </c>
      <c r="N158">
        <v>0.93081700794711519</v>
      </c>
      <c r="O158">
        <v>0.93183508854599639</v>
      </c>
      <c r="P158">
        <v>0.96143847068447919</v>
      </c>
      <c r="Q158">
        <v>1.0559391077439939</v>
      </c>
      <c r="R158">
        <v>1.088635900133601</v>
      </c>
      <c r="S158">
        <v>1.0932011126853849</v>
      </c>
      <c r="T158">
        <v>1.1128941313358209</v>
      </c>
      <c r="U158">
        <v>1.085022380544324</v>
      </c>
      <c r="V158">
        <v>1.0760345784488929</v>
      </c>
      <c r="W158">
        <v>1.0815229818069301</v>
      </c>
      <c r="X158">
        <v>1.1057738250719129</v>
      </c>
      <c r="Y158">
        <v>1.0815752749912071</v>
      </c>
      <c r="Z158">
        <v>1.140848634183061</v>
      </c>
      <c r="AB158" s="20"/>
      <c r="AC158" s="5"/>
      <c r="AD158" s="6"/>
      <c r="AE158" s="6"/>
      <c r="AF158" s="6"/>
    </row>
    <row r="159" spans="1:32" x14ac:dyDescent="0.25">
      <c r="A159" s="1">
        <v>158</v>
      </c>
      <c r="B159">
        <v>0.51938932758608658</v>
      </c>
      <c r="C159">
        <v>0.59786037167655592</v>
      </c>
      <c r="D159">
        <v>0.65106610119173314</v>
      </c>
      <c r="E159">
        <v>0.80173029364279569</v>
      </c>
      <c r="F159">
        <v>0.78569922040623197</v>
      </c>
      <c r="G159">
        <v>0.82429807789603282</v>
      </c>
      <c r="H159">
        <v>0.93559855711958162</v>
      </c>
      <c r="I159">
        <v>1.013496140694909</v>
      </c>
      <c r="J159">
        <v>1.0588579042854041</v>
      </c>
      <c r="K159">
        <v>1.085410102462059</v>
      </c>
      <c r="L159">
        <v>1.116976896429118</v>
      </c>
      <c r="M159">
        <v>1.148188997256373</v>
      </c>
      <c r="N159">
        <v>1.205751256887361</v>
      </c>
      <c r="O159">
        <v>1.195071555227428</v>
      </c>
      <c r="P159">
        <v>1.227575311337193</v>
      </c>
      <c r="Q159">
        <v>1.3212019395157619</v>
      </c>
      <c r="R159">
        <v>1.348904507354157</v>
      </c>
      <c r="S159">
        <v>1.354250397444793</v>
      </c>
      <c r="T159">
        <v>1.3794157007118739</v>
      </c>
      <c r="U159">
        <v>1.378559437369693</v>
      </c>
      <c r="V159">
        <v>1.3860955083432449</v>
      </c>
      <c r="W159">
        <v>1.4053394467296589</v>
      </c>
      <c r="X159">
        <v>1.429813624039316</v>
      </c>
      <c r="Y159">
        <v>1.4056876929106641</v>
      </c>
      <c r="Z159">
        <v>1.453831975148927</v>
      </c>
      <c r="AB159" s="20"/>
      <c r="AC159" s="5"/>
      <c r="AD159" s="6"/>
      <c r="AE159" s="6"/>
      <c r="AF159" s="6"/>
    </row>
    <row r="160" spans="1:32" x14ac:dyDescent="0.25">
      <c r="A160" s="1">
        <v>159</v>
      </c>
      <c r="B160">
        <v>0.57269200173840551</v>
      </c>
      <c r="C160">
        <v>0.64376284312450249</v>
      </c>
      <c r="D160">
        <v>0.69219289845690413</v>
      </c>
      <c r="E160">
        <v>0.8413670868081049</v>
      </c>
      <c r="F160">
        <v>0.81375335768490031</v>
      </c>
      <c r="G160">
        <v>0.84600161263958717</v>
      </c>
      <c r="H160">
        <v>0.952231819336949</v>
      </c>
      <c r="I160">
        <v>1.0234447253018319</v>
      </c>
      <c r="J160">
        <v>1.057783533405946</v>
      </c>
      <c r="K160">
        <v>1.0731996177334711</v>
      </c>
      <c r="L160">
        <v>1.0875815515357901</v>
      </c>
      <c r="M160">
        <v>1.1000108802190709</v>
      </c>
      <c r="N160">
        <v>1.14517191738099</v>
      </c>
      <c r="O160">
        <v>1.1273115646246461</v>
      </c>
      <c r="P160">
        <v>1.1542213777903749</v>
      </c>
      <c r="Q160">
        <v>1.2497999732196481</v>
      </c>
      <c r="R160">
        <v>1.262725635133026</v>
      </c>
      <c r="S160">
        <v>1.256930040273933</v>
      </c>
      <c r="T160">
        <v>1.271127103672762</v>
      </c>
      <c r="U160">
        <v>1.2558233318818901</v>
      </c>
      <c r="V160">
        <v>1.2656365781772521</v>
      </c>
      <c r="W160">
        <v>1.283913611189367</v>
      </c>
      <c r="X160">
        <v>1.3082361561732929</v>
      </c>
      <c r="Y160">
        <v>1.2871016513429629</v>
      </c>
      <c r="Z160">
        <v>1.3426608884111091</v>
      </c>
      <c r="AB160" s="20"/>
      <c r="AC160" s="5"/>
      <c r="AD160" s="6"/>
      <c r="AE160" s="6"/>
      <c r="AF160" s="6"/>
    </row>
    <row r="161" spans="1:32" x14ac:dyDescent="0.25">
      <c r="A161" s="1">
        <v>160</v>
      </c>
      <c r="B161">
        <v>0.49524547177311051</v>
      </c>
      <c r="C161">
        <v>0.56177997619824882</v>
      </c>
      <c r="D161">
        <v>0.61193076678723679</v>
      </c>
      <c r="E161">
        <v>0.75427765654724788</v>
      </c>
      <c r="F161">
        <v>0.73585371016580936</v>
      </c>
      <c r="G161">
        <v>0.77094256582376963</v>
      </c>
      <c r="H161">
        <v>0.87650781528114108</v>
      </c>
      <c r="I161">
        <v>0.95233125453116596</v>
      </c>
      <c r="J161">
        <v>0.99028300730983165</v>
      </c>
      <c r="K161">
        <v>1.0107986026091891</v>
      </c>
      <c r="L161">
        <v>1.0292197828497749</v>
      </c>
      <c r="M161">
        <v>1.048411124596943</v>
      </c>
      <c r="N161">
        <v>1.108248574960512</v>
      </c>
      <c r="O161">
        <v>1.1010840992155571</v>
      </c>
      <c r="P161">
        <v>1.1319076645846211</v>
      </c>
      <c r="Q161">
        <v>1.226312458754881</v>
      </c>
      <c r="R161">
        <v>1.2492713573244321</v>
      </c>
      <c r="S161">
        <v>1.2605876625396291</v>
      </c>
      <c r="T161">
        <v>1.2816803050085681</v>
      </c>
      <c r="U161">
        <v>1.2641590533482181</v>
      </c>
      <c r="V161">
        <v>1.2662316502995981</v>
      </c>
      <c r="W161">
        <v>1.2727174718818961</v>
      </c>
      <c r="X161">
        <v>1.2933668886318459</v>
      </c>
      <c r="Y161">
        <v>1.2694471455410949</v>
      </c>
      <c r="Z161">
        <v>1.332756987731708</v>
      </c>
      <c r="AB161" s="20"/>
      <c r="AC161" s="5"/>
      <c r="AD161" s="6"/>
      <c r="AE161" s="6"/>
      <c r="AF161" s="6"/>
    </row>
    <row r="162" spans="1:32" x14ac:dyDescent="0.25">
      <c r="A162" s="1">
        <v>161</v>
      </c>
      <c r="B162">
        <v>0.50620791955315059</v>
      </c>
      <c r="C162">
        <v>0.5609995721008092</v>
      </c>
      <c r="D162">
        <v>0.59235772790281371</v>
      </c>
      <c r="E162">
        <v>0.71270426077883975</v>
      </c>
      <c r="F162">
        <v>0.68516968201720874</v>
      </c>
      <c r="G162">
        <v>0.70952223055668862</v>
      </c>
      <c r="H162">
        <v>0.79784007825728676</v>
      </c>
      <c r="I162">
        <v>0.85395815708790546</v>
      </c>
      <c r="J162">
        <v>0.88166003444246621</v>
      </c>
      <c r="K162">
        <v>0.8893546932042482</v>
      </c>
      <c r="L162">
        <v>0.90217999096243806</v>
      </c>
      <c r="M162">
        <v>0.91700543834547188</v>
      </c>
      <c r="N162">
        <v>0.97657188154797725</v>
      </c>
      <c r="O162">
        <v>0.97210946120832364</v>
      </c>
      <c r="P162">
        <v>0.99526314663163717</v>
      </c>
      <c r="Q162">
        <v>1.082564724409667</v>
      </c>
      <c r="R162">
        <v>1.1066718985053841</v>
      </c>
      <c r="S162">
        <v>1.1016105088503449</v>
      </c>
      <c r="T162">
        <v>1.1138423075566879</v>
      </c>
      <c r="U162">
        <v>1.082174856798612</v>
      </c>
      <c r="V162">
        <v>1.0754434969172599</v>
      </c>
      <c r="W162">
        <v>1.078177214272191</v>
      </c>
      <c r="X162">
        <v>1.1061747430211251</v>
      </c>
      <c r="Y162">
        <v>1.084119415202025</v>
      </c>
      <c r="Z162">
        <v>1.146390837652749</v>
      </c>
      <c r="AB162" s="20"/>
      <c r="AC162" s="5"/>
      <c r="AD162" s="6"/>
      <c r="AE162" s="6"/>
      <c r="AF162" s="6"/>
    </row>
    <row r="163" spans="1:32" x14ac:dyDescent="0.25">
      <c r="A163" s="1">
        <v>162</v>
      </c>
      <c r="B163">
        <v>0.45026320552367732</v>
      </c>
      <c r="C163">
        <v>0.50974533006152456</v>
      </c>
      <c r="D163">
        <v>0.5548208983845091</v>
      </c>
      <c r="E163">
        <v>0.68517859110964996</v>
      </c>
      <c r="F163">
        <v>0.66331863041431671</v>
      </c>
      <c r="G163">
        <v>0.69377618402513652</v>
      </c>
      <c r="H163">
        <v>0.79131615950849143</v>
      </c>
      <c r="I163">
        <v>0.86340700018461658</v>
      </c>
      <c r="J163">
        <v>0.89662599389238695</v>
      </c>
      <c r="K163">
        <v>0.9115089669310763</v>
      </c>
      <c r="L163">
        <v>0.92741814995373262</v>
      </c>
      <c r="M163">
        <v>0.94247396810246742</v>
      </c>
      <c r="N163">
        <v>1.0166151667878911</v>
      </c>
      <c r="O163">
        <v>1.015173172853012</v>
      </c>
      <c r="P163">
        <v>1.0448314242913239</v>
      </c>
      <c r="Q163">
        <v>1.1428617788107389</v>
      </c>
      <c r="R163">
        <v>1.1685187011884171</v>
      </c>
      <c r="S163">
        <v>1.168113217447772</v>
      </c>
      <c r="T163">
        <v>1.178159167740257</v>
      </c>
      <c r="U163">
        <v>1.152682317533589</v>
      </c>
      <c r="V163">
        <v>1.1474695084052251</v>
      </c>
      <c r="W163">
        <v>1.1519035182752311</v>
      </c>
      <c r="X163">
        <v>1.177107956750769</v>
      </c>
      <c r="Y163">
        <v>1.156578431296134</v>
      </c>
      <c r="Z163">
        <v>1.2224361384778391</v>
      </c>
      <c r="AB163" s="20"/>
      <c r="AC163" s="5"/>
      <c r="AD163" s="6"/>
      <c r="AE163" s="6"/>
      <c r="AF163" s="6"/>
    </row>
    <row r="164" spans="1:32" x14ac:dyDescent="0.25">
      <c r="A164" s="1">
        <v>163</v>
      </c>
      <c r="B164">
        <v>0.4864482575319205</v>
      </c>
      <c r="C164">
        <v>0.55053407314722658</v>
      </c>
      <c r="D164">
        <v>0.59358077229062822</v>
      </c>
      <c r="E164">
        <v>0.72622638831640496</v>
      </c>
      <c r="F164">
        <v>0.69628260886468407</v>
      </c>
      <c r="G164">
        <v>0.71996384476658537</v>
      </c>
      <c r="H164">
        <v>0.81647427379165893</v>
      </c>
      <c r="I164">
        <v>0.8779456051977419</v>
      </c>
      <c r="J164">
        <v>0.90606211550782167</v>
      </c>
      <c r="K164">
        <v>0.91428439573943365</v>
      </c>
      <c r="L164">
        <v>0.9277986553964731</v>
      </c>
      <c r="M164">
        <v>0.94025786196432215</v>
      </c>
      <c r="N164">
        <v>0.99271535044830261</v>
      </c>
      <c r="O164">
        <v>0.98248431358303367</v>
      </c>
      <c r="P164">
        <v>1.009834073236751</v>
      </c>
      <c r="Q164">
        <v>1.10271571657962</v>
      </c>
      <c r="R164">
        <v>1.132416476037641</v>
      </c>
      <c r="S164">
        <v>1.1365227702938829</v>
      </c>
      <c r="T164">
        <v>1.151092007978487</v>
      </c>
      <c r="U164">
        <v>1.1230612964664199</v>
      </c>
      <c r="V164">
        <v>1.1138225668260791</v>
      </c>
      <c r="W164">
        <v>1.119837817187896</v>
      </c>
      <c r="X164">
        <v>1.1394703431720781</v>
      </c>
      <c r="Y164">
        <v>1.1127539817576839</v>
      </c>
      <c r="Z164">
        <v>1.172132352411867</v>
      </c>
      <c r="AB164" s="20"/>
      <c r="AC164" s="5"/>
      <c r="AD164" s="6"/>
      <c r="AE164" s="6"/>
      <c r="AF164" s="6"/>
    </row>
    <row r="165" spans="1:32" x14ac:dyDescent="0.25">
      <c r="A165" s="1">
        <v>164</v>
      </c>
      <c r="B165">
        <v>0.55077544673851864</v>
      </c>
      <c r="C165">
        <v>0.63908043939971859</v>
      </c>
      <c r="D165">
        <v>0.69300932875853039</v>
      </c>
      <c r="E165">
        <v>0.85014114938677809</v>
      </c>
      <c r="F165">
        <v>0.83315689662702963</v>
      </c>
      <c r="G165">
        <v>0.87112724182829071</v>
      </c>
      <c r="H165">
        <v>0.9874858841844566</v>
      </c>
      <c r="I165">
        <v>1.065193782241137</v>
      </c>
      <c r="J165">
        <v>1.106757504963684</v>
      </c>
      <c r="K165">
        <v>1.1337330777776971</v>
      </c>
      <c r="L165">
        <v>1.163013111370339</v>
      </c>
      <c r="M165">
        <v>1.192715698821468</v>
      </c>
      <c r="N165">
        <v>1.250608279394839</v>
      </c>
      <c r="O165">
        <v>1.236284532983505</v>
      </c>
      <c r="P165">
        <v>1.264302238787876</v>
      </c>
      <c r="Q165">
        <v>1.3485093478248369</v>
      </c>
      <c r="R165">
        <v>1.3709518920322019</v>
      </c>
      <c r="S165">
        <v>1.3747897484296121</v>
      </c>
      <c r="T165">
        <v>1.3899885745966261</v>
      </c>
      <c r="U165">
        <v>1.379214129115111</v>
      </c>
      <c r="V165">
        <v>1.3898504740372151</v>
      </c>
      <c r="W165">
        <v>1.404981485362429</v>
      </c>
      <c r="X165">
        <v>1.4262757976255751</v>
      </c>
      <c r="Y165">
        <v>1.401219536005353</v>
      </c>
      <c r="Z165">
        <v>1.445021914489639</v>
      </c>
      <c r="AB165" s="20"/>
      <c r="AC165" s="5"/>
      <c r="AD165" s="6"/>
      <c r="AE165" s="6"/>
      <c r="AF165" s="6"/>
    </row>
    <row r="166" spans="1:32" x14ac:dyDescent="0.25">
      <c r="A166" s="1">
        <v>165</v>
      </c>
      <c r="B166">
        <v>0.62440974666799909</v>
      </c>
      <c r="C166">
        <v>0.69614757044994546</v>
      </c>
      <c r="D166">
        <v>0.74470258643029519</v>
      </c>
      <c r="E166">
        <v>0.90578192444316574</v>
      </c>
      <c r="F166">
        <v>0.88240340926233507</v>
      </c>
      <c r="G166">
        <v>0.92306353091922588</v>
      </c>
      <c r="H166">
        <v>1.0363124626635729</v>
      </c>
      <c r="I166">
        <v>1.109190574953278</v>
      </c>
      <c r="J166">
        <v>1.1465993300082811</v>
      </c>
      <c r="K166">
        <v>1.167449539590546</v>
      </c>
      <c r="L166">
        <v>1.1906361330474</v>
      </c>
      <c r="M166">
        <v>1.212183021397083</v>
      </c>
      <c r="N166">
        <v>1.257074654007214</v>
      </c>
      <c r="O166">
        <v>1.234977923828384</v>
      </c>
      <c r="P166">
        <v>1.2608066588938041</v>
      </c>
      <c r="Q166">
        <v>1.3524478384738829</v>
      </c>
      <c r="R166">
        <v>1.3745833186925931</v>
      </c>
      <c r="S166">
        <v>1.3800020356334179</v>
      </c>
      <c r="T166">
        <v>1.3934903186003209</v>
      </c>
      <c r="U166">
        <v>1.389568159643384</v>
      </c>
      <c r="V166">
        <v>1.3961456278347479</v>
      </c>
      <c r="W166">
        <v>1.4129434891304169</v>
      </c>
      <c r="X166">
        <v>1.441941187216967</v>
      </c>
      <c r="Y166">
        <v>1.4222375041410209</v>
      </c>
      <c r="Z166">
        <v>1.4571975474626531</v>
      </c>
      <c r="AB166" s="20"/>
      <c r="AC166" s="5"/>
      <c r="AD166" s="6"/>
      <c r="AE166" s="6"/>
      <c r="AF166" s="6"/>
    </row>
    <row r="167" spans="1:32" x14ac:dyDescent="0.25">
      <c r="A167" s="1">
        <v>166</v>
      </c>
      <c r="B167">
        <v>0.52453689766104206</v>
      </c>
      <c r="C167">
        <v>0.58134222415375403</v>
      </c>
      <c r="D167">
        <v>0.6263656592626724</v>
      </c>
      <c r="E167">
        <v>0.76116971600056471</v>
      </c>
      <c r="F167">
        <v>0.73610394337294949</v>
      </c>
      <c r="G167">
        <v>0.76599431798198547</v>
      </c>
      <c r="H167">
        <v>0.86814263660382873</v>
      </c>
      <c r="I167">
        <v>0.93791722080823259</v>
      </c>
      <c r="J167">
        <v>0.96834505369698098</v>
      </c>
      <c r="K167">
        <v>0.97924173011520732</v>
      </c>
      <c r="L167">
        <v>0.99716083496107966</v>
      </c>
      <c r="M167">
        <v>1.0170170508675971</v>
      </c>
      <c r="N167">
        <v>1.073605517347531</v>
      </c>
      <c r="O167">
        <v>1.0617944515060549</v>
      </c>
      <c r="P167">
        <v>1.090571044806532</v>
      </c>
      <c r="Q167">
        <v>1.175604523912267</v>
      </c>
      <c r="R167">
        <v>1.2005914153629</v>
      </c>
      <c r="S167">
        <v>1.2129800669748749</v>
      </c>
      <c r="T167">
        <v>1.2297532584991311</v>
      </c>
      <c r="U167">
        <v>1.212070508985537</v>
      </c>
      <c r="V167">
        <v>1.2108871321692229</v>
      </c>
      <c r="W167">
        <v>1.213193300701114</v>
      </c>
      <c r="X167">
        <v>1.2383510070050201</v>
      </c>
      <c r="Y167">
        <v>1.216231794138134</v>
      </c>
      <c r="Z167">
        <v>1.283072498254362</v>
      </c>
      <c r="AB167" s="20"/>
      <c r="AC167" s="5"/>
      <c r="AD167" s="6"/>
      <c r="AE167" s="6"/>
      <c r="AF167" s="6"/>
    </row>
    <row r="168" spans="1:32" x14ac:dyDescent="0.25">
      <c r="A168" s="1">
        <v>167</v>
      </c>
      <c r="B168">
        <v>0.47047769593918343</v>
      </c>
      <c r="C168">
        <v>0.54216972123495255</v>
      </c>
      <c r="D168">
        <v>0.59184696346527699</v>
      </c>
      <c r="E168">
        <v>0.73490547279490281</v>
      </c>
      <c r="F168">
        <v>0.71008392829686562</v>
      </c>
      <c r="G168">
        <v>0.74319566314343166</v>
      </c>
      <c r="H168">
        <v>0.84482482416743643</v>
      </c>
      <c r="I168">
        <v>0.92462977548708902</v>
      </c>
      <c r="J168">
        <v>0.95660169397309325</v>
      </c>
      <c r="K168">
        <v>0.97193944426682011</v>
      </c>
      <c r="L168">
        <v>0.99071633435960949</v>
      </c>
      <c r="M168">
        <v>1.0057265169988501</v>
      </c>
      <c r="N168">
        <v>1.088628939038532</v>
      </c>
      <c r="O168">
        <v>1.080137373363196</v>
      </c>
      <c r="P168">
        <v>1.110316069543563</v>
      </c>
      <c r="Q168">
        <v>1.207816759145818</v>
      </c>
      <c r="R168">
        <v>1.235388605376323</v>
      </c>
      <c r="S168">
        <v>1.231463892142153</v>
      </c>
      <c r="T168">
        <v>1.234923228892389</v>
      </c>
      <c r="U168">
        <v>1.2078526015427939</v>
      </c>
      <c r="V168">
        <v>1.201059899808584</v>
      </c>
      <c r="W168">
        <v>1.2042700925884779</v>
      </c>
      <c r="X168">
        <v>1.2275572655012199</v>
      </c>
      <c r="Y168">
        <v>1.201441988550096</v>
      </c>
      <c r="Z168">
        <v>1.2582129477116919</v>
      </c>
      <c r="AB168" s="20"/>
      <c r="AC168" s="5"/>
      <c r="AD168" s="6"/>
      <c r="AE168" s="6"/>
      <c r="AF168" s="6"/>
    </row>
    <row r="169" spans="1:32" x14ac:dyDescent="0.25">
      <c r="A169" s="1">
        <v>168</v>
      </c>
      <c r="B169">
        <v>0.51316235572923741</v>
      </c>
      <c r="C169">
        <v>0.57972357673202035</v>
      </c>
      <c r="D169">
        <v>0.63651676683790825</v>
      </c>
      <c r="E169">
        <v>0.78907563711907536</v>
      </c>
      <c r="F169">
        <v>0.77233480513145347</v>
      </c>
      <c r="G169">
        <v>0.81233045420397909</v>
      </c>
      <c r="H169">
        <v>0.93517624271732569</v>
      </c>
      <c r="I169">
        <v>1.031601662844112</v>
      </c>
      <c r="J169">
        <v>1.0749453595893581</v>
      </c>
      <c r="K169">
        <v>1.1015230118404651</v>
      </c>
      <c r="L169">
        <v>1.135216129419979</v>
      </c>
      <c r="M169">
        <v>1.169650050207834</v>
      </c>
      <c r="N169">
        <v>1.2574098944332059</v>
      </c>
      <c r="O169">
        <v>1.246787586901992</v>
      </c>
      <c r="P169">
        <v>1.28683338072871</v>
      </c>
      <c r="Q169">
        <v>1.3684031400091441</v>
      </c>
      <c r="R169">
        <v>1.3982389592811231</v>
      </c>
      <c r="S169">
        <v>1.407500624776892</v>
      </c>
      <c r="T169">
        <v>1.42252180756793</v>
      </c>
      <c r="U169">
        <v>1.414452692774399</v>
      </c>
      <c r="V169">
        <v>1.413300944381515</v>
      </c>
      <c r="W169">
        <v>1.419541665878518</v>
      </c>
      <c r="X169">
        <v>1.4527786904676221</v>
      </c>
      <c r="Y169">
        <v>1.4313058570587101</v>
      </c>
      <c r="Z169">
        <v>1.4848882517764119</v>
      </c>
      <c r="AB169" s="20"/>
      <c r="AC169" s="5"/>
      <c r="AD169" s="6"/>
      <c r="AE169" s="6"/>
      <c r="AF169" s="6"/>
    </row>
    <row r="170" spans="1:32" x14ac:dyDescent="0.25">
      <c r="A170" s="1">
        <v>169</v>
      </c>
      <c r="B170">
        <v>0.55123255968255991</v>
      </c>
      <c r="C170">
        <v>0.62840390691341264</v>
      </c>
      <c r="D170">
        <v>0.68257123952734355</v>
      </c>
      <c r="E170">
        <v>0.83628040642217827</v>
      </c>
      <c r="F170">
        <v>0.81887082425991209</v>
      </c>
      <c r="G170">
        <v>0.86510671719420262</v>
      </c>
      <c r="H170">
        <v>0.99372624566870382</v>
      </c>
      <c r="I170">
        <v>1.08001696899352</v>
      </c>
      <c r="J170">
        <v>1.121831097451409</v>
      </c>
      <c r="K170">
        <v>1.1479113274353501</v>
      </c>
      <c r="L170">
        <v>1.1795710056380231</v>
      </c>
      <c r="M170">
        <v>1.2064879542745801</v>
      </c>
      <c r="N170">
        <v>1.2736791799373779</v>
      </c>
      <c r="O170">
        <v>1.2541536466489951</v>
      </c>
      <c r="P170">
        <v>1.287300469834902</v>
      </c>
      <c r="Q170">
        <v>1.3666050681496471</v>
      </c>
      <c r="R170">
        <v>1.4008215330913729</v>
      </c>
      <c r="S170">
        <v>1.429082160329185</v>
      </c>
      <c r="T170">
        <v>1.4505385120475749</v>
      </c>
      <c r="U170">
        <v>1.452354779615062</v>
      </c>
      <c r="V170">
        <v>1.453238764500784</v>
      </c>
      <c r="W170">
        <v>1.464655609962916</v>
      </c>
      <c r="X170">
        <v>1.50236365202096</v>
      </c>
      <c r="Y170">
        <v>1.479489219248965</v>
      </c>
      <c r="Z170">
        <v>1.528306440203451</v>
      </c>
      <c r="AB170" s="20"/>
      <c r="AC170" s="5"/>
      <c r="AD170" s="6"/>
      <c r="AE170" s="6"/>
      <c r="AF170" s="6"/>
    </row>
    <row r="171" spans="1:32" x14ac:dyDescent="0.25">
      <c r="A171" s="1">
        <v>170</v>
      </c>
      <c r="B171">
        <v>0.56004858058161866</v>
      </c>
      <c r="C171">
        <v>0.64169288399217361</v>
      </c>
      <c r="D171">
        <v>0.69987858973972883</v>
      </c>
      <c r="E171">
        <v>0.86647880589330217</v>
      </c>
      <c r="F171">
        <v>0.84856698108080941</v>
      </c>
      <c r="G171">
        <v>0.89033334729026581</v>
      </c>
      <c r="H171">
        <v>1.0133555577100779</v>
      </c>
      <c r="I171">
        <v>1.0965763768939609</v>
      </c>
      <c r="J171">
        <v>1.1416869160898491</v>
      </c>
      <c r="K171">
        <v>1.169749006743009</v>
      </c>
      <c r="L171">
        <v>1.1995152574452319</v>
      </c>
      <c r="M171">
        <v>1.224589826757005</v>
      </c>
      <c r="N171">
        <v>1.2765126467303829</v>
      </c>
      <c r="O171">
        <v>1.25449727868609</v>
      </c>
      <c r="P171">
        <v>1.285500090327534</v>
      </c>
      <c r="Q171">
        <v>1.3769309208389651</v>
      </c>
      <c r="R171">
        <v>1.40271977230085</v>
      </c>
      <c r="S171">
        <v>1.4108829556666049</v>
      </c>
      <c r="T171">
        <v>1.423332457284614</v>
      </c>
      <c r="U171">
        <v>1.4241687060793431</v>
      </c>
      <c r="V171">
        <v>1.4405250896530279</v>
      </c>
      <c r="W171">
        <v>1.4563670816755001</v>
      </c>
      <c r="X171">
        <v>1.4841273223340949</v>
      </c>
      <c r="Y171">
        <v>1.4683737169914099</v>
      </c>
      <c r="Z171">
        <v>1.5072036243985889</v>
      </c>
      <c r="AB171" s="20"/>
      <c r="AC171" s="5"/>
      <c r="AD171" s="6"/>
      <c r="AE171" s="6"/>
      <c r="AF171" s="6"/>
    </row>
    <row r="172" spans="1:32" x14ac:dyDescent="0.25">
      <c r="A172" s="1">
        <v>171</v>
      </c>
      <c r="B172">
        <v>0.55433913927425504</v>
      </c>
      <c r="C172">
        <v>0.62060337005556365</v>
      </c>
      <c r="D172">
        <v>0.66719811362112469</v>
      </c>
      <c r="E172">
        <v>0.81300657686772881</v>
      </c>
      <c r="F172">
        <v>0.78829182889120541</v>
      </c>
      <c r="G172">
        <v>0.82123948314885353</v>
      </c>
      <c r="H172">
        <v>0.92847244625201475</v>
      </c>
      <c r="I172">
        <v>0.99969372192990968</v>
      </c>
      <c r="J172">
        <v>1.037016662979247</v>
      </c>
      <c r="K172">
        <v>1.0530413151149891</v>
      </c>
      <c r="L172">
        <v>1.0738061890137589</v>
      </c>
      <c r="M172">
        <v>1.0930069115304999</v>
      </c>
      <c r="N172">
        <v>1.1530062463847479</v>
      </c>
      <c r="O172">
        <v>1.141344366976895</v>
      </c>
      <c r="P172">
        <v>1.1745450325917439</v>
      </c>
      <c r="Q172">
        <v>1.2674751030586009</v>
      </c>
      <c r="R172">
        <v>1.2977869695965201</v>
      </c>
      <c r="S172">
        <v>1.309307955336116</v>
      </c>
      <c r="T172">
        <v>1.32710222703961</v>
      </c>
      <c r="U172">
        <v>1.3082152494970081</v>
      </c>
      <c r="V172">
        <v>1.3016600884226279</v>
      </c>
      <c r="W172">
        <v>1.3024395238540809</v>
      </c>
      <c r="X172">
        <v>1.32340952886038</v>
      </c>
      <c r="Y172">
        <v>1.2941322783254441</v>
      </c>
      <c r="Z172">
        <v>1.3537665261745211</v>
      </c>
      <c r="AB172" s="20"/>
      <c r="AC172" s="5"/>
      <c r="AD172" s="6"/>
      <c r="AE172" s="6"/>
      <c r="AF172" s="6"/>
    </row>
    <row r="173" spans="1:32" x14ac:dyDescent="0.25">
      <c r="A173" s="1">
        <v>172</v>
      </c>
      <c r="B173">
        <v>0.50393729872522253</v>
      </c>
      <c r="C173">
        <v>0.56603559316422758</v>
      </c>
      <c r="D173">
        <v>0.61157336131845352</v>
      </c>
      <c r="E173">
        <v>0.75057022893568326</v>
      </c>
      <c r="F173">
        <v>0.72623050033846792</v>
      </c>
      <c r="G173">
        <v>0.75476912848125555</v>
      </c>
      <c r="H173">
        <v>0.85683451432814239</v>
      </c>
      <c r="I173">
        <v>0.92411639300207504</v>
      </c>
      <c r="J173">
        <v>0.95841659103570098</v>
      </c>
      <c r="K173">
        <v>0.97292120337671373</v>
      </c>
      <c r="L173">
        <v>0.99457806859828624</v>
      </c>
      <c r="M173">
        <v>1.013885809759383</v>
      </c>
      <c r="N173">
        <v>1.0661320483164849</v>
      </c>
      <c r="O173">
        <v>1.05338349749167</v>
      </c>
      <c r="P173">
        <v>1.081226639840934</v>
      </c>
      <c r="Q173">
        <v>1.178042473458599</v>
      </c>
      <c r="R173">
        <v>1.203171497000864</v>
      </c>
      <c r="S173">
        <v>1.2020450537717151</v>
      </c>
      <c r="T173">
        <v>1.2238843147787299</v>
      </c>
      <c r="U173">
        <v>1.203549889346337</v>
      </c>
      <c r="V173">
        <v>1.2090711398633509</v>
      </c>
      <c r="W173">
        <v>1.22175935850052</v>
      </c>
      <c r="X173">
        <v>1.2495268276543969</v>
      </c>
      <c r="Y173">
        <v>1.2297230433169659</v>
      </c>
      <c r="Z173">
        <v>1.2986239990221251</v>
      </c>
      <c r="AB173" s="20"/>
      <c r="AC173" s="5"/>
      <c r="AD173" s="6"/>
      <c r="AE173" s="6"/>
      <c r="AF173" s="6"/>
    </row>
    <row r="174" spans="1:32" x14ac:dyDescent="0.25">
      <c r="A174" s="1">
        <v>173</v>
      </c>
      <c r="B174">
        <v>0.52025732626012022</v>
      </c>
      <c r="C174">
        <v>0.59270829557660343</v>
      </c>
      <c r="D174">
        <v>0.64188566875544739</v>
      </c>
      <c r="E174">
        <v>0.78695031495973888</v>
      </c>
      <c r="F174">
        <v>0.76520968565787761</v>
      </c>
      <c r="G174">
        <v>0.7985438630884133</v>
      </c>
      <c r="H174">
        <v>0.90730162643122392</v>
      </c>
      <c r="I174">
        <v>0.9777172792390505</v>
      </c>
      <c r="J174">
        <v>1.0153823080213891</v>
      </c>
      <c r="K174">
        <v>1.0337478278709571</v>
      </c>
      <c r="L174">
        <v>1.0582652683395291</v>
      </c>
      <c r="M174">
        <v>1.082754992119261</v>
      </c>
      <c r="N174">
        <v>1.1372474572827129</v>
      </c>
      <c r="O174">
        <v>1.1260292339452389</v>
      </c>
      <c r="P174">
        <v>1.1567114203846911</v>
      </c>
      <c r="Q174">
        <v>1.2593168708309741</v>
      </c>
      <c r="R174">
        <v>1.292601587892277</v>
      </c>
      <c r="S174">
        <v>1.2981978997815391</v>
      </c>
      <c r="T174">
        <v>1.3261233778229811</v>
      </c>
      <c r="U174">
        <v>1.315024592727823</v>
      </c>
      <c r="V174">
        <v>1.3146026583475761</v>
      </c>
      <c r="W174">
        <v>1.3261779842350949</v>
      </c>
      <c r="X174">
        <v>1.3529238561508341</v>
      </c>
      <c r="Y174">
        <v>1.331298842942906</v>
      </c>
      <c r="Z174">
        <v>1.3912980614206401</v>
      </c>
      <c r="AB174" s="20"/>
      <c r="AC174" s="5"/>
      <c r="AD174" s="6"/>
      <c r="AE174" s="6"/>
      <c r="AF174" s="6"/>
    </row>
    <row r="175" spans="1:32" x14ac:dyDescent="0.25">
      <c r="A175" s="1">
        <v>174</v>
      </c>
      <c r="B175">
        <v>0.54502309392023207</v>
      </c>
      <c r="C175">
        <v>0.60968156932718787</v>
      </c>
      <c r="D175">
        <v>0.64955341625079455</v>
      </c>
      <c r="E175">
        <v>0.78272631393746028</v>
      </c>
      <c r="F175">
        <v>0.75614803320217316</v>
      </c>
      <c r="G175">
        <v>0.77967825548345737</v>
      </c>
      <c r="H175">
        <v>0.86571938930874515</v>
      </c>
      <c r="I175">
        <v>0.92754733055394012</v>
      </c>
      <c r="J175">
        <v>0.95192451249728616</v>
      </c>
      <c r="K175">
        <v>0.95940667219167852</v>
      </c>
      <c r="L175">
        <v>0.96524603553700616</v>
      </c>
      <c r="M175">
        <v>0.97433954624120445</v>
      </c>
      <c r="N175">
        <v>1.0308234238709051</v>
      </c>
      <c r="O175">
        <v>1.0214522631722951</v>
      </c>
      <c r="P175">
        <v>1.0436852751172929</v>
      </c>
      <c r="Q175">
        <v>1.129578235247287</v>
      </c>
      <c r="R175">
        <v>1.1533118289314721</v>
      </c>
      <c r="S175">
        <v>1.149379590122888</v>
      </c>
      <c r="T175">
        <v>1.1562874852928771</v>
      </c>
      <c r="U175">
        <v>1.1254096050724529</v>
      </c>
      <c r="V175">
        <v>1.1117980615489551</v>
      </c>
      <c r="W175">
        <v>1.107655853530455</v>
      </c>
      <c r="X175">
        <v>1.1198470550400741</v>
      </c>
      <c r="Y175">
        <v>1.091089378179471</v>
      </c>
      <c r="Z175">
        <v>1.1492819636134559</v>
      </c>
      <c r="AB175" s="20"/>
      <c r="AC175" s="5"/>
      <c r="AD175" s="6"/>
      <c r="AE175" s="6"/>
      <c r="AF175" s="6"/>
    </row>
    <row r="176" spans="1:32" x14ac:dyDescent="0.25">
      <c r="A176" s="1">
        <v>175</v>
      </c>
      <c r="B176">
        <v>0.54418242743880174</v>
      </c>
      <c r="C176">
        <v>0.60384716789704873</v>
      </c>
      <c r="D176">
        <v>0.64521127463211592</v>
      </c>
      <c r="E176">
        <v>0.78054118711275811</v>
      </c>
      <c r="F176">
        <v>0.75658358101101542</v>
      </c>
      <c r="G176">
        <v>0.78409054165861902</v>
      </c>
      <c r="H176">
        <v>0.88439479571563362</v>
      </c>
      <c r="I176">
        <v>0.95327970992966315</v>
      </c>
      <c r="J176">
        <v>0.98807908880107331</v>
      </c>
      <c r="K176">
        <v>1.0021982334799631</v>
      </c>
      <c r="L176">
        <v>1.021651035771628</v>
      </c>
      <c r="M176">
        <v>1.0388065808458899</v>
      </c>
      <c r="N176">
        <v>1.0935708403633919</v>
      </c>
      <c r="O176">
        <v>1.0801162567239899</v>
      </c>
      <c r="P176">
        <v>1.1069958277028571</v>
      </c>
      <c r="Q176">
        <v>1.199681318747764</v>
      </c>
      <c r="R176">
        <v>1.22445032213418</v>
      </c>
      <c r="S176">
        <v>1.2285903242594449</v>
      </c>
      <c r="T176">
        <v>1.2558504539542059</v>
      </c>
      <c r="U176">
        <v>1.240366685040956</v>
      </c>
      <c r="V176">
        <v>1.2417102915849061</v>
      </c>
      <c r="W176">
        <v>1.2459536562469471</v>
      </c>
      <c r="X176">
        <v>1.2725179447103601</v>
      </c>
      <c r="Y176">
        <v>1.25384590708017</v>
      </c>
      <c r="Z176">
        <v>1.318799621094489</v>
      </c>
      <c r="AB176" s="20"/>
      <c r="AC176" s="5"/>
      <c r="AD176" s="6"/>
      <c r="AE176" s="6"/>
      <c r="AF176" s="6"/>
    </row>
    <row r="177" spans="1:32" x14ac:dyDescent="0.25">
      <c r="A177" s="1">
        <v>176</v>
      </c>
      <c r="B177">
        <v>0.56059407235768066</v>
      </c>
      <c r="C177">
        <v>0.62825736231154083</v>
      </c>
      <c r="D177">
        <v>0.67084500170347983</v>
      </c>
      <c r="E177">
        <v>0.81203073589557495</v>
      </c>
      <c r="F177">
        <v>0.78769984674464755</v>
      </c>
      <c r="G177">
        <v>0.81922783464390381</v>
      </c>
      <c r="H177">
        <v>0.92170981759761295</v>
      </c>
      <c r="I177">
        <v>0.98895514881346303</v>
      </c>
      <c r="J177">
        <v>1.0245192283128051</v>
      </c>
      <c r="K177">
        <v>1.043016624347441</v>
      </c>
      <c r="L177">
        <v>1.0596666817083931</v>
      </c>
      <c r="M177">
        <v>1.080868729463107</v>
      </c>
      <c r="N177">
        <v>1.139943101113559</v>
      </c>
      <c r="O177">
        <v>1.1285821724283389</v>
      </c>
      <c r="P177">
        <v>1.15250002063617</v>
      </c>
      <c r="Q177">
        <v>1.242367164464192</v>
      </c>
      <c r="R177">
        <v>1.267847734578035</v>
      </c>
      <c r="S177">
        <v>1.277409634153249</v>
      </c>
      <c r="T177">
        <v>1.3011017140472541</v>
      </c>
      <c r="U177">
        <v>1.28681372574727</v>
      </c>
      <c r="V177">
        <v>1.28421872449373</v>
      </c>
      <c r="W177">
        <v>1.2851560616763631</v>
      </c>
      <c r="X177">
        <v>1.3073448805232259</v>
      </c>
      <c r="Y177">
        <v>1.2859791497424109</v>
      </c>
      <c r="Z177">
        <v>1.344265432045181</v>
      </c>
      <c r="AB177" s="20"/>
      <c r="AC177" s="5"/>
      <c r="AD177" s="6"/>
      <c r="AE177" s="6"/>
      <c r="AF177" s="6"/>
    </row>
    <row r="178" spans="1:32" x14ac:dyDescent="0.25">
      <c r="A178" s="1">
        <v>177</v>
      </c>
      <c r="B178">
        <v>0.54485478614119232</v>
      </c>
      <c r="C178">
        <v>0.61016566836448982</v>
      </c>
      <c r="D178">
        <v>0.6528988571424853</v>
      </c>
      <c r="E178">
        <v>0.78744633912616746</v>
      </c>
      <c r="F178">
        <v>0.75668939646293287</v>
      </c>
      <c r="G178">
        <v>0.77867638087973312</v>
      </c>
      <c r="H178">
        <v>0.86915627144803609</v>
      </c>
      <c r="I178">
        <v>0.93155737250960902</v>
      </c>
      <c r="J178">
        <v>0.9596588392528036</v>
      </c>
      <c r="K178">
        <v>0.96726779730474566</v>
      </c>
      <c r="L178">
        <v>0.97935594502777457</v>
      </c>
      <c r="M178">
        <v>0.98934964412651316</v>
      </c>
      <c r="N178">
        <v>1.041255000496438</v>
      </c>
      <c r="O178">
        <v>1.030376226192204</v>
      </c>
      <c r="P178">
        <v>1.05267780359389</v>
      </c>
      <c r="Q178">
        <v>1.1423236985500169</v>
      </c>
      <c r="R178">
        <v>1.1631391090340351</v>
      </c>
      <c r="S178">
        <v>1.165778667857631</v>
      </c>
      <c r="T178">
        <v>1.175658317216866</v>
      </c>
      <c r="U178">
        <v>1.148511987302318</v>
      </c>
      <c r="V178">
        <v>1.1428235648807921</v>
      </c>
      <c r="W178">
        <v>1.1437590780223259</v>
      </c>
      <c r="X178">
        <v>1.160334014143718</v>
      </c>
      <c r="Y178">
        <v>1.138026629955901</v>
      </c>
      <c r="Z178">
        <v>1.204280359946035</v>
      </c>
      <c r="AB178" s="20"/>
      <c r="AC178" s="5"/>
      <c r="AD178" s="6"/>
      <c r="AE178" s="6"/>
      <c r="AF178" s="6"/>
    </row>
    <row r="179" spans="1:32" x14ac:dyDescent="0.25">
      <c r="A179" s="1">
        <v>178</v>
      </c>
      <c r="B179">
        <v>0.46606550605852498</v>
      </c>
      <c r="C179">
        <v>0.53355698650955019</v>
      </c>
      <c r="D179">
        <v>0.57753041093845126</v>
      </c>
      <c r="E179">
        <v>0.71166670180499214</v>
      </c>
      <c r="F179">
        <v>0.68809933536959211</v>
      </c>
      <c r="G179">
        <v>0.71631695790496941</v>
      </c>
      <c r="H179">
        <v>0.81223114374224548</v>
      </c>
      <c r="I179">
        <v>0.878429110340888</v>
      </c>
      <c r="J179">
        <v>0.90985421731106231</v>
      </c>
      <c r="K179">
        <v>0.92119322814265969</v>
      </c>
      <c r="L179">
        <v>0.9379456714654808</v>
      </c>
      <c r="M179">
        <v>0.95450600625289905</v>
      </c>
      <c r="N179">
        <v>1.0052786649836269</v>
      </c>
      <c r="O179">
        <v>0.99931549114899509</v>
      </c>
      <c r="P179">
        <v>1.028413458221213</v>
      </c>
      <c r="Q179">
        <v>1.1324009721139081</v>
      </c>
      <c r="R179">
        <v>1.162709808589121</v>
      </c>
      <c r="S179">
        <v>1.166815540240796</v>
      </c>
      <c r="T179">
        <v>1.1899479929227581</v>
      </c>
      <c r="U179">
        <v>1.166785556771099</v>
      </c>
      <c r="V179">
        <v>1.1662119645094939</v>
      </c>
      <c r="W179">
        <v>1.1655132889465381</v>
      </c>
      <c r="X179">
        <v>1.1870726588348699</v>
      </c>
      <c r="Y179">
        <v>1.1642739759762259</v>
      </c>
      <c r="Z179">
        <v>1.228439854579547</v>
      </c>
      <c r="AB179" s="20"/>
      <c r="AC179" s="5"/>
      <c r="AD179" s="6"/>
      <c r="AE179" s="6"/>
      <c r="AF179" s="6"/>
    </row>
    <row r="180" spans="1:32" x14ac:dyDescent="0.25">
      <c r="A180" s="1">
        <v>179</v>
      </c>
      <c r="B180">
        <v>0.51371663185971084</v>
      </c>
      <c r="C180">
        <v>0.57595228838552992</v>
      </c>
      <c r="D180">
        <v>0.62783239791244072</v>
      </c>
      <c r="E180">
        <v>0.7762478232517942</v>
      </c>
      <c r="F180">
        <v>0.7589398464433541</v>
      </c>
      <c r="G180">
        <v>0.7987194449620586</v>
      </c>
      <c r="H180">
        <v>0.91396778686943436</v>
      </c>
      <c r="I180">
        <v>0.99221335282584833</v>
      </c>
      <c r="J180">
        <v>1.03492803744143</v>
      </c>
      <c r="K180">
        <v>1.0604521572274359</v>
      </c>
      <c r="L180">
        <v>1.0937423186757389</v>
      </c>
      <c r="M180">
        <v>1.1229891361393021</v>
      </c>
      <c r="N180">
        <v>1.1890954979697841</v>
      </c>
      <c r="O180">
        <v>1.1790709751017729</v>
      </c>
      <c r="P180">
        <v>1.21461995649026</v>
      </c>
      <c r="Q180">
        <v>1.312544363405683</v>
      </c>
      <c r="R180">
        <v>1.3467089431560251</v>
      </c>
      <c r="S180">
        <v>1.371469852238244</v>
      </c>
      <c r="T180">
        <v>1.3987601753294461</v>
      </c>
      <c r="U180">
        <v>1.388576237912738</v>
      </c>
      <c r="V180">
        <v>1.3934103879187689</v>
      </c>
      <c r="W180">
        <v>1.400257369600902</v>
      </c>
      <c r="X180">
        <v>1.4300257176979161</v>
      </c>
      <c r="Y180">
        <v>1.4062420996969169</v>
      </c>
      <c r="Z180">
        <v>1.448963756100569</v>
      </c>
      <c r="AB180" s="20"/>
      <c r="AC180" s="5"/>
      <c r="AD180" s="6"/>
      <c r="AE180" s="6"/>
      <c r="AF180" s="6"/>
    </row>
    <row r="181" spans="1:32" x14ac:dyDescent="0.25">
      <c r="A181" s="1">
        <v>180</v>
      </c>
      <c r="B181">
        <v>0.56253292273545641</v>
      </c>
      <c r="C181">
        <v>0.62402823780214134</v>
      </c>
      <c r="D181">
        <v>0.66199485189180052</v>
      </c>
      <c r="E181">
        <v>0.79934386516632394</v>
      </c>
      <c r="F181">
        <v>0.7749505706113492</v>
      </c>
      <c r="G181">
        <v>0.80323645250427711</v>
      </c>
      <c r="H181">
        <v>0.90307193229056604</v>
      </c>
      <c r="I181">
        <v>0.9702480988888087</v>
      </c>
      <c r="J181">
        <v>0.99881561110629924</v>
      </c>
      <c r="K181">
        <v>1.0070389580637691</v>
      </c>
      <c r="L181">
        <v>1.021742933249691</v>
      </c>
      <c r="M181">
        <v>1.0397459141075569</v>
      </c>
      <c r="N181">
        <v>1.0973808703581469</v>
      </c>
      <c r="O181">
        <v>1.08438391895027</v>
      </c>
      <c r="P181">
        <v>1.1126658603016659</v>
      </c>
      <c r="Q181">
        <v>1.203441183256426</v>
      </c>
      <c r="R181">
        <v>1.230100704853992</v>
      </c>
      <c r="S181">
        <v>1.235997953508464</v>
      </c>
      <c r="T181">
        <v>1.2453496260885859</v>
      </c>
      <c r="U181">
        <v>1.2186886015959759</v>
      </c>
      <c r="V181">
        <v>1.2121828848433951</v>
      </c>
      <c r="W181">
        <v>1.2110920298935941</v>
      </c>
      <c r="X181">
        <v>1.2292954729255989</v>
      </c>
      <c r="Y181">
        <v>1.2040251636166179</v>
      </c>
      <c r="Z181">
        <v>1.2610116621785299</v>
      </c>
      <c r="AB181" s="20"/>
      <c r="AC181" s="5"/>
      <c r="AD181" s="6"/>
      <c r="AE181" s="6"/>
      <c r="AF181" s="6"/>
    </row>
    <row r="182" spans="1:32" x14ac:dyDescent="0.25">
      <c r="A182" s="1">
        <v>181</v>
      </c>
      <c r="B182">
        <v>0.52906764307689202</v>
      </c>
      <c r="C182">
        <v>0.59301269924491984</v>
      </c>
      <c r="D182">
        <v>0.63933710177634073</v>
      </c>
      <c r="E182">
        <v>0.77050925111739854</v>
      </c>
      <c r="F182">
        <v>0.74682821082627304</v>
      </c>
      <c r="G182">
        <v>0.78103323633276855</v>
      </c>
      <c r="H182">
        <v>0.88573985216073936</v>
      </c>
      <c r="I182">
        <v>0.95480000594730963</v>
      </c>
      <c r="J182">
        <v>0.98824749371594023</v>
      </c>
      <c r="K182">
        <v>1.002667019422872</v>
      </c>
      <c r="L182">
        <v>1.0249508263072029</v>
      </c>
      <c r="M182">
        <v>1.0430231684259781</v>
      </c>
      <c r="N182">
        <v>1.091878756421317</v>
      </c>
      <c r="O182">
        <v>1.082297010862902</v>
      </c>
      <c r="P182">
        <v>1.10933246519282</v>
      </c>
      <c r="Q182">
        <v>1.1859754693275399</v>
      </c>
      <c r="R182">
        <v>1.2102375359799069</v>
      </c>
      <c r="S182">
        <v>1.217346216818781</v>
      </c>
      <c r="T182">
        <v>1.2420181473777021</v>
      </c>
      <c r="U182">
        <v>1.23065965345197</v>
      </c>
      <c r="V182">
        <v>1.2266404769015951</v>
      </c>
      <c r="W182">
        <v>1.227823091964855</v>
      </c>
      <c r="X182">
        <v>1.2543650269734681</v>
      </c>
      <c r="Y182">
        <v>1.2300286941518681</v>
      </c>
      <c r="Z182">
        <v>1.2906507803267</v>
      </c>
      <c r="AB182" s="20"/>
      <c r="AC182" s="5"/>
      <c r="AD182" s="6"/>
      <c r="AE182" s="6"/>
      <c r="AF182" s="6"/>
    </row>
    <row r="183" spans="1:32" x14ac:dyDescent="0.25">
      <c r="A183" s="1">
        <v>182</v>
      </c>
      <c r="B183">
        <v>0.54732161221657405</v>
      </c>
      <c r="C183">
        <v>0.61116316157929218</v>
      </c>
      <c r="D183">
        <v>0.65400991370332062</v>
      </c>
      <c r="E183">
        <v>0.79302447698010148</v>
      </c>
      <c r="F183">
        <v>0.76769574079888314</v>
      </c>
      <c r="G183">
        <v>0.79990363255317232</v>
      </c>
      <c r="H183">
        <v>0.90364666896279655</v>
      </c>
      <c r="I183">
        <v>0.97086105249265131</v>
      </c>
      <c r="J183">
        <v>1.0021821364933849</v>
      </c>
      <c r="K183">
        <v>1.01405077382158</v>
      </c>
      <c r="L183">
        <v>1.027666702467805</v>
      </c>
      <c r="M183">
        <v>1.0458320786917019</v>
      </c>
      <c r="N183">
        <v>1.090568298353551</v>
      </c>
      <c r="O183">
        <v>1.0765528637215871</v>
      </c>
      <c r="P183">
        <v>1.1038203025866331</v>
      </c>
      <c r="Q183">
        <v>1.1981758788826951</v>
      </c>
      <c r="R183">
        <v>1.2189848687883471</v>
      </c>
      <c r="S183">
        <v>1.211882175013913</v>
      </c>
      <c r="T183">
        <v>1.2291843035731</v>
      </c>
      <c r="U183">
        <v>1.220243770802051</v>
      </c>
      <c r="V183">
        <v>1.2260501733929601</v>
      </c>
      <c r="W183">
        <v>1.240130588277585</v>
      </c>
      <c r="X183">
        <v>1.265372755533825</v>
      </c>
      <c r="Y183">
        <v>1.2390967976276059</v>
      </c>
      <c r="Z183">
        <v>1.2980000326279459</v>
      </c>
      <c r="AB183" s="20"/>
      <c r="AC183" s="5"/>
      <c r="AD183" s="6"/>
      <c r="AE183" s="6"/>
      <c r="AF183" s="6"/>
    </row>
    <row r="184" spans="1:32" x14ac:dyDescent="0.25">
      <c r="A184" s="1">
        <v>183</v>
      </c>
      <c r="B184">
        <v>0.51097111024244501</v>
      </c>
      <c r="C184">
        <v>0.57544996746770305</v>
      </c>
      <c r="D184">
        <v>0.61183288936138991</v>
      </c>
      <c r="E184">
        <v>0.74047922076345796</v>
      </c>
      <c r="F184">
        <v>0.71776891997852088</v>
      </c>
      <c r="G184">
        <v>0.74385495103838739</v>
      </c>
      <c r="H184">
        <v>0.83783717996755502</v>
      </c>
      <c r="I184">
        <v>0.89772037913716385</v>
      </c>
      <c r="J184">
        <v>0.92673233995111581</v>
      </c>
      <c r="K184">
        <v>0.93968480186356351</v>
      </c>
      <c r="L184">
        <v>0.95331302503562054</v>
      </c>
      <c r="M184">
        <v>0.9670085016973069</v>
      </c>
      <c r="N184">
        <v>1.013063380259601</v>
      </c>
      <c r="O184">
        <v>0.99940322959371086</v>
      </c>
      <c r="P184">
        <v>1.029365981524121</v>
      </c>
      <c r="Q184">
        <v>1.1195777446661761</v>
      </c>
      <c r="R184">
        <v>1.139784662666667</v>
      </c>
      <c r="S184">
        <v>1.1325654540034109</v>
      </c>
      <c r="T184">
        <v>1.1466994135672379</v>
      </c>
      <c r="U184">
        <v>1.1387078416488161</v>
      </c>
      <c r="V184">
        <v>1.138921572390494</v>
      </c>
      <c r="W184">
        <v>1.1497378142259249</v>
      </c>
      <c r="X184">
        <v>1.168237846752626</v>
      </c>
      <c r="Y184">
        <v>1.140530323187791</v>
      </c>
      <c r="Z184">
        <v>1.1994126181353439</v>
      </c>
      <c r="AB184" s="20"/>
      <c r="AC184" s="5"/>
      <c r="AD184" s="6"/>
      <c r="AE184" s="6"/>
      <c r="AF184" s="6"/>
    </row>
    <row r="185" spans="1:32" x14ac:dyDescent="0.25">
      <c r="A185" s="1">
        <v>184</v>
      </c>
      <c r="B185">
        <v>0.52684987492185487</v>
      </c>
      <c r="C185">
        <v>0.58993347367061422</v>
      </c>
      <c r="D185">
        <v>0.62889914793722779</v>
      </c>
      <c r="E185">
        <v>0.76216890767230938</v>
      </c>
      <c r="F185">
        <v>0.73335401765437191</v>
      </c>
      <c r="G185">
        <v>0.75628711891883793</v>
      </c>
      <c r="H185">
        <v>0.84878565200335065</v>
      </c>
      <c r="I185">
        <v>0.90817831030355489</v>
      </c>
      <c r="J185">
        <v>0.93245144401767077</v>
      </c>
      <c r="K185">
        <v>0.94273460562285882</v>
      </c>
      <c r="L185">
        <v>0.95130952601879037</v>
      </c>
      <c r="M185">
        <v>0.96258221465435545</v>
      </c>
      <c r="N185">
        <v>1.033057902768268</v>
      </c>
      <c r="O185">
        <v>1.0205114910302071</v>
      </c>
      <c r="P185">
        <v>1.04387169385576</v>
      </c>
      <c r="Q185">
        <v>1.1347260294686621</v>
      </c>
      <c r="R185">
        <v>1.158492761175981</v>
      </c>
      <c r="S185">
        <v>1.1467457782923001</v>
      </c>
      <c r="T185">
        <v>1.1518382204626929</v>
      </c>
      <c r="U185">
        <v>1.120313714477865</v>
      </c>
      <c r="V185">
        <v>1.1104570832730061</v>
      </c>
      <c r="W185">
        <v>1.1089778897431011</v>
      </c>
      <c r="X185">
        <v>1.1237041949470601</v>
      </c>
      <c r="Y185">
        <v>1.094994654916787</v>
      </c>
      <c r="Z185">
        <v>1.1547767754524461</v>
      </c>
      <c r="AB185" s="20"/>
      <c r="AC185" s="5"/>
      <c r="AD185" s="6"/>
      <c r="AE185" s="6"/>
      <c r="AF185" s="6"/>
    </row>
    <row r="186" spans="1:32" x14ac:dyDescent="0.25">
      <c r="A186" s="1">
        <v>185</v>
      </c>
      <c r="B186">
        <v>0.52634735180377279</v>
      </c>
      <c r="C186">
        <v>0.58822275881920882</v>
      </c>
      <c r="D186">
        <v>0.62953568616728384</v>
      </c>
      <c r="E186">
        <v>0.76702933040670163</v>
      </c>
      <c r="F186">
        <v>0.74009548359054167</v>
      </c>
      <c r="G186">
        <v>0.76627822715007465</v>
      </c>
      <c r="H186">
        <v>0.86379722484385157</v>
      </c>
      <c r="I186">
        <v>0.9423117870677723</v>
      </c>
      <c r="J186">
        <v>0.97474925211782382</v>
      </c>
      <c r="K186">
        <v>0.98779189867904293</v>
      </c>
      <c r="L186">
        <v>1.00392859506931</v>
      </c>
      <c r="M186">
        <v>1.0176630372918449</v>
      </c>
      <c r="N186">
        <v>1.092166836623746</v>
      </c>
      <c r="O186">
        <v>1.077797985244229</v>
      </c>
      <c r="P186">
        <v>1.1035944636320669</v>
      </c>
      <c r="Q186">
        <v>1.195854659694584</v>
      </c>
      <c r="R186">
        <v>1.215127845760019</v>
      </c>
      <c r="S186">
        <v>1.2101660042656239</v>
      </c>
      <c r="T186">
        <v>1.217852764353041</v>
      </c>
      <c r="U186">
        <v>1.1902990282443191</v>
      </c>
      <c r="V186">
        <v>1.181208576856859</v>
      </c>
      <c r="W186">
        <v>1.1810571987346781</v>
      </c>
      <c r="X186">
        <v>1.2055998997098081</v>
      </c>
      <c r="Y186">
        <v>1.1829120093217509</v>
      </c>
      <c r="Z186">
        <v>1.238791249220939</v>
      </c>
      <c r="AB186" s="20"/>
      <c r="AC186" s="5"/>
      <c r="AD186" s="6"/>
      <c r="AE186" s="6"/>
      <c r="AF186" s="6"/>
    </row>
    <row r="187" spans="1:32" x14ac:dyDescent="0.25">
      <c r="A187" s="1">
        <v>186</v>
      </c>
      <c r="B187">
        <v>0.48401957097859771</v>
      </c>
      <c r="C187">
        <v>0.55355395468162949</v>
      </c>
      <c r="D187">
        <v>0.6135672263342008</v>
      </c>
      <c r="E187">
        <v>0.7730862005693484</v>
      </c>
      <c r="F187">
        <v>0.75515496652030079</v>
      </c>
      <c r="G187">
        <v>0.79298157196407104</v>
      </c>
      <c r="H187">
        <v>0.908052531587074</v>
      </c>
      <c r="I187">
        <v>0.99515879034379695</v>
      </c>
      <c r="J187">
        <v>1.0407806112779481</v>
      </c>
      <c r="K187">
        <v>1.067310156823724</v>
      </c>
      <c r="L187">
        <v>1.1002994461523039</v>
      </c>
      <c r="M187">
        <v>1.1288701381279309</v>
      </c>
      <c r="N187">
        <v>1.2108487730931989</v>
      </c>
      <c r="O187">
        <v>1.202111963053758</v>
      </c>
      <c r="P187">
        <v>1.2463737757062281</v>
      </c>
      <c r="Q187">
        <v>1.336208890658384</v>
      </c>
      <c r="R187">
        <v>1.3663037242578799</v>
      </c>
      <c r="S187">
        <v>1.3866398399880751</v>
      </c>
      <c r="T187">
        <v>1.4022695904727529</v>
      </c>
      <c r="U187">
        <v>1.394971671015341</v>
      </c>
      <c r="V187">
        <v>1.3987917874522069</v>
      </c>
      <c r="W187">
        <v>1.406931167163137</v>
      </c>
      <c r="X187">
        <v>1.431246857689308</v>
      </c>
      <c r="Y187">
        <v>1.4190151969357689</v>
      </c>
      <c r="Z187">
        <v>1.480487563021091</v>
      </c>
      <c r="AB187" s="20"/>
      <c r="AC187" s="5"/>
      <c r="AD187" s="6"/>
      <c r="AE187" s="6"/>
      <c r="AF187" s="6"/>
    </row>
    <row r="188" spans="1:32" x14ac:dyDescent="0.25">
      <c r="A188" s="1">
        <v>187</v>
      </c>
      <c r="B188">
        <v>0.598590117605595</v>
      </c>
      <c r="C188">
        <v>0.68494722133002317</v>
      </c>
      <c r="D188">
        <v>0.73525441332798347</v>
      </c>
      <c r="E188">
        <v>0.89674818498391451</v>
      </c>
      <c r="F188">
        <v>0.87296118306195802</v>
      </c>
      <c r="G188">
        <v>0.91093778054226116</v>
      </c>
      <c r="H188">
        <v>1.025845434119057</v>
      </c>
      <c r="I188">
        <v>1.103626327539009</v>
      </c>
      <c r="J188">
        <v>1.141968014737148</v>
      </c>
      <c r="K188">
        <v>1.1636857818661079</v>
      </c>
      <c r="L188">
        <v>1.1863506336278591</v>
      </c>
      <c r="M188">
        <v>1.2087790660670541</v>
      </c>
      <c r="N188">
        <v>1.259920658875697</v>
      </c>
      <c r="O188">
        <v>1.239371731648355</v>
      </c>
      <c r="P188">
        <v>1.270660745924985</v>
      </c>
      <c r="Q188">
        <v>1.355756466502984</v>
      </c>
      <c r="R188">
        <v>1.376817884253964</v>
      </c>
      <c r="S188">
        <v>1.3852804798277489</v>
      </c>
      <c r="T188">
        <v>1.3945432490435139</v>
      </c>
      <c r="U188">
        <v>1.3921140020072611</v>
      </c>
      <c r="V188">
        <v>1.3895654182404951</v>
      </c>
      <c r="W188">
        <v>1.4041027968083171</v>
      </c>
      <c r="X188">
        <v>1.4256034590668409</v>
      </c>
      <c r="Y188">
        <v>1.4009953460544431</v>
      </c>
      <c r="Z188">
        <v>1.43765100162346</v>
      </c>
      <c r="AB188" s="20"/>
      <c r="AC188" s="5"/>
      <c r="AD188" s="6"/>
      <c r="AE188" s="6"/>
      <c r="AF188" s="6"/>
    </row>
    <row r="189" spans="1:32" x14ac:dyDescent="0.25">
      <c r="A189" s="1">
        <v>188</v>
      </c>
      <c r="B189">
        <v>0.58208138502246731</v>
      </c>
      <c r="C189">
        <v>0.649589989619758</v>
      </c>
      <c r="D189">
        <v>0.69067483155351972</v>
      </c>
      <c r="E189">
        <v>0.83081511675209097</v>
      </c>
      <c r="F189">
        <v>0.80926262576490371</v>
      </c>
      <c r="G189">
        <v>0.84398218299278882</v>
      </c>
      <c r="H189">
        <v>0.94872883837294864</v>
      </c>
      <c r="I189">
        <v>1.016161718964318</v>
      </c>
      <c r="J189">
        <v>1.051401570289074</v>
      </c>
      <c r="K189">
        <v>1.070398069263039</v>
      </c>
      <c r="L189">
        <v>1.09164193563748</v>
      </c>
      <c r="M189">
        <v>1.1129751322937229</v>
      </c>
      <c r="N189">
        <v>1.1640482489869779</v>
      </c>
      <c r="O189">
        <v>1.1531660429793069</v>
      </c>
      <c r="P189">
        <v>1.181956435292266</v>
      </c>
      <c r="Q189">
        <v>1.2643236800065309</v>
      </c>
      <c r="R189">
        <v>1.2843703258970189</v>
      </c>
      <c r="S189">
        <v>1.2816193170481041</v>
      </c>
      <c r="T189">
        <v>1.2964658222399039</v>
      </c>
      <c r="U189">
        <v>1.2923268851892331</v>
      </c>
      <c r="V189">
        <v>1.298541468920098</v>
      </c>
      <c r="W189">
        <v>1.321487058431208</v>
      </c>
      <c r="X189">
        <v>1.352972997533243</v>
      </c>
      <c r="Y189">
        <v>1.336487639831315</v>
      </c>
      <c r="Z189">
        <v>1.4042196467062209</v>
      </c>
      <c r="AB189" s="20"/>
      <c r="AC189" s="5"/>
      <c r="AD189" s="6"/>
      <c r="AE189" s="6"/>
      <c r="AF189" s="6"/>
    </row>
    <row r="190" spans="1:32" x14ac:dyDescent="0.25">
      <c r="A190" s="1">
        <v>189</v>
      </c>
      <c r="B190">
        <v>0.56339087162973112</v>
      </c>
      <c r="C190">
        <v>0.62909607812766344</v>
      </c>
      <c r="D190">
        <v>0.6767845296926599</v>
      </c>
      <c r="E190">
        <v>0.82357989645203467</v>
      </c>
      <c r="F190">
        <v>0.79782907375523548</v>
      </c>
      <c r="G190">
        <v>0.82854669909605749</v>
      </c>
      <c r="H190">
        <v>0.92870977755700201</v>
      </c>
      <c r="I190">
        <v>0.99071993151871407</v>
      </c>
      <c r="J190">
        <v>1.018267998833047</v>
      </c>
      <c r="K190">
        <v>1.0328615985568741</v>
      </c>
      <c r="L190">
        <v>1.045885738614845</v>
      </c>
      <c r="M190">
        <v>1.0596213357650499</v>
      </c>
      <c r="N190">
        <v>1.104442504739463</v>
      </c>
      <c r="O190">
        <v>1.0884419019254969</v>
      </c>
      <c r="P190">
        <v>1.112720859202103</v>
      </c>
      <c r="Q190">
        <v>1.2048811561357951</v>
      </c>
      <c r="R190">
        <v>1.222766189999271</v>
      </c>
      <c r="S190">
        <v>1.215683749601167</v>
      </c>
      <c r="T190">
        <v>1.2221631469204051</v>
      </c>
      <c r="U190">
        <v>1.2097091314367741</v>
      </c>
      <c r="V190">
        <v>1.224842811567938</v>
      </c>
      <c r="W190">
        <v>1.239015602678873</v>
      </c>
      <c r="X190">
        <v>1.258932219317018</v>
      </c>
      <c r="Y190">
        <v>1.2362071517905759</v>
      </c>
      <c r="Z190">
        <v>1.290468550757544</v>
      </c>
      <c r="AB190" s="20"/>
      <c r="AC190" s="5"/>
      <c r="AD190" s="6"/>
      <c r="AE190" s="6"/>
      <c r="AF190" s="6"/>
    </row>
    <row r="191" spans="1:32" x14ac:dyDescent="0.25">
      <c r="A191" s="1">
        <v>190</v>
      </c>
      <c r="B191">
        <v>0.57603015037914174</v>
      </c>
      <c r="C191">
        <v>0.6386849904042996</v>
      </c>
      <c r="D191">
        <v>0.67703893103861323</v>
      </c>
      <c r="E191">
        <v>0.81341495219190496</v>
      </c>
      <c r="F191">
        <v>0.78384011746966675</v>
      </c>
      <c r="G191">
        <v>0.81049974333206809</v>
      </c>
      <c r="H191">
        <v>0.90208418992232653</v>
      </c>
      <c r="I191">
        <v>0.9622217120937665</v>
      </c>
      <c r="J191">
        <v>0.98575457931341903</v>
      </c>
      <c r="K191">
        <v>0.99507155555629867</v>
      </c>
      <c r="L191">
        <v>1.000849181331082</v>
      </c>
      <c r="M191">
        <v>1.0111691104465821</v>
      </c>
      <c r="N191">
        <v>1.0458146056465381</v>
      </c>
      <c r="O191">
        <v>1.0294844191816159</v>
      </c>
      <c r="P191">
        <v>1.050856357004226</v>
      </c>
      <c r="Q191">
        <v>1.1363856484908721</v>
      </c>
      <c r="R191">
        <v>1.156061051552582</v>
      </c>
      <c r="S191">
        <v>1.1522856522760541</v>
      </c>
      <c r="T191">
        <v>1.16487339163282</v>
      </c>
      <c r="U191">
        <v>1.148535224637667</v>
      </c>
      <c r="V191">
        <v>1.144676710488451</v>
      </c>
      <c r="W191">
        <v>1.1519166707601971</v>
      </c>
      <c r="X191">
        <v>1.1685512509034059</v>
      </c>
      <c r="Y191">
        <v>1.1434572184137539</v>
      </c>
      <c r="Z191">
        <v>1.2049499486361639</v>
      </c>
      <c r="AB191" s="20"/>
      <c r="AC191" s="5"/>
      <c r="AD191" s="6"/>
      <c r="AE191" s="6"/>
      <c r="AF191" s="6"/>
    </row>
    <row r="192" spans="1:32" x14ac:dyDescent="0.25">
      <c r="A192" s="1">
        <v>191</v>
      </c>
      <c r="B192">
        <v>0.46323635445086492</v>
      </c>
      <c r="C192">
        <v>0.51980170936189374</v>
      </c>
      <c r="D192">
        <v>0.55850793854090219</v>
      </c>
      <c r="E192">
        <v>0.67818859897058303</v>
      </c>
      <c r="F192">
        <v>0.65004258897529121</v>
      </c>
      <c r="G192">
        <v>0.67357975685913984</v>
      </c>
      <c r="H192">
        <v>0.76377759790558863</v>
      </c>
      <c r="I192">
        <v>0.83430412350693162</v>
      </c>
      <c r="J192">
        <v>0.861743315406857</v>
      </c>
      <c r="K192">
        <v>0.87722596642167583</v>
      </c>
      <c r="L192">
        <v>0.8970912205001188</v>
      </c>
      <c r="M192">
        <v>0.91178944094930281</v>
      </c>
      <c r="N192">
        <v>0.9902963951745869</v>
      </c>
      <c r="O192">
        <v>0.98045776293730569</v>
      </c>
      <c r="P192">
        <v>1.010236494854063</v>
      </c>
      <c r="Q192">
        <v>1.1086391150492509</v>
      </c>
      <c r="R192">
        <v>1.1362004258975329</v>
      </c>
      <c r="S192">
        <v>1.1274361927908141</v>
      </c>
      <c r="T192">
        <v>1.1406838960140759</v>
      </c>
      <c r="U192">
        <v>1.1142505961611029</v>
      </c>
      <c r="V192">
        <v>1.11048721546344</v>
      </c>
      <c r="W192">
        <v>1.112387837318374</v>
      </c>
      <c r="X192">
        <v>1.1346411134766561</v>
      </c>
      <c r="Y192">
        <v>1.1151816947667359</v>
      </c>
      <c r="Z192">
        <v>1.1767423413170659</v>
      </c>
      <c r="AB192" s="20"/>
      <c r="AC192" s="5"/>
      <c r="AD192" s="6"/>
      <c r="AE192" s="6"/>
      <c r="AF192" s="6"/>
    </row>
    <row r="193" spans="1:32" x14ac:dyDescent="0.25">
      <c r="A193" s="1">
        <v>192</v>
      </c>
      <c r="B193">
        <v>0.46834912143303542</v>
      </c>
      <c r="C193">
        <v>0.5232731754703589</v>
      </c>
      <c r="D193">
        <v>0.5667315777185733</v>
      </c>
      <c r="E193">
        <v>0.70012749115870243</v>
      </c>
      <c r="F193">
        <v>0.67705561410881254</v>
      </c>
      <c r="G193">
        <v>0.7100311290483815</v>
      </c>
      <c r="H193">
        <v>0.81028060006782798</v>
      </c>
      <c r="I193">
        <v>0.89697244532760778</v>
      </c>
      <c r="J193">
        <v>0.93030951918533422</v>
      </c>
      <c r="K193">
        <v>0.94986075538733894</v>
      </c>
      <c r="L193">
        <v>0.97253109443564512</v>
      </c>
      <c r="M193">
        <v>0.99130022447359112</v>
      </c>
      <c r="N193">
        <v>1.0667434092247221</v>
      </c>
      <c r="O193">
        <v>1.055577819379099</v>
      </c>
      <c r="P193">
        <v>1.088494551765065</v>
      </c>
      <c r="Q193">
        <v>1.190017464761703</v>
      </c>
      <c r="R193">
        <v>1.218067164095604</v>
      </c>
      <c r="S193">
        <v>1.214286914418657</v>
      </c>
      <c r="T193">
        <v>1.222980677928649</v>
      </c>
      <c r="U193">
        <v>1.1997300337407419</v>
      </c>
      <c r="V193">
        <v>1.195446510191559</v>
      </c>
      <c r="W193">
        <v>1.201266309857856</v>
      </c>
      <c r="X193">
        <v>1.227828288965467</v>
      </c>
      <c r="Y193">
        <v>1.2106711103953449</v>
      </c>
      <c r="Z193">
        <v>1.2701193027843389</v>
      </c>
      <c r="AB193" s="20"/>
      <c r="AC193" s="5"/>
      <c r="AD193" s="6"/>
      <c r="AE193" s="6"/>
      <c r="AF193" s="6"/>
    </row>
    <row r="194" spans="1:32" x14ac:dyDescent="0.25">
      <c r="A194" s="1">
        <v>193</v>
      </c>
      <c r="B194">
        <v>0.498821434844816</v>
      </c>
      <c r="C194">
        <v>0.58372051811425607</v>
      </c>
      <c r="D194">
        <v>0.62749459421064624</v>
      </c>
      <c r="E194">
        <v>0.76748375870587637</v>
      </c>
      <c r="F194">
        <v>0.74158941318989002</v>
      </c>
      <c r="G194">
        <v>0.77277737928940915</v>
      </c>
      <c r="H194">
        <v>0.87497909211465397</v>
      </c>
      <c r="I194">
        <v>0.94580050776517222</v>
      </c>
      <c r="J194">
        <v>0.97932614332349777</v>
      </c>
      <c r="K194">
        <v>0.99797594134753509</v>
      </c>
      <c r="L194">
        <v>1.0146463541352431</v>
      </c>
      <c r="M194">
        <v>1.028517658260528</v>
      </c>
      <c r="N194">
        <v>1.0831367483837031</v>
      </c>
      <c r="O194">
        <v>1.0707134343013831</v>
      </c>
      <c r="P194">
        <v>1.099411361405972</v>
      </c>
      <c r="Q194">
        <v>1.195468883815654</v>
      </c>
      <c r="R194">
        <v>1.2196917138285051</v>
      </c>
      <c r="S194">
        <v>1.220719004295729</v>
      </c>
      <c r="T194">
        <v>1.2420134610665661</v>
      </c>
      <c r="U194">
        <v>1.231136005118298</v>
      </c>
      <c r="V194">
        <v>1.231796803393834</v>
      </c>
      <c r="W194">
        <v>1.236140236430205</v>
      </c>
      <c r="X194">
        <v>1.2559282795775979</v>
      </c>
      <c r="Y194">
        <v>1.233655641571523</v>
      </c>
      <c r="Z194">
        <v>1.2963475105334039</v>
      </c>
      <c r="AB194" s="20"/>
      <c r="AC194" s="5"/>
      <c r="AD194" s="6"/>
      <c r="AE194" s="6"/>
      <c r="AF194" s="6"/>
    </row>
    <row r="195" spans="1:32" x14ac:dyDescent="0.25">
      <c r="A195" s="1">
        <v>194</v>
      </c>
      <c r="B195">
        <v>0.55240578009253793</v>
      </c>
      <c r="C195">
        <v>0.62239614003465615</v>
      </c>
      <c r="D195">
        <v>0.66874231326384193</v>
      </c>
      <c r="E195">
        <v>0.81824422227921856</v>
      </c>
      <c r="F195">
        <v>0.79855717135121107</v>
      </c>
      <c r="G195">
        <v>0.83526840480892883</v>
      </c>
      <c r="H195">
        <v>0.94784009996932594</v>
      </c>
      <c r="I195">
        <v>1.024592628157071</v>
      </c>
      <c r="J195">
        <v>1.068572137052803</v>
      </c>
      <c r="K195">
        <v>1.097676162350848</v>
      </c>
      <c r="L195">
        <v>1.128848096644917</v>
      </c>
      <c r="M195">
        <v>1.1536532103940189</v>
      </c>
      <c r="N195">
        <v>1.20511931734266</v>
      </c>
      <c r="O195">
        <v>1.1912609495617299</v>
      </c>
      <c r="P195">
        <v>1.2271061856915779</v>
      </c>
      <c r="Q195">
        <v>1.3116432617425999</v>
      </c>
      <c r="R195">
        <v>1.336359796440824</v>
      </c>
      <c r="S195">
        <v>1.3342852819817079</v>
      </c>
      <c r="T195">
        <v>1.345597087495032</v>
      </c>
      <c r="U195">
        <v>1.3356155106650569</v>
      </c>
      <c r="V195">
        <v>1.347969618298587</v>
      </c>
      <c r="W195">
        <v>1.380116748573325</v>
      </c>
      <c r="X195">
        <v>1.404871810763102</v>
      </c>
      <c r="Y195">
        <v>1.3839061516278881</v>
      </c>
      <c r="Z195">
        <v>1.4194064503990469</v>
      </c>
      <c r="AB195" s="20"/>
      <c r="AC195" s="5"/>
      <c r="AD195" s="6"/>
      <c r="AE195" s="6"/>
      <c r="AF195" s="6"/>
    </row>
    <row r="196" spans="1:32" x14ac:dyDescent="0.25">
      <c r="A196" s="1">
        <v>195</v>
      </c>
      <c r="B196">
        <v>0.64487949231565089</v>
      </c>
      <c r="C196">
        <v>0.70529667233706106</v>
      </c>
      <c r="D196">
        <v>0.74306108406815374</v>
      </c>
      <c r="E196">
        <v>0.89467156763037448</v>
      </c>
      <c r="F196">
        <v>0.87049675766429835</v>
      </c>
      <c r="G196">
        <v>0.90045185303331254</v>
      </c>
      <c r="H196">
        <v>1.007968730367506</v>
      </c>
      <c r="I196">
        <v>1.0748574212694531</v>
      </c>
      <c r="J196">
        <v>1.109994420956536</v>
      </c>
      <c r="K196">
        <v>1.123111189967305</v>
      </c>
      <c r="L196">
        <v>1.1371630383577229</v>
      </c>
      <c r="M196">
        <v>1.155173499927548</v>
      </c>
      <c r="N196">
        <v>1.207194729376694</v>
      </c>
      <c r="O196">
        <v>1.1894306798225991</v>
      </c>
      <c r="P196">
        <v>1.2193034727112699</v>
      </c>
      <c r="Q196">
        <v>1.305659938208801</v>
      </c>
      <c r="R196">
        <v>1.3249294087284491</v>
      </c>
      <c r="S196">
        <v>1.3256628731096449</v>
      </c>
      <c r="T196">
        <v>1.3474741210013541</v>
      </c>
      <c r="U196">
        <v>1.3361705233990371</v>
      </c>
      <c r="V196">
        <v>1.3356623849665581</v>
      </c>
      <c r="W196">
        <v>1.3307569492703191</v>
      </c>
      <c r="X196">
        <v>1.3503119205537291</v>
      </c>
      <c r="Y196">
        <v>1.321738962703993</v>
      </c>
      <c r="Z196">
        <v>1.3839132920134749</v>
      </c>
      <c r="AB196" s="20"/>
      <c r="AC196" s="5"/>
      <c r="AD196" s="6"/>
      <c r="AE196" s="6"/>
      <c r="AF196" s="6"/>
    </row>
    <row r="197" spans="1:32" x14ac:dyDescent="0.25">
      <c r="A197" s="1">
        <v>196</v>
      </c>
      <c r="B197">
        <v>0.53431201212939339</v>
      </c>
      <c r="C197">
        <v>0.58993538148654279</v>
      </c>
      <c r="D197">
        <v>0.6350964419287044</v>
      </c>
      <c r="E197">
        <v>0.76926078909095641</v>
      </c>
      <c r="F197">
        <v>0.74292057009938539</v>
      </c>
      <c r="G197">
        <v>0.77211328135459101</v>
      </c>
      <c r="H197">
        <v>0.87405341089595956</v>
      </c>
      <c r="I197">
        <v>0.93936552433734966</v>
      </c>
      <c r="J197">
        <v>0.96861618308407493</v>
      </c>
      <c r="K197">
        <v>0.98229449013820014</v>
      </c>
      <c r="L197">
        <v>1.001083214182414</v>
      </c>
      <c r="M197">
        <v>1.0148870893396369</v>
      </c>
      <c r="N197">
        <v>1.0656885324945129</v>
      </c>
      <c r="O197">
        <v>1.0530352676588131</v>
      </c>
      <c r="P197">
        <v>1.0792871946916149</v>
      </c>
      <c r="Q197">
        <v>1.1556714461646991</v>
      </c>
      <c r="R197">
        <v>1.1795055870983251</v>
      </c>
      <c r="S197">
        <v>1.1865182508607419</v>
      </c>
      <c r="T197">
        <v>1.2080882060670659</v>
      </c>
      <c r="U197">
        <v>1.193398776462987</v>
      </c>
      <c r="V197">
        <v>1.1957545633175319</v>
      </c>
      <c r="W197">
        <v>1.1958993371721089</v>
      </c>
      <c r="X197">
        <v>1.2220059719392331</v>
      </c>
      <c r="Y197">
        <v>1.1980632346645039</v>
      </c>
      <c r="Z197">
        <v>1.2673902723312289</v>
      </c>
      <c r="AB197" s="20"/>
      <c r="AC197" s="5"/>
      <c r="AD197" s="6"/>
      <c r="AE197" s="6"/>
      <c r="AF197" s="6"/>
    </row>
    <row r="198" spans="1:32" x14ac:dyDescent="0.25">
      <c r="A198" s="1">
        <v>197</v>
      </c>
      <c r="B198">
        <v>0.53911862718207937</v>
      </c>
      <c r="C198">
        <v>0.61615065398363777</v>
      </c>
      <c r="D198">
        <v>0.65825877583603964</v>
      </c>
      <c r="E198">
        <v>0.80062365307422301</v>
      </c>
      <c r="F198">
        <v>0.7793051334881802</v>
      </c>
      <c r="G198">
        <v>0.81574314392853919</v>
      </c>
      <c r="H198">
        <v>0.92686851605753873</v>
      </c>
      <c r="I198">
        <v>1.000113446034449</v>
      </c>
      <c r="J198">
        <v>1.0385791125488859</v>
      </c>
      <c r="K198">
        <v>1.06147040413534</v>
      </c>
      <c r="L198">
        <v>1.0889789552763089</v>
      </c>
      <c r="M198">
        <v>1.118185698238058</v>
      </c>
      <c r="N198">
        <v>1.191475776104955</v>
      </c>
      <c r="O198">
        <v>1.1869481817821419</v>
      </c>
      <c r="P198">
        <v>1.2259322094431779</v>
      </c>
      <c r="Q198">
        <v>1.3212882210309731</v>
      </c>
      <c r="R198">
        <v>1.3434848623100251</v>
      </c>
      <c r="S198">
        <v>1.3541705901723531</v>
      </c>
      <c r="T198">
        <v>1.37757176644972</v>
      </c>
      <c r="U198">
        <v>1.3639630400289611</v>
      </c>
      <c r="V198">
        <v>1.362440144371192</v>
      </c>
      <c r="W198">
        <v>1.372763224726733</v>
      </c>
      <c r="X198">
        <v>1.397588485943182</v>
      </c>
      <c r="Y198">
        <v>1.3746240502698119</v>
      </c>
      <c r="Z198">
        <v>1.4268175879202409</v>
      </c>
      <c r="AB198" s="20"/>
      <c r="AC198" s="5"/>
      <c r="AD198" s="6"/>
      <c r="AE198" s="6"/>
      <c r="AF198" s="6"/>
    </row>
    <row r="199" spans="1:32" x14ac:dyDescent="0.25">
      <c r="A199" s="1">
        <v>198</v>
      </c>
      <c r="B199">
        <v>0.55378475785141856</v>
      </c>
      <c r="C199">
        <v>0.61036836963466023</v>
      </c>
      <c r="D199">
        <v>0.66141610151633556</v>
      </c>
      <c r="E199">
        <v>0.80890070907063671</v>
      </c>
      <c r="F199">
        <v>0.78333935836653423</v>
      </c>
      <c r="G199">
        <v>0.82170575761052056</v>
      </c>
      <c r="H199">
        <v>0.93932142436772303</v>
      </c>
      <c r="I199">
        <v>1.0143602565930221</v>
      </c>
      <c r="J199">
        <v>1.049764997502606</v>
      </c>
      <c r="K199">
        <v>1.0695351537829429</v>
      </c>
      <c r="L199">
        <v>1.095721246709882</v>
      </c>
      <c r="M199">
        <v>1.1102353145088959</v>
      </c>
      <c r="N199">
        <v>1.165590227643722</v>
      </c>
      <c r="O199">
        <v>1.143731828839506</v>
      </c>
      <c r="P199">
        <v>1.173431339861654</v>
      </c>
      <c r="Q199">
        <v>1.253316582579411</v>
      </c>
      <c r="R199">
        <v>1.278829685023495</v>
      </c>
      <c r="S199">
        <v>1.2881937036897111</v>
      </c>
      <c r="T199">
        <v>1.3030578531399031</v>
      </c>
      <c r="U199">
        <v>1.2894128640917899</v>
      </c>
      <c r="V199">
        <v>1.2835423985820591</v>
      </c>
      <c r="W199">
        <v>1.286591358886207</v>
      </c>
      <c r="X199">
        <v>1.3098453706190729</v>
      </c>
      <c r="Y199">
        <v>1.282998286856317</v>
      </c>
      <c r="Z199">
        <v>1.3404783478214</v>
      </c>
      <c r="AB199" s="20"/>
      <c r="AC199" s="5"/>
      <c r="AD199" s="6"/>
      <c r="AE199" s="6"/>
      <c r="AF199" s="6"/>
    </row>
    <row r="200" spans="1:32" x14ac:dyDescent="0.25">
      <c r="A200" s="1">
        <v>199</v>
      </c>
      <c r="B200">
        <v>0.50096975986790582</v>
      </c>
      <c r="C200">
        <v>0.55965548028583534</v>
      </c>
      <c r="D200">
        <v>0.60528068180683858</v>
      </c>
      <c r="E200">
        <v>0.73336389957034509</v>
      </c>
      <c r="F200">
        <v>0.70655264362486192</v>
      </c>
      <c r="G200">
        <v>0.73626884007898297</v>
      </c>
      <c r="H200">
        <v>0.83717676879908332</v>
      </c>
      <c r="I200">
        <v>0.90930708138689575</v>
      </c>
      <c r="J200">
        <v>0.93799743258037338</v>
      </c>
      <c r="K200">
        <v>0.94641518638683053</v>
      </c>
      <c r="L200">
        <v>0.95955786816969968</v>
      </c>
      <c r="M200">
        <v>0.97124085758395307</v>
      </c>
      <c r="N200">
        <v>1.046019737840008</v>
      </c>
      <c r="O200">
        <v>1.0376007338489339</v>
      </c>
      <c r="P200">
        <v>1.061191164142693</v>
      </c>
      <c r="Q200">
        <v>1.142587152166052</v>
      </c>
      <c r="R200">
        <v>1.1636438393677031</v>
      </c>
      <c r="S200">
        <v>1.157026061462642</v>
      </c>
      <c r="T200">
        <v>1.16301666547066</v>
      </c>
      <c r="U200">
        <v>1.136496228587593</v>
      </c>
      <c r="V200">
        <v>1.1288198337453841</v>
      </c>
      <c r="W200">
        <v>1.1267231794406869</v>
      </c>
      <c r="X200">
        <v>1.151106960084695</v>
      </c>
      <c r="Y200">
        <v>1.1275715574751579</v>
      </c>
      <c r="Z200">
        <v>1.1935912434972711</v>
      </c>
      <c r="AB200" s="20"/>
      <c r="AC200" s="5"/>
      <c r="AD200" s="6"/>
      <c r="AE200" s="6"/>
      <c r="AF200" s="6"/>
    </row>
    <row r="201" spans="1:32" x14ac:dyDescent="0.25">
      <c r="A201" s="1">
        <v>200</v>
      </c>
      <c r="B201">
        <v>0.51065100281938125</v>
      </c>
      <c r="C201">
        <v>0.58352647939690039</v>
      </c>
      <c r="D201">
        <v>0.63466316922578592</v>
      </c>
      <c r="E201">
        <v>0.78333630965306011</v>
      </c>
      <c r="F201">
        <v>0.76203619391696376</v>
      </c>
      <c r="G201">
        <v>0.79592291582505548</v>
      </c>
      <c r="H201">
        <v>0.90523398698889157</v>
      </c>
      <c r="I201">
        <v>0.98551265843085711</v>
      </c>
      <c r="J201">
        <v>1.0311096041026091</v>
      </c>
      <c r="K201">
        <v>1.0534315448748901</v>
      </c>
      <c r="L201">
        <v>1.083375749259929</v>
      </c>
      <c r="M201">
        <v>1.111880796040706</v>
      </c>
      <c r="N201">
        <v>1.181956801188059</v>
      </c>
      <c r="O201">
        <v>1.1689240601399109</v>
      </c>
      <c r="P201">
        <v>1.2075555707137939</v>
      </c>
      <c r="Q201">
        <v>1.297347539776186</v>
      </c>
      <c r="R201">
        <v>1.324540530920203</v>
      </c>
      <c r="S201">
        <v>1.3428152069246511</v>
      </c>
      <c r="T201">
        <v>1.355350520544458</v>
      </c>
      <c r="U201">
        <v>1.345895054889779</v>
      </c>
      <c r="V201">
        <v>1.345123934390023</v>
      </c>
      <c r="W201">
        <v>1.3443155400151181</v>
      </c>
      <c r="X201">
        <v>1.3774051754976611</v>
      </c>
      <c r="Y201">
        <v>1.358772282043055</v>
      </c>
      <c r="Z201">
        <v>1.407565506092965</v>
      </c>
      <c r="AB201" s="20"/>
      <c r="AC201" s="5"/>
      <c r="AD201" s="6"/>
      <c r="AE201" s="6"/>
      <c r="AF201" s="6"/>
    </row>
    <row r="202" spans="1:32" x14ac:dyDescent="0.25">
      <c r="A202" s="1">
        <v>201</v>
      </c>
      <c r="B202">
        <v>0.52825590292321933</v>
      </c>
      <c r="C202">
        <v>0.58762996794722455</v>
      </c>
      <c r="D202">
        <v>0.63068060034221096</v>
      </c>
      <c r="E202">
        <v>0.76854741661319237</v>
      </c>
      <c r="F202">
        <v>0.74461764151585308</v>
      </c>
      <c r="G202">
        <v>0.77327757972622579</v>
      </c>
      <c r="H202">
        <v>0.87211124845007892</v>
      </c>
      <c r="I202">
        <v>0.93703892536587596</v>
      </c>
      <c r="J202">
        <v>0.97389415868789897</v>
      </c>
      <c r="K202">
        <v>0.99155088215376475</v>
      </c>
      <c r="L202">
        <v>1.0096169836789579</v>
      </c>
      <c r="M202">
        <v>1.032126690621781</v>
      </c>
      <c r="N202">
        <v>1.0892468126718831</v>
      </c>
      <c r="O202">
        <v>1.0818750679670699</v>
      </c>
      <c r="P202">
        <v>1.1136035774558699</v>
      </c>
      <c r="Q202">
        <v>1.207299039223894</v>
      </c>
      <c r="R202">
        <v>1.235983587923051</v>
      </c>
      <c r="S202">
        <v>1.248849899821969</v>
      </c>
      <c r="T202">
        <v>1.260199147291543</v>
      </c>
      <c r="U202">
        <v>1.2450541993386639</v>
      </c>
      <c r="V202">
        <v>1.2447914438069689</v>
      </c>
      <c r="W202">
        <v>1.2478540518583241</v>
      </c>
      <c r="X202">
        <v>1.2726860007853309</v>
      </c>
      <c r="Y202">
        <v>1.248720720163591</v>
      </c>
      <c r="Z202">
        <v>1.3084723238815841</v>
      </c>
      <c r="AB202" s="20"/>
      <c r="AC202" s="5"/>
      <c r="AD202" s="6"/>
      <c r="AE202" s="6"/>
      <c r="AF202" s="6"/>
    </row>
    <row r="203" spans="1:32" x14ac:dyDescent="0.25">
      <c r="A203" s="1">
        <v>202</v>
      </c>
      <c r="B203">
        <v>0.55512986993689517</v>
      </c>
      <c r="C203">
        <v>0.62995808903717254</v>
      </c>
      <c r="D203">
        <v>0.67868192550069106</v>
      </c>
      <c r="E203">
        <v>0.82526309798084874</v>
      </c>
      <c r="F203">
        <v>0.80218816315101593</v>
      </c>
      <c r="G203">
        <v>0.83723558112753438</v>
      </c>
      <c r="H203">
        <v>0.95212927494675215</v>
      </c>
      <c r="I203">
        <v>1.0279909654084569</v>
      </c>
      <c r="J203">
        <v>1.064515394776073</v>
      </c>
      <c r="K203">
        <v>1.0851473629181509</v>
      </c>
      <c r="L203">
        <v>1.110589596931943</v>
      </c>
      <c r="M203">
        <v>1.132313554786335</v>
      </c>
      <c r="N203">
        <v>1.1840941134744589</v>
      </c>
      <c r="O203">
        <v>1.1635098430010919</v>
      </c>
      <c r="P203">
        <v>1.1935420953199241</v>
      </c>
      <c r="Q203">
        <v>1.2832749892787421</v>
      </c>
      <c r="R203">
        <v>1.3064564295407379</v>
      </c>
      <c r="S203">
        <v>1.3091495947186511</v>
      </c>
      <c r="T203">
        <v>1.327510112451963</v>
      </c>
      <c r="U203">
        <v>1.335558978659684</v>
      </c>
      <c r="V203">
        <v>1.3324973597985481</v>
      </c>
      <c r="W203">
        <v>1.3483351876357661</v>
      </c>
      <c r="X203">
        <v>1.37368828229947</v>
      </c>
      <c r="Y203">
        <v>1.352870350268387</v>
      </c>
      <c r="Z203">
        <v>1.3958805725736041</v>
      </c>
      <c r="AB203" s="20"/>
      <c r="AC203" s="5"/>
      <c r="AD203" s="6"/>
      <c r="AE203" s="6"/>
      <c r="AF203" s="6"/>
    </row>
    <row r="204" spans="1:32" x14ac:dyDescent="0.25">
      <c r="A204" s="1">
        <v>203</v>
      </c>
      <c r="B204">
        <v>0.53051352263891538</v>
      </c>
      <c r="C204">
        <v>0.59285469844514516</v>
      </c>
      <c r="D204">
        <v>0.6301664121544881</v>
      </c>
      <c r="E204">
        <v>0.75926529024223044</v>
      </c>
      <c r="F204">
        <v>0.73302976600496739</v>
      </c>
      <c r="G204">
        <v>0.76330156283550854</v>
      </c>
      <c r="H204">
        <v>0.85476222575378491</v>
      </c>
      <c r="I204">
        <v>0.9139696092462648</v>
      </c>
      <c r="J204">
        <v>0.94012375121253788</v>
      </c>
      <c r="K204">
        <v>0.95455462571859906</v>
      </c>
      <c r="L204">
        <v>0.96579739941669851</v>
      </c>
      <c r="M204">
        <v>0.9788040896187532</v>
      </c>
      <c r="N204">
        <v>1.022047721239691</v>
      </c>
      <c r="O204">
        <v>1.013106047162081</v>
      </c>
      <c r="P204">
        <v>1.038445255422018</v>
      </c>
      <c r="Q204">
        <v>1.1326079800682891</v>
      </c>
      <c r="R204">
        <v>1.152258152761741</v>
      </c>
      <c r="S204">
        <v>1.1453607831907131</v>
      </c>
      <c r="T204">
        <v>1.1591742672160279</v>
      </c>
      <c r="U204">
        <v>1.1454042156201749</v>
      </c>
      <c r="V204">
        <v>1.1431090686671741</v>
      </c>
      <c r="W204">
        <v>1.1545610832330591</v>
      </c>
      <c r="X204">
        <v>1.176554621805685</v>
      </c>
      <c r="Y204">
        <v>1.155463428395419</v>
      </c>
      <c r="Z204">
        <v>1.2212026129602831</v>
      </c>
      <c r="AB204" s="20"/>
      <c r="AC204" s="5"/>
      <c r="AD204" s="6"/>
      <c r="AE204" s="6"/>
      <c r="AF204" s="6"/>
    </row>
    <row r="205" spans="1:32" x14ac:dyDescent="0.25">
      <c r="A205" s="1">
        <v>204</v>
      </c>
      <c r="B205">
        <v>0.56649151844063661</v>
      </c>
      <c r="C205">
        <v>0.64054286863909782</v>
      </c>
      <c r="D205">
        <v>0.69313418665064874</v>
      </c>
      <c r="E205">
        <v>0.84804735504799067</v>
      </c>
      <c r="F205">
        <v>0.82797500167500493</v>
      </c>
      <c r="G205">
        <v>0.86704208086853585</v>
      </c>
      <c r="H205">
        <v>0.98412355084172998</v>
      </c>
      <c r="I205">
        <v>1.0699223666458839</v>
      </c>
      <c r="J205">
        <v>1.1152808368527229</v>
      </c>
      <c r="K205">
        <v>1.139012774789707</v>
      </c>
      <c r="L205">
        <v>1.1664229970537741</v>
      </c>
      <c r="M205">
        <v>1.1963351469030361</v>
      </c>
      <c r="N205">
        <v>1.272337213295367</v>
      </c>
      <c r="O205">
        <v>1.261289068166588</v>
      </c>
      <c r="P205">
        <v>1.294331678231055</v>
      </c>
      <c r="Q205">
        <v>1.3721824590633851</v>
      </c>
      <c r="R205">
        <v>1.395147236759082</v>
      </c>
      <c r="S205">
        <v>1.4107419210144241</v>
      </c>
      <c r="T205">
        <v>1.429609360641978</v>
      </c>
      <c r="U205">
        <v>1.426326679574671</v>
      </c>
      <c r="V205">
        <v>1.4346501417398501</v>
      </c>
      <c r="W205">
        <v>1.444981262599119</v>
      </c>
      <c r="X205">
        <v>1.468933127532299</v>
      </c>
      <c r="Y205">
        <v>1.453035096384971</v>
      </c>
      <c r="Z205">
        <v>1.496774580182259</v>
      </c>
      <c r="AB205" s="20"/>
      <c r="AC205" s="5"/>
      <c r="AD205" s="6"/>
      <c r="AE205" s="6"/>
      <c r="AF205" s="6"/>
    </row>
    <row r="206" spans="1:32" x14ac:dyDescent="0.25">
      <c r="A206" s="1">
        <v>205</v>
      </c>
      <c r="B206">
        <v>0.64354616505668483</v>
      </c>
      <c r="C206">
        <v>0.72043516815064212</v>
      </c>
      <c r="D206">
        <v>0.76968446087758446</v>
      </c>
      <c r="E206">
        <v>0.93563773430785602</v>
      </c>
      <c r="F206">
        <v>0.91783766836659442</v>
      </c>
      <c r="G206">
        <v>0.96256578213630795</v>
      </c>
      <c r="H206">
        <v>1.0925426196619601</v>
      </c>
      <c r="I206">
        <v>1.1727484160046571</v>
      </c>
      <c r="J206">
        <v>1.216461039478381</v>
      </c>
      <c r="K206">
        <v>1.2463729777167469</v>
      </c>
      <c r="L206">
        <v>1.276914933925587</v>
      </c>
      <c r="M206">
        <v>1.3072104561680289</v>
      </c>
      <c r="N206">
        <v>1.3574794817837881</v>
      </c>
      <c r="O206">
        <v>1.328731769602874</v>
      </c>
      <c r="P206">
        <v>1.362332809198797</v>
      </c>
      <c r="Q206">
        <v>1.452471715679382</v>
      </c>
      <c r="R206">
        <v>1.4585289767419609</v>
      </c>
      <c r="S206">
        <v>1.4532952537085151</v>
      </c>
      <c r="T206">
        <v>1.457430383310085</v>
      </c>
      <c r="U206">
        <v>1.453677986561456</v>
      </c>
      <c r="V206">
        <v>1.458001324321051</v>
      </c>
      <c r="W206">
        <v>1.4841193839416409</v>
      </c>
      <c r="X206">
        <v>1.4983000294871649</v>
      </c>
      <c r="Y206">
        <v>1.493451566892561</v>
      </c>
      <c r="Z206">
        <v>1.5152058130447099</v>
      </c>
      <c r="AB206" s="20"/>
      <c r="AC206" s="5"/>
      <c r="AD206" s="6"/>
      <c r="AE206" s="6"/>
      <c r="AF206" s="6"/>
    </row>
    <row r="207" spans="1:32" x14ac:dyDescent="0.25">
      <c r="A207" s="1">
        <v>206</v>
      </c>
      <c r="B207">
        <v>0.57975015475958647</v>
      </c>
      <c r="C207">
        <v>0.64591354125847567</v>
      </c>
      <c r="D207">
        <v>0.69740702575541158</v>
      </c>
      <c r="E207">
        <v>0.84997557297099513</v>
      </c>
      <c r="F207">
        <v>0.8293699491769545</v>
      </c>
      <c r="G207">
        <v>0.8658897289193318</v>
      </c>
      <c r="H207">
        <v>0.97649543176082898</v>
      </c>
      <c r="I207">
        <v>1.051749393932699</v>
      </c>
      <c r="J207">
        <v>1.090002339622552</v>
      </c>
      <c r="K207">
        <v>1.10742984992071</v>
      </c>
      <c r="L207">
        <v>1.129734897925164</v>
      </c>
      <c r="M207">
        <v>1.152671887623183</v>
      </c>
      <c r="N207">
        <v>1.201554704222632</v>
      </c>
      <c r="O207">
        <v>1.1809039021948351</v>
      </c>
      <c r="P207">
        <v>1.2080289142956979</v>
      </c>
      <c r="Q207">
        <v>1.2983362601093851</v>
      </c>
      <c r="R207">
        <v>1.31404198865009</v>
      </c>
      <c r="S207">
        <v>1.314378418948313</v>
      </c>
      <c r="T207">
        <v>1.330737711253084</v>
      </c>
      <c r="U207">
        <v>1.334652184925349</v>
      </c>
      <c r="V207">
        <v>1.3360812500930681</v>
      </c>
      <c r="W207">
        <v>1.3519862824419271</v>
      </c>
      <c r="X207">
        <v>1.367601850360761</v>
      </c>
      <c r="Y207">
        <v>1.3510703989135959</v>
      </c>
      <c r="Z207">
        <v>1.40075375054588</v>
      </c>
      <c r="AB207" s="20"/>
      <c r="AC207" s="5"/>
      <c r="AD207" s="6"/>
      <c r="AE207" s="6"/>
      <c r="AF207" s="6"/>
    </row>
    <row r="208" spans="1:32" x14ac:dyDescent="0.25">
      <c r="A208" s="1">
        <v>207</v>
      </c>
      <c r="B208">
        <v>0.5593234955498827</v>
      </c>
      <c r="C208">
        <v>0.62753274037777951</v>
      </c>
      <c r="D208">
        <v>0.668983077237154</v>
      </c>
      <c r="E208">
        <v>0.80808972172533833</v>
      </c>
      <c r="F208">
        <v>0.78927576898237195</v>
      </c>
      <c r="G208">
        <v>0.82666703989850476</v>
      </c>
      <c r="H208">
        <v>0.93235836251624649</v>
      </c>
      <c r="I208">
        <v>1.0014796927768219</v>
      </c>
      <c r="J208">
        <v>1.0393922044094881</v>
      </c>
      <c r="K208">
        <v>1.0611666306175349</v>
      </c>
      <c r="L208">
        <v>1.090718458034807</v>
      </c>
      <c r="M208">
        <v>1.1138532128900731</v>
      </c>
      <c r="N208">
        <v>1.169038670994881</v>
      </c>
      <c r="O208">
        <v>1.153102699619738</v>
      </c>
      <c r="P208">
        <v>1.1847454578750549</v>
      </c>
      <c r="Q208">
        <v>1.2746307947373881</v>
      </c>
      <c r="R208">
        <v>1.2946264881512859</v>
      </c>
      <c r="S208">
        <v>1.2998693930432901</v>
      </c>
      <c r="T208">
        <v>1.3126995025002739</v>
      </c>
      <c r="U208">
        <v>1.296445890665028</v>
      </c>
      <c r="V208">
        <v>1.2965314782800741</v>
      </c>
      <c r="W208">
        <v>1.3208183731489149</v>
      </c>
      <c r="X208">
        <v>1.348275108576227</v>
      </c>
      <c r="Y208">
        <v>1.333426556270519</v>
      </c>
      <c r="Z208">
        <v>1.3823091451956691</v>
      </c>
      <c r="AB208" s="20"/>
      <c r="AC208" s="5"/>
      <c r="AD208" s="6"/>
      <c r="AE208" s="6"/>
      <c r="AF208" s="6"/>
    </row>
    <row r="209" spans="1:32" x14ac:dyDescent="0.25">
      <c r="A209" s="1">
        <v>208</v>
      </c>
      <c r="B209">
        <v>0.59686362706758411</v>
      </c>
      <c r="C209">
        <v>0.65885197405199047</v>
      </c>
      <c r="D209">
        <v>0.69678135128992269</v>
      </c>
      <c r="E209">
        <v>0.83596320193800722</v>
      </c>
      <c r="F209">
        <v>0.80877005586588813</v>
      </c>
      <c r="G209">
        <v>0.84268741355290733</v>
      </c>
      <c r="H209">
        <v>0.94682984430228356</v>
      </c>
      <c r="I209">
        <v>1.0105957644882011</v>
      </c>
      <c r="J209">
        <v>1.045678422536277</v>
      </c>
      <c r="K209">
        <v>1.0602992502603641</v>
      </c>
      <c r="L209">
        <v>1.0753508814808821</v>
      </c>
      <c r="M209">
        <v>1.093930991698542</v>
      </c>
      <c r="N209">
        <v>1.1441016111859801</v>
      </c>
      <c r="O209">
        <v>1.132949346764047</v>
      </c>
      <c r="P209">
        <v>1.156473083429137</v>
      </c>
      <c r="Q209">
        <v>1.2427411483312769</v>
      </c>
      <c r="R209">
        <v>1.2621322185418411</v>
      </c>
      <c r="S209">
        <v>1.2633530416001191</v>
      </c>
      <c r="T209">
        <v>1.2790363356469061</v>
      </c>
      <c r="U209">
        <v>1.2766775813855289</v>
      </c>
      <c r="V209">
        <v>1.2726560014934101</v>
      </c>
      <c r="W209">
        <v>1.286630444058678</v>
      </c>
      <c r="X209">
        <v>1.3073886492787219</v>
      </c>
      <c r="Y209">
        <v>1.2868274225826359</v>
      </c>
      <c r="Z209">
        <v>1.3440056557961599</v>
      </c>
      <c r="AB209" s="20"/>
      <c r="AC209" s="5"/>
      <c r="AD209" s="6"/>
      <c r="AE209" s="6"/>
      <c r="AF209" s="6"/>
    </row>
    <row r="210" spans="1:32" x14ac:dyDescent="0.25">
      <c r="A210" s="1">
        <v>209</v>
      </c>
      <c r="B210">
        <v>0.51826407484218884</v>
      </c>
      <c r="C210">
        <v>0.58321192422189672</v>
      </c>
      <c r="D210">
        <v>0.63401947527762237</v>
      </c>
      <c r="E210">
        <v>0.77655644809773605</v>
      </c>
      <c r="F210">
        <v>0.75708084467333947</v>
      </c>
      <c r="G210">
        <v>0.79448827199100458</v>
      </c>
      <c r="H210">
        <v>0.90231467109612673</v>
      </c>
      <c r="I210">
        <v>0.98545625811335236</v>
      </c>
      <c r="J210">
        <v>1.0313820100772719</v>
      </c>
      <c r="K210">
        <v>1.0584793149011831</v>
      </c>
      <c r="L210">
        <v>1.0862958962000551</v>
      </c>
      <c r="M210">
        <v>1.114234258306714</v>
      </c>
      <c r="N210">
        <v>1.1853252296336749</v>
      </c>
      <c r="O210">
        <v>1.17344639825398</v>
      </c>
      <c r="P210">
        <v>1.2121737720868271</v>
      </c>
      <c r="Q210">
        <v>1.303066499844459</v>
      </c>
      <c r="R210">
        <v>1.331000312168376</v>
      </c>
      <c r="S210">
        <v>1.3416456867924951</v>
      </c>
      <c r="T210">
        <v>1.3650377570371219</v>
      </c>
      <c r="U210">
        <v>1.361088203377993</v>
      </c>
      <c r="V210">
        <v>1.3671171039425281</v>
      </c>
      <c r="W210">
        <v>1.369769719909389</v>
      </c>
      <c r="X210">
        <v>1.394352021485523</v>
      </c>
      <c r="Y210">
        <v>1.376010160089578</v>
      </c>
      <c r="Z210">
        <v>1.423952613503177</v>
      </c>
      <c r="AB210" s="20"/>
      <c r="AC210" s="5"/>
      <c r="AD210" s="6"/>
      <c r="AE210" s="6"/>
      <c r="AF210" s="6"/>
    </row>
    <row r="211" spans="1:32" x14ac:dyDescent="0.25">
      <c r="A211" s="1">
        <v>210</v>
      </c>
      <c r="B211">
        <v>0.58689942161639308</v>
      </c>
      <c r="C211">
        <v>0.65668276270366477</v>
      </c>
      <c r="D211">
        <v>0.70245455307489102</v>
      </c>
      <c r="E211">
        <v>0.84914471366267508</v>
      </c>
      <c r="F211">
        <v>0.81959869350791481</v>
      </c>
      <c r="G211">
        <v>0.85084963713478901</v>
      </c>
      <c r="H211">
        <v>0.95775371545160948</v>
      </c>
      <c r="I211">
        <v>1.037273993716016</v>
      </c>
      <c r="J211">
        <v>1.071030012910033</v>
      </c>
      <c r="K211">
        <v>1.0919721163102749</v>
      </c>
      <c r="L211">
        <v>1.1134140970557249</v>
      </c>
      <c r="M211">
        <v>1.133570654043607</v>
      </c>
      <c r="N211">
        <v>1.213671249053925</v>
      </c>
      <c r="O211">
        <v>1.1978882772098749</v>
      </c>
      <c r="P211">
        <v>1.2317401827473899</v>
      </c>
      <c r="Q211">
        <v>1.3181535160575619</v>
      </c>
      <c r="R211">
        <v>1.342984598180986</v>
      </c>
      <c r="S211">
        <v>1.3475481744562829</v>
      </c>
      <c r="T211">
        <v>1.3552797768713229</v>
      </c>
      <c r="U211">
        <v>1.3297621607931249</v>
      </c>
      <c r="V211">
        <v>1.32911212425874</v>
      </c>
      <c r="W211">
        <v>1.3310831289744309</v>
      </c>
      <c r="X211">
        <v>1.353025199003455</v>
      </c>
      <c r="Y211">
        <v>1.3302833874638631</v>
      </c>
      <c r="Z211">
        <v>1.3820472189356141</v>
      </c>
      <c r="AB211" s="20"/>
      <c r="AC211" s="5"/>
      <c r="AD211" s="6"/>
      <c r="AE211" s="6"/>
      <c r="AF211" s="6"/>
    </row>
    <row r="212" spans="1:32" x14ac:dyDescent="0.25">
      <c r="A212" s="1">
        <v>211</v>
      </c>
      <c r="B212">
        <v>0.55131752386703792</v>
      </c>
      <c r="C212">
        <v>0.6082228303364412</v>
      </c>
      <c r="D212">
        <v>0.6446943304659456</v>
      </c>
      <c r="E212">
        <v>0.77272268626348317</v>
      </c>
      <c r="F212">
        <v>0.74404674509894309</v>
      </c>
      <c r="G212">
        <v>0.76867252707370692</v>
      </c>
      <c r="H212">
        <v>0.86121879542048196</v>
      </c>
      <c r="I212">
        <v>0.91922958632484897</v>
      </c>
      <c r="J212">
        <v>0.94722205288341832</v>
      </c>
      <c r="K212">
        <v>0.95722045367610054</v>
      </c>
      <c r="L212">
        <v>0.96984099636770105</v>
      </c>
      <c r="M212">
        <v>0.98169201534610495</v>
      </c>
      <c r="N212">
        <v>1.0255727007706019</v>
      </c>
      <c r="O212">
        <v>1.0155967696062449</v>
      </c>
      <c r="P212">
        <v>1.039133831394073</v>
      </c>
      <c r="Q212">
        <v>1.128350668935109</v>
      </c>
      <c r="R212">
        <v>1.15235966031013</v>
      </c>
      <c r="S212">
        <v>1.147596158895295</v>
      </c>
      <c r="T212">
        <v>1.1607750341841381</v>
      </c>
      <c r="U212">
        <v>1.1512898049842739</v>
      </c>
      <c r="V212">
        <v>1.150419801510314</v>
      </c>
      <c r="W212">
        <v>1.153542565264599</v>
      </c>
      <c r="X212">
        <v>1.1725756502456051</v>
      </c>
      <c r="Y212">
        <v>1.150239800320672</v>
      </c>
      <c r="Z212">
        <v>1.21221136372889</v>
      </c>
      <c r="AB212" s="20"/>
      <c r="AC212" s="5"/>
      <c r="AD212" s="6"/>
      <c r="AE212" s="6"/>
      <c r="AF212" s="6"/>
    </row>
    <row r="213" spans="1:32" x14ac:dyDescent="0.25">
      <c r="A213" s="1">
        <v>212</v>
      </c>
      <c r="B213">
        <v>0.55056836549847477</v>
      </c>
      <c r="C213">
        <v>0.61272553250371686</v>
      </c>
      <c r="D213">
        <v>0.64886149566527729</v>
      </c>
      <c r="E213">
        <v>0.77467616918970683</v>
      </c>
      <c r="F213">
        <v>0.74926165376446352</v>
      </c>
      <c r="G213">
        <v>0.771342062362111</v>
      </c>
      <c r="H213">
        <v>0.8590779339687733</v>
      </c>
      <c r="I213">
        <v>0.91870722528301496</v>
      </c>
      <c r="J213">
        <v>0.94941634133117336</v>
      </c>
      <c r="K213">
        <v>0.96017159720362899</v>
      </c>
      <c r="L213">
        <v>0.9683990512711711</v>
      </c>
      <c r="M213">
        <v>0.98270730527410421</v>
      </c>
      <c r="N213">
        <v>1.022716890362205</v>
      </c>
      <c r="O213">
        <v>1.0072919801374589</v>
      </c>
      <c r="P213">
        <v>1.0302594304386301</v>
      </c>
      <c r="Q213">
        <v>1.1162758881869419</v>
      </c>
      <c r="R213">
        <v>1.141517050788365</v>
      </c>
      <c r="S213">
        <v>1.1349902509373699</v>
      </c>
      <c r="T213">
        <v>1.1473761273330809</v>
      </c>
      <c r="U213">
        <v>1.136941011724883</v>
      </c>
      <c r="V213">
        <v>1.140123283625782</v>
      </c>
      <c r="W213">
        <v>1.14396923030442</v>
      </c>
      <c r="X213">
        <v>1.1589435833530159</v>
      </c>
      <c r="Y213">
        <v>1.128462342658908</v>
      </c>
      <c r="Z213">
        <v>1.1843870236158029</v>
      </c>
      <c r="AB213" s="20"/>
      <c r="AC213" s="5"/>
      <c r="AD213" s="6"/>
      <c r="AE213" s="6"/>
      <c r="AF213" s="6"/>
    </row>
    <row r="214" spans="1:32" x14ac:dyDescent="0.25">
      <c r="A214" s="1">
        <v>213</v>
      </c>
      <c r="B214">
        <v>0.51495880512146852</v>
      </c>
      <c r="C214">
        <v>0.57858509450895124</v>
      </c>
      <c r="D214">
        <v>0.61587276710889305</v>
      </c>
      <c r="E214">
        <v>0.74532214957363541</v>
      </c>
      <c r="F214">
        <v>0.72057841020510927</v>
      </c>
      <c r="G214">
        <v>0.74852410701573235</v>
      </c>
      <c r="H214">
        <v>0.8381448644101428</v>
      </c>
      <c r="I214">
        <v>0.89819028761345432</v>
      </c>
      <c r="J214">
        <v>0.92579121829581246</v>
      </c>
      <c r="K214">
        <v>0.94148709668433528</v>
      </c>
      <c r="L214">
        <v>0.95720773382991398</v>
      </c>
      <c r="M214">
        <v>0.96755271293823697</v>
      </c>
      <c r="N214">
        <v>1.028966285325984</v>
      </c>
      <c r="O214">
        <v>1.021540250710695</v>
      </c>
      <c r="P214">
        <v>1.0530933533534359</v>
      </c>
      <c r="Q214">
        <v>1.1455053003755611</v>
      </c>
      <c r="R214">
        <v>1.170178157253186</v>
      </c>
      <c r="S214">
        <v>1.174534098090688</v>
      </c>
      <c r="T214">
        <v>1.1844496037953449</v>
      </c>
      <c r="U214">
        <v>1.1566124786868199</v>
      </c>
      <c r="V214">
        <v>1.1531375395523149</v>
      </c>
      <c r="W214">
        <v>1.1520227274874619</v>
      </c>
      <c r="X214">
        <v>1.1713911304896369</v>
      </c>
      <c r="Y214">
        <v>1.148039842139454</v>
      </c>
      <c r="Z214">
        <v>1.2054511462836419</v>
      </c>
      <c r="AB214" s="20"/>
      <c r="AC214" s="5"/>
      <c r="AD214" s="6"/>
      <c r="AE214" s="6"/>
      <c r="AF214" s="6"/>
    </row>
    <row r="215" spans="1:32" x14ac:dyDescent="0.25">
      <c r="A215" s="1">
        <v>214</v>
      </c>
      <c r="B215">
        <v>0.54720941836601067</v>
      </c>
      <c r="C215">
        <v>0.61168736406051261</v>
      </c>
      <c r="D215">
        <v>0.65733933304755876</v>
      </c>
      <c r="E215">
        <v>0.79990117514455439</v>
      </c>
      <c r="F215">
        <v>0.77968022475886367</v>
      </c>
      <c r="G215">
        <v>0.81437956158376013</v>
      </c>
      <c r="H215">
        <v>0.92130637934777981</v>
      </c>
      <c r="I215">
        <v>0.99214532677516509</v>
      </c>
      <c r="J215">
        <v>1.0286245376701719</v>
      </c>
      <c r="K215">
        <v>1.0511151168574431</v>
      </c>
      <c r="L215">
        <v>1.0724624968398511</v>
      </c>
      <c r="M215">
        <v>1.09436708514093</v>
      </c>
      <c r="N215">
        <v>1.173996645512049</v>
      </c>
      <c r="O215">
        <v>1.165999574326728</v>
      </c>
      <c r="P215">
        <v>1.19816400061143</v>
      </c>
      <c r="Q215">
        <v>1.288451237824745</v>
      </c>
      <c r="R215">
        <v>1.31599246275494</v>
      </c>
      <c r="S215">
        <v>1.3219355207008401</v>
      </c>
      <c r="T215">
        <v>1.341266587067276</v>
      </c>
      <c r="U215">
        <v>1.319898850912044</v>
      </c>
      <c r="V215">
        <v>1.3174115460629261</v>
      </c>
      <c r="W215">
        <v>1.323451913563602</v>
      </c>
      <c r="X215">
        <v>1.349302288995389</v>
      </c>
      <c r="Y215">
        <v>1.326094503432804</v>
      </c>
      <c r="Z215">
        <v>1.385941285521689</v>
      </c>
      <c r="AB215" s="20"/>
      <c r="AC215" s="5"/>
      <c r="AD215" s="6"/>
      <c r="AE215" s="6"/>
      <c r="AF215" s="6"/>
    </row>
    <row r="216" spans="1:32" x14ac:dyDescent="0.25">
      <c r="A216" s="1">
        <v>215</v>
      </c>
      <c r="B216">
        <v>0.55559923134401024</v>
      </c>
      <c r="C216">
        <v>0.63776279360240973</v>
      </c>
      <c r="D216">
        <v>0.70312022205217761</v>
      </c>
      <c r="E216">
        <v>0.87163750284680885</v>
      </c>
      <c r="F216">
        <v>0.85376446706990783</v>
      </c>
      <c r="G216">
        <v>0.90128030335070497</v>
      </c>
      <c r="H216">
        <v>1.0298061667639411</v>
      </c>
      <c r="I216">
        <v>1.124401844122521</v>
      </c>
      <c r="J216">
        <v>1.175626272302468</v>
      </c>
      <c r="K216">
        <v>1.211413071493376</v>
      </c>
      <c r="L216">
        <v>1.249435737043316</v>
      </c>
      <c r="M216">
        <v>1.284155745609183</v>
      </c>
      <c r="N216">
        <v>1.3595466443267721</v>
      </c>
      <c r="O216">
        <v>1.340983094579415</v>
      </c>
      <c r="P216">
        <v>1.384422102793911</v>
      </c>
      <c r="Q216">
        <v>1.465305549254015</v>
      </c>
      <c r="R216">
        <v>1.4792293241262</v>
      </c>
      <c r="S216">
        <v>1.5003115298485279</v>
      </c>
      <c r="T216">
        <v>1.5119638765766741</v>
      </c>
      <c r="U216">
        <v>1.5331223246010171</v>
      </c>
      <c r="V216">
        <v>1.546166347712697</v>
      </c>
      <c r="W216">
        <v>1.556790204419132</v>
      </c>
      <c r="X216">
        <v>1.5803657748844311</v>
      </c>
      <c r="Y216">
        <v>1.5744355858362751</v>
      </c>
      <c r="Z216">
        <v>1.5839230756503691</v>
      </c>
      <c r="AB216" s="20"/>
      <c r="AC216" s="5"/>
      <c r="AD216" s="6"/>
      <c r="AE216" s="6"/>
      <c r="AF216" s="6"/>
    </row>
    <row r="217" spans="1:32" x14ac:dyDescent="0.25">
      <c r="A217" s="1">
        <v>216</v>
      </c>
      <c r="B217">
        <v>0.56350029376837962</v>
      </c>
      <c r="C217">
        <v>0.61692581508164879</v>
      </c>
      <c r="D217">
        <v>0.65637012695177088</v>
      </c>
      <c r="E217">
        <v>0.79466576188990157</v>
      </c>
      <c r="F217">
        <v>0.76615932394790431</v>
      </c>
      <c r="G217">
        <v>0.79389063246231484</v>
      </c>
      <c r="H217">
        <v>0.89360255686676826</v>
      </c>
      <c r="I217">
        <v>0.95096841894785999</v>
      </c>
      <c r="J217">
        <v>0.98263232749148277</v>
      </c>
      <c r="K217">
        <v>0.99461475104932406</v>
      </c>
      <c r="L217">
        <v>1.0130182639123371</v>
      </c>
      <c r="M217">
        <v>1.0292546488953149</v>
      </c>
      <c r="N217">
        <v>1.0925366300474419</v>
      </c>
      <c r="O217">
        <v>1.0854190309999441</v>
      </c>
      <c r="P217">
        <v>1.1163133268447449</v>
      </c>
      <c r="Q217">
        <v>1.2091997336818201</v>
      </c>
      <c r="R217">
        <v>1.244441944124459</v>
      </c>
      <c r="S217">
        <v>1.250982794499641</v>
      </c>
      <c r="T217">
        <v>1.2662706614899659</v>
      </c>
      <c r="U217">
        <v>1.2406190661886169</v>
      </c>
      <c r="V217">
        <v>1.23441819611665</v>
      </c>
      <c r="W217">
        <v>1.2387166907900651</v>
      </c>
      <c r="X217">
        <v>1.264916570866063</v>
      </c>
      <c r="Y217">
        <v>1.241894760522384</v>
      </c>
      <c r="Z217">
        <v>1.310147759752138</v>
      </c>
      <c r="AB217" s="20"/>
      <c r="AC217" s="5"/>
      <c r="AD217" s="6"/>
      <c r="AE217" s="6"/>
      <c r="AF217" s="6"/>
    </row>
    <row r="218" spans="1:32" x14ac:dyDescent="0.25">
      <c r="A218" s="1">
        <v>217</v>
      </c>
      <c r="B218">
        <v>0.56065039813356587</v>
      </c>
      <c r="C218">
        <v>0.63987591741727012</v>
      </c>
      <c r="D218">
        <v>0.68657182899224833</v>
      </c>
      <c r="E218">
        <v>0.83049784773680879</v>
      </c>
      <c r="F218">
        <v>0.80749299118238838</v>
      </c>
      <c r="G218">
        <v>0.83842127164062441</v>
      </c>
      <c r="H218">
        <v>0.94069739339064928</v>
      </c>
      <c r="I218">
        <v>1.0126830211811391</v>
      </c>
      <c r="J218">
        <v>1.048522515049028</v>
      </c>
      <c r="K218">
        <v>1.0651370784631411</v>
      </c>
      <c r="L218">
        <v>1.0850795033468561</v>
      </c>
      <c r="M218">
        <v>1.10088316541112</v>
      </c>
      <c r="N218">
        <v>1.1495483611228141</v>
      </c>
      <c r="O218">
        <v>1.134269274602308</v>
      </c>
      <c r="P218">
        <v>1.1631716907252141</v>
      </c>
      <c r="Q218">
        <v>1.2501576643817049</v>
      </c>
      <c r="R218">
        <v>1.269732419802144</v>
      </c>
      <c r="S218">
        <v>1.2734053552302309</v>
      </c>
      <c r="T218">
        <v>1.2857553017943479</v>
      </c>
      <c r="U218">
        <v>1.274737336867537</v>
      </c>
      <c r="V218">
        <v>1.271202146940392</v>
      </c>
      <c r="W218">
        <v>1.2723987000373891</v>
      </c>
      <c r="X218">
        <v>1.294934495872158</v>
      </c>
      <c r="Y218">
        <v>1.2722357992602671</v>
      </c>
      <c r="Z218">
        <v>1.3227231226088081</v>
      </c>
      <c r="AB218" s="20"/>
      <c r="AC218" s="5"/>
      <c r="AD218" s="6"/>
      <c r="AE218" s="6"/>
      <c r="AF218" s="6"/>
    </row>
    <row r="219" spans="1:32" x14ac:dyDescent="0.25">
      <c r="A219" s="1">
        <v>218</v>
      </c>
      <c r="B219">
        <v>0.5050222408227637</v>
      </c>
      <c r="C219">
        <v>0.55402739542517332</v>
      </c>
      <c r="D219">
        <v>0.60752486423254559</v>
      </c>
      <c r="E219">
        <v>0.75196763645461806</v>
      </c>
      <c r="F219">
        <v>0.73688719939866199</v>
      </c>
      <c r="G219">
        <v>0.77740588946559064</v>
      </c>
      <c r="H219">
        <v>0.89057851519995423</v>
      </c>
      <c r="I219">
        <v>0.96565810792526119</v>
      </c>
      <c r="J219">
        <v>1.0107145240846269</v>
      </c>
      <c r="K219">
        <v>1.036212081413548</v>
      </c>
      <c r="L219">
        <v>1.061379589026815</v>
      </c>
      <c r="M219">
        <v>1.0863712873336671</v>
      </c>
      <c r="N219">
        <v>1.153481550825292</v>
      </c>
      <c r="O219">
        <v>1.1504425662409421</v>
      </c>
      <c r="P219">
        <v>1.1899258659127501</v>
      </c>
      <c r="Q219">
        <v>1.2753020376421791</v>
      </c>
      <c r="R219">
        <v>1.3043830917130219</v>
      </c>
      <c r="S219">
        <v>1.325629096438786</v>
      </c>
      <c r="T219">
        <v>1.3408704739627959</v>
      </c>
      <c r="U219">
        <v>1.34132865572355</v>
      </c>
      <c r="V219">
        <v>1.340985005905462</v>
      </c>
      <c r="W219">
        <v>1.3518885858495251</v>
      </c>
      <c r="X219">
        <v>1.3761576631937471</v>
      </c>
      <c r="Y219">
        <v>1.355651976597497</v>
      </c>
      <c r="Z219">
        <v>1.398132308349322</v>
      </c>
      <c r="AB219" s="20"/>
      <c r="AC219" s="5"/>
      <c r="AD219" s="6"/>
      <c r="AE219" s="6"/>
      <c r="AF219" s="6"/>
    </row>
    <row r="220" spans="1:32" x14ac:dyDescent="0.25">
      <c r="A220" s="1">
        <v>219</v>
      </c>
      <c r="B220">
        <v>0.49708092133287979</v>
      </c>
      <c r="C220">
        <v>0.56352653753232829</v>
      </c>
      <c r="D220">
        <v>0.61472250419779007</v>
      </c>
      <c r="E220">
        <v>0.75377848686685778</v>
      </c>
      <c r="F220">
        <v>0.72858491880804321</v>
      </c>
      <c r="G220">
        <v>0.76233150029127417</v>
      </c>
      <c r="H220">
        <v>0.87116228390518846</v>
      </c>
      <c r="I220">
        <v>0.94152886907906419</v>
      </c>
      <c r="J220">
        <v>0.97461906071657756</v>
      </c>
      <c r="K220">
        <v>0.99165037988492566</v>
      </c>
      <c r="L220">
        <v>1.0160572671407551</v>
      </c>
      <c r="M220">
        <v>1.0370594245682689</v>
      </c>
      <c r="N220">
        <v>1.099606694856275</v>
      </c>
      <c r="O220">
        <v>1.0887316877236211</v>
      </c>
      <c r="P220">
        <v>1.1204336954040159</v>
      </c>
      <c r="Q220">
        <v>1.20388507230671</v>
      </c>
      <c r="R220">
        <v>1.2322712327149361</v>
      </c>
      <c r="S220">
        <v>1.246694206947812</v>
      </c>
      <c r="T220">
        <v>1.265009078461766</v>
      </c>
      <c r="U220">
        <v>1.250574969996052</v>
      </c>
      <c r="V220">
        <v>1.245551685582541</v>
      </c>
      <c r="W220">
        <v>1.2543537227248081</v>
      </c>
      <c r="X220">
        <v>1.2834701872284831</v>
      </c>
      <c r="Y220">
        <v>1.2636732128292241</v>
      </c>
      <c r="Z220">
        <v>1.3219582690916281</v>
      </c>
      <c r="AB220" s="20"/>
      <c r="AC220" s="5"/>
      <c r="AD220" s="6"/>
      <c r="AE220" s="6"/>
      <c r="AF220" s="6"/>
    </row>
    <row r="221" spans="1:32" x14ac:dyDescent="0.25">
      <c r="A221" s="1">
        <v>220</v>
      </c>
      <c r="B221">
        <v>0.48898492799671123</v>
      </c>
      <c r="C221">
        <v>0.55095647493596078</v>
      </c>
      <c r="D221">
        <v>0.58892693808952468</v>
      </c>
      <c r="E221">
        <v>0.71692931994979092</v>
      </c>
      <c r="F221">
        <v>0.68749314961722796</v>
      </c>
      <c r="G221">
        <v>0.70826934046557233</v>
      </c>
      <c r="H221">
        <v>0.79401677821924177</v>
      </c>
      <c r="I221">
        <v>0.84522846395690654</v>
      </c>
      <c r="J221">
        <v>0.86829336366656551</v>
      </c>
      <c r="K221">
        <v>0.87580664863265456</v>
      </c>
      <c r="L221">
        <v>0.8828166718363657</v>
      </c>
      <c r="M221">
        <v>0.88719462024113183</v>
      </c>
      <c r="N221">
        <v>0.93011394395330405</v>
      </c>
      <c r="O221">
        <v>0.92145401770012758</v>
      </c>
      <c r="P221">
        <v>0.94997941746541026</v>
      </c>
      <c r="Q221">
        <v>1.041095234732786</v>
      </c>
      <c r="R221">
        <v>1.064584990283834</v>
      </c>
      <c r="S221">
        <v>1.066629171562347</v>
      </c>
      <c r="T221">
        <v>1.0747739293826459</v>
      </c>
      <c r="U221">
        <v>1.0437093048484909</v>
      </c>
      <c r="V221">
        <v>1.0333348747552</v>
      </c>
      <c r="W221">
        <v>1.030333315570146</v>
      </c>
      <c r="X221">
        <v>1.046965438618682</v>
      </c>
      <c r="Y221">
        <v>1.02189100676995</v>
      </c>
      <c r="Z221">
        <v>1.0769690117409061</v>
      </c>
      <c r="AB221" s="20"/>
      <c r="AC221" s="5"/>
      <c r="AD221" s="6"/>
      <c r="AE221" s="6"/>
      <c r="AF221" s="6"/>
    </row>
    <row r="222" spans="1:32" x14ac:dyDescent="0.25">
      <c r="A222" s="1">
        <v>221</v>
      </c>
      <c r="B222">
        <v>0.54277435344591063</v>
      </c>
      <c r="C222">
        <v>0.63259035607620662</v>
      </c>
      <c r="D222">
        <v>0.68393195143509444</v>
      </c>
      <c r="E222">
        <v>0.83755632917435507</v>
      </c>
      <c r="F222">
        <v>0.81665871931356415</v>
      </c>
      <c r="G222">
        <v>0.85890822734277894</v>
      </c>
      <c r="H222">
        <v>0.97496155486232106</v>
      </c>
      <c r="I222">
        <v>1.058718137427292</v>
      </c>
      <c r="J222">
        <v>1.0962030518062991</v>
      </c>
      <c r="K222">
        <v>1.115970592188855</v>
      </c>
      <c r="L222">
        <v>1.1443430393970051</v>
      </c>
      <c r="M222">
        <v>1.176801502515662</v>
      </c>
      <c r="N222">
        <v>1.243328157598258</v>
      </c>
      <c r="O222">
        <v>1.2288738656957421</v>
      </c>
      <c r="P222">
        <v>1.263917807714487</v>
      </c>
      <c r="Q222">
        <v>1.3479916097843561</v>
      </c>
      <c r="R222">
        <v>1.3789032684549001</v>
      </c>
      <c r="S222">
        <v>1.398056867019462</v>
      </c>
      <c r="T222">
        <v>1.4083367588289379</v>
      </c>
      <c r="U222">
        <v>1.395003785194465</v>
      </c>
      <c r="V222">
        <v>1.3941593099199989</v>
      </c>
      <c r="W222">
        <v>1.398527179926468</v>
      </c>
      <c r="X222">
        <v>1.4235692113048031</v>
      </c>
      <c r="Y222">
        <v>1.3980694609577491</v>
      </c>
      <c r="Z222">
        <v>1.4402353453589709</v>
      </c>
      <c r="AB222" s="20"/>
      <c r="AC222" s="5"/>
      <c r="AD222" s="6"/>
      <c r="AE222" s="6"/>
      <c r="AF222" s="6"/>
    </row>
    <row r="223" spans="1:32" x14ac:dyDescent="0.25">
      <c r="A223" s="1">
        <v>222</v>
      </c>
      <c r="B223">
        <v>0.56641464903720173</v>
      </c>
      <c r="C223">
        <v>0.63106547555116521</v>
      </c>
      <c r="D223">
        <v>0.68852850352390094</v>
      </c>
      <c r="E223">
        <v>0.84719418290829718</v>
      </c>
      <c r="F223">
        <v>0.82825521310233641</v>
      </c>
      <c r="G223">
        <v>0.87159753799269724</v>
      </c>
      <c r="H223">
        <v>1.000110676626474</v>
      </c>
      <c r="I223">
        <v>1.0941142009128091</v>
      </c>
      <c r="J223">
        <v>1.1431363252657509</v>
      </c>
      <c r="K223">
        <v>1.1738006587805621</v>
      </c>
      <c r="L223">
        <v>1.2108520086628809</v>
      </c>
      <c r="M223">
        <v>1.2441622116192499</v>
      </c>
      <c r="N223">
        <v>1.3231164403801829</v>
      </c>
      <c r="O223">
        <v>1.307396638287349</v>
      </c>
      <c r="P223">
        <v>1.3437818077045081</v>
      </c>
      <c r="Q223">
        <v>1.4332478861020259</v>
      </c>
      <c r="R223">
        <v>1.464500238088714</v>
      </c>
      <c r="S223">
        <v>1.4912643981113769</v>
      </c>
      <c r="T223">
        <v>1.500625054672208</v>
      </c>
      <c r="U223">
        <v>1.498678839108579</v>
      </c>
      <c r="V223">
        <v>1.4948820034221131</v>
      </c>
      <c r="W223">
        <v>1.5014360853959869</v>
      </c>
      <c r="X223">
        <v>1.527697775341843</v>
      </c>
      <c r="Y223">
        <v>1.5118294664172121</v>
      </c>
      <c r="Z223">
        <v>1.5469385466287919</v>
      </c>
      <c r="AB223" s="20"/>
      <c r="AC223" s="5"/>
      <c r="AD223" s="6"/>
      <c r="AE223" s="6"/>
      <c r="AF223" s="6"/>
    </row>
    <row r="224" spans="1:32" x14ac:dyDescent="0.25">
      <c r="A224" s="1">
        <v>223</v>
      </c>
      <c r="B224">
        <v>0.5961582556659577</v>
      </c>
      <c r="C224">
        <v>0.66955654882557025</v>
      </c>
      <c r="D224">
        <v>0.72166912024606034</v>
      </c>
      <c r="E224">
        <v>0.88397594356028686</v>
      </c>
      <c r="F224">
        <v>0.86478572784446783</v>
      </c>
      <c r="G224">
        <v>0.9087404885087631</v>
      </c>
      <c r="H224">
        <v>1.03552886647606</v>
      </c>
      <c r="I224">
        <v>1.111235890227698</v>
      </c>
      <c r="J224">
        <v>1.1527503774839509</v>
      </c>
      <c r="K224">
        <v>1.177097500265081</v>
      </c>
      <c r="L224">
        <v>1.2147235474079481</v>
      </c>
      <c r="M224">
        <v>1.2471530718111801</v>
      </c>
      <c r="N224">
        <v>1.3102363425053181</v>
      </c>
      <c r="O224">
        <v>1.291027208069079</v>
      </c>
      <c r="P224">
        <v>1.33607712067027</v>
      </c>
      <c r="Q224">
        <v>1.4329386476896999</v>
      </c>
      <c r="R224">
        <v>1.445193502304142</v>
      </c>
      <c r="S224">
        <v>1.4450983823367001</v>
      </c>
      <c r="T224">
        <v>1.4633710131494271</v>
      </c>
      <c r="U224">
        <v>1.4579170028527211</v>
      </c>
      <c r="V224">
        <v>1.4736228799987581</v>
      </c>
      <c r="W224">
        <v>1.4945583126639721</v>
      </c>
      <c r="X224">
        <v>1.513779643841606</v>
      </c>
      <c r="Y224">
        <v>1.506292128141631</v>
      </c>
      <c r="Z224">
        <v>1.5368832725020971</v>
      </c>
      <c r="AB224" s="20"/>
      <c r="AC224" s="5"/>
      <c r="AD224" s="6"/>
      <c r="AE224" s="6"/>
      <c r="AF224" s="6"/>
    </row>
    <row r="225" spans="1:32" x14ac:dyDescent="0.25">
      <c r="A225" s="1">
        <v>224</v>
      </c>
      <c r="B225">
        <v>0.60551486890728001</v>
      </c>
      <c r="C225">
        <v>0.67516966761292529</v>
      </c>
      <c r="D225">
        <v>0.7311459254578826</v>
      </c>
      <c r="E225">
        <v>0.89936084171871988</v>
      </c>
      <c r="F225">
        <v>0.87857480914076702</v>
      </c>
      <c r="G225">
        <v>0.91873446019466887</v>
      </c>
      <c r="H225">
        <v>1.036171863739938</v>
      </c>
      <c r="I225">
        <v>1.1126712129419269</v>
      </c>
      <c r="J225">
        <v>1.154047322976127</v>
      </c>
      <c r="K225">
        <v>1.185026568805982</v>
      </c>
      <c r="L225">
        <v>1.210640736105727</v>
      </c>
      <c r="M225">
        <v>1.2293898240827961</v>
      </c>
      <c r="N225">
        <v>1.2853020649832989</v>
      </c>
      <c r="O225">
        <v>1.2611025245341549</v>
      </c>
      <c r="P225">
        <v>1.2953403453357459</v>
      </c>
      <c r="Q225">
        <v>1.3831338131962669</v>
      </c>
      <c r="R225">
        <v>1.394387861339949</v>
      </c>
      <c r="S225">
        <v>1.400721382756102</v>
      </c>
      <c r="T225">
        <v>1.4149874899546331</v>
      </c>
      <c r="U225">
        <v>1.4227215320134681</v>
      </c>
      <c r="V225">
        <v>1.4345338120661519</v>
      </c>
      <c r="W225">
        <v>1.446890611838908</v>
      </c>
      <c r="X225">
        <v>1.4678312972380589</v>
      </c>
      <c r="Y225">
        <v>1.455111063770484</v>
      </c>
      <c r="Z225">
        <v>1.494611354462247</v>
      </c>
      <c r="AB225" s="20"/>
      <c r="AC225" s="5"/>
      <c r="AD225" s="6"/>
      <c r="AE225" s="6"/>
      <c r="AF225" s="6"/>
    </row>
    <row r="226" spans="1:32" x14ac:dyDescent="0.25">
      <c r="A226" s="1">
        <v>225</v>
      </c>
      <c r="B226">
        <v>0.55972958935704642</v>
      </c>
      <c r="C226">
        <v>0.63013414793496991</v>
      </c>
      <c r="D226">
        <v>0.67877687320004265</v>
      </c>
      <c r="E226">
        <v>0.82438183440758994</v>
      </c>
      <c r="F226">
        <v>0.80026480062236438</v>
      </c>
      <c r="G226">
        <v>0.83262144858439047</v>
      </c>
      <c r="H226">
        <v>0.93877541500283679</v>
      </c>
      <c r="I226">
        <v>1.0117582073258089</v>
      </c>
      <c r="J226">
        <v>1.0444931913291979</v>
      </c>
      <c r="K226">
        <v>1.062190553039903</v>
      </c>
      <c r="L226">
        <v>1.0825505646724241</v>
      </c>
      <c r="M226">
        <v>1.097545939247047</v>
      </c>
      <c r="N226">
        <v>1.17131309384978</v>
      </c>
      <c r="O226">
        <v>1.157476819318263</v>
      </c>
      <c r="P226">
        <v>1.185871313281103</v>
      </c>
      <c r="Q226">
        <v>1.2739966166740779</v>
      </c>
      <c r="R226">
        <v>1.291078174159684</v>
      </c>
      <c r="S226">
        <v>1.2987997815533949</v>
      </c>
      <c r="T226">
        <v>1.3150721177224789</v>
      </c>
      <c r="U226">
        <v>1.3029653784922439</v>
      </c>
      <c r="V226">
        <v>1.299529935524409</v>
      </c>
      <c r="W226">
        <v>1.3034366183346859</v>
      </c>
      <c r="X226">
        <v>1.325618013048379</v>
      </c>
      <c r="Y226">
        <v>1.305404852363145</v>
      </c>
      <c r="Z226">
        <v>1.3635627434518971</v>
      </c>
      <c r="AB226" s="20"/>
      <c r="AC226" s="5"/>
      <c r="AD226" s="6"/>
      <c r="AE226" s="6"/>
      <c r="AF226" s="6"/>
    </row>
    <row r="227" spans="1:32" x14ac:dyDescent="0.25">
      <c r="A227" s="1">
        <v>226</v>
      </c>
      <c r="B227">
        <v>0.56251889194574867</v>
      </c>
      <c r="C227">
        <v>0.6359541976165124</v>
      </c>
      <c r="D227">
        <v>0.68621529510415502</v>
      </c>
      <c r="E227">
        <v>0.83872474596547619</v>
      </c>
      <c r="F227">
        <v>0.8215266672565722</v>
      </c>
      <c r="G227">
        <v>0.8618992803178066</v>
      </c>
      <c r="H227">
        <v>0.97862054162181378</v>
      </c>
      <c r="I227">
        <v>1.059325537837867</v>
      </c>
      <c r="J227">
        <v>1.1012867523809931</v>
      </c>
      <c r="K227">
        <v>1.126391856880111</v>
      </c>
      <c r="L227">
        <v>1.150528081610606</v>
      </c>
      <c r="M227">
        <v>1.1766521851795479</v>
      </c>
      <c r="N227">
        <v>1.2375052235347439</v>
      </c>
      <c r="O227">
        <v>1.2210999601707779</v>
      </c>
      <c r="P227">
        <v>1.2538115845032509</v>
      </c>
      <c r="Q227">
        <v>1.3405100787449711</v>
      </c>
      <c r="R227">
        <v>1.3666794112392111</v>
      </c>
      <c r="S227">
        <v>1.381015575418324</v>
      </c>
      <c r="T227">
        <v>1.4016512389343461</v>
      </c>
      <c r="U227">
        <v>1.3839468230987559</v>
      </c>
      <c r="V227">
        <v>1.38401555971131</v>
      </c>
      <c r="W227">
        <v>1.3883516089249219</v>
      </c>
      <c r="X227">
        <v>1.413447023661363</v>
      </c>
      <c r="Y227">
        <v>1.3951607302355029</v>
      </c>
      <c r="Z227">
        <v>1.44805291622502</v>
      </c>
      <c r="AB227" s="20"/>
      <c r="AC227" s="5"/>
      <c r="AD227" s="6"/>
      <c r="AE227" s="6"/>
      <c r="AF227" s="6"/>
    </row>
    <row r="228" spans="1:32" x14ac:dyDescent="0.25">
      <c r="A228" s="1">
        <v>227</v>
      </c>
      <c r="B228">
        <v>0.58496357981335467</v>
      </c>
      <c r="C228">
        <v>0.66050481225726776</v>
      </c>
      <c r="D228">
        <v>0.70704621544288937</v>
      </c>
      <c r="E228">
        <v>0.86113469520882036</v>
      </c>
      <c r="F228">
        <v>0.84143813733024897</v>
      </c>
      <c r="G228">
        <v>0.87865972441526763</v>
      </c>
      <c r="H228">
        <v>0.99466275536536586</v>
      </c>
      <c r="I228">
        <v>1.0715300235805001</v>
      </c>
      <c r="J228">
        <v>1.1147930724895501</v>
      </c>
      <c r="K228">
        <v>1.138727302849766</v>
      </c>
      <c r="L228">
        <v>1.168235067731183</v>
      </c>
      <c r="M228">
        <v>1.194673471991488</v>
      </c>
      <c r="N228">
        <v>1.2547289841742371</v>
      </c>
      <c r="O228">
        <v>1.234694989739795</v>
      </c>
      <c r="P228">
        <v>1.269527767834171</v>
      </c>
      <c r="Q228">
        <v>1.3548397906452501</v>
      </c>
      <c r="R228">
        <v>1.3777875397288399</v>
      </c>
      <c r="S228">
        <v>1.3863150979189069</v>
      </c>
      <c r="T228">
        <v>1.4006482786548431</v>
      </c>
      <c r="U228">
        <v>1.4017258663389951</v>
      </c>
      <c r="V228">
        <v>1.410439748095411</v>
      </c>
      <c r="W228">
        <v>1.413884604095375</v>
      </c>
      <c r="X228">
        <v>1.434894995186714</v>
      </c>
      <c r="Y228">
        <v>1.4159017066923609</v>
      </c>
      <c r="Z228">
        <v>1.456286887641137</v>
      </c>
      <c r="AB228" s="20"/>
      <c r="AC228" s="5"/>
      <c r="AD228" s="6"/>
      <c r="AE228" s="6"/>
      <c r="AF228" s="6"/>
    </row>
    <row r="229" spans="1:32" x14ac:dyDescent="0.25">
      <c r="A229" s="1">
        <v>228</v>
      </c>
      <c r="B229">
        <v>0.63283333092860949</v>
      </c>
      <c r="C229">
        <v>0.70169543340580642</v>
      </c>
      <c r="D229">
        <v>0.75577286091485318</v>
      </c>
      <c r="E229">
        <v>0.92196051313497118</v>
      </c>
      <c r="F229">
        <v>0.8988750610042221</v>
      </c>
      <c r="G229">
        <v>0.93962183283159839</v>
      </c>
      <c r="H229">
        <v>1.0622526603107501</v>
      </c>
      <c r="I229">
        <v>1.1439968441525219</v>
      </c>
      <c r="J229">
        <v>1.1846376142463719</v>
      </c>
      <c r="K229">
        <v>1.206430740201305</v>
      </c>
      <c r="L229">
        <v>1.236553299381653</v>
      </c>
      <c r="M229">
        <v>1.2572231980267949</v>
      </c>
      <c r="N229">
        <v>1.30502472768688</v>
      </c>
      <c r="O229">
        <v>1.2769278307715219</v>
      </c>
      <c r="P229">
        <v>1.3095972784844101</v>
      </c>
      <c r="Q229">
        <v>1.394717031484906</v>
      </c>
      <c r="R229">
        <v>1.41000831881435</v>
      </c>
      <c r="S229">
        <v>1.4152136741269219</v>
      </c>
      <c r="T229">
        <v>1.4311901516791929</v>
      </c>
      <c r="U229">
        <v>1.430113167298251</v>
      </c>
      <c r="V229">
        <v>1.442311501018428</v>
      </c>
      <c r="W229">
        <v>1.4571947453369849</v>
      </c>
      <c r="X229">
        <v>1.473018783110887</v>
      </c>
      <c r="Y229">
        <v>1.4631082960943551</v>
      </c>
      <c r="Z229">
        <v>1.488758917458205</v>
      </c>
      <c r="AB229" s="20"/>
      <c r="AC229" s="5"/>
      <c r="AD229" s="6"/>
      <c r="AE229" s="6"/>
      <c r="AF229" s="6"/>
    </row>
    <row r="230" spans="1:32" x14ac:dyDescent="0.25">
      <c r="A230" s="1">
        <v>229</v>
      </c>
      <c r="B230">
        <v>0.57619826202952751</v>
      </c>
      <c r="C230">
        <v>0.64693803774470782</v>
      </c>
      <c r="D230">
        <v>0.69698411888935041</v>
      </c>
      <c r="E230">
        <v>0.84816170632186849</v>
      </c>
      <c r="F230">
        <v>0.82864420208759904</v>
      </c>
      <c r="G230">
        <v>0.86847716235677652</v>
      </c>
      <c r="H230">
        <v>0.98350022866323483</v>
      </c>
      <c r="I230">
        <v>1.0617441600078761</v>
      </c>
      <c r="J230">
        <v>1.1038898448604091</v>
      </c>
      <c r="K230">
        <v>1.132344902563541</v>
      </c>
      <c r="L230">
        <v>1.1605348318908191</v>
      </c>
      <c r="M230">
        <v>1.1880615739262661</v>
      </c>
      <c r="N230">
        <v>1.252287658560747</v>
      </c>
      <c r="O230">
        <v>1.2369555445555811</v>
      </c>
      <c r="P230">
        <v>1.2709155264395391</v>
      </c>
      <c r="Q230">
        <v>1.356409704508434</v>
      </c>
      <c r="R230">
        <v>1.38034591511543</v>
      </c>
      <c r="S230">
        <v>1.3904100463789719</v>
      </c>
      <c r="T230">
        <v>1.4026311114785881</v>
      </c>
      <c r="U230">
        <v>1.398215958077329</v>
      </c>
      <c r="V230">
        <v>1.4141941918099139</v>
      </c>
      <c r="W230">
        <v>1.427719052741435</v>
      </c>
      <c r="X230">
        <v>1.451230220208606</v>
      </c>
      <c r="Y230">
        <v>1.4315818092386139</v>
      </c>
      <c r="Z230">
        <v>1.4679553845108391</v>
      </c>
      <c r="AB230" s="20"/>
      <c r="AC230" s="5"/>
      <c r="AD230" s="6"/>
      <c r="AE230" s="6"/>
      <c r="AF230" s="6"/>
    </row>
    <row r="231" spans="1:32" x14ac:dyDescent="0.25">
      <c r="A231" s="1">
        <v>230</v>
      </c>
      <c r="B231">
        <v>0.56439518029299784</v>
      </c>
      <c r="C231">
        <v>0.62452447540001677</v>
      </c>
      <c r="D231">
        <v>0.66464518223361746</v>
      </c>
      <c r="E231">
        <v>0.80644564546332964</v>
      </c>
      <c r="F231">
        <v>0.78022947358608929</v>
      </c>
      <c r="G231">
        <v>0.81314336742013715</v>
      </c>
      <c r="H231">
        <v>0.9155561126300511</v>
      </c>
      <c r="I231">
        <v>0.9819713718980374</v>
      </c>
      <c r="J231">
        <v>1.0159085876870859</v>
      </c>
      <c r="K231">
        <v>1.0303277780118301</v>
      </c>
      <c r="L231">
        <v>1.044590737818625</v>
      </c>
      <c r="M231">
        <v>1.060844283788523</v>
      </c>
      <c r="N231">
        <v>1.120553487361172</v>
      </c>
      <c r="O231">
        <v>1.105822959146133</v>
      </c>
      <c r="P231">
        <v>1.1346401432567541</v>
      </c>
      <c r="Q231">
        <v>1.226702147742303</v>
      </c>
      <c r="R231">
        <v>1.251630811639197</v>
      </c>
      <c r="S231">
        <v>1.266378219021266</v>
      </c>
      <c r="T231">
        <v>1.2827235045854191</v>
      </c>
      <c r="U231">
        <v>1.2629000702408471</v>
      </c>
      <c r="V231">
        <v>1.2591935261654901</v>
      </c>
      <c r="W231">
        <v>1.2581341094719041</v>
      </c>
      <c r="X231">
        <v>1.282969912806684</v>
      </c>
      <c r="Y231">
        <v>1.265472127983809</v>
      </c>
      <c r="Z231">
        <v>1.322838486810834</v>
      </c>
      <c r="AB231" s="20"/>
      <c r="AC231" s="5"/>
      <c r="AD231" s="6"/>
      <c r="AE231" s="6"/>
      <c r="AF231" s="6"/>
    </row>
    <row r="232" spans="1:32" x14ac:dyDescent="0.25">
      <c r="A232" s="1">
        <v>231</v>
      </c>
      <c r="B232">
        <v>0.57702611578088625</v>
      </c>
      <c r="C232">
        <v>0.64798544505718769</v>
      </c>
      <c r="D232">
        <v>0.68269942637563474</v>
      </c>
      <c r="E232">
        <v>0.81278573734537252</v>
      </c>
      <c r="F232">
        <v>0.78184702753203883</v>
      </c>
      <c r="G232">
        <v>0.80596710096655744</v>
      </c>
      <c r="H232">
        <v>0.89927415284575341</v>
      </c>
      <c r="I232">
        <v>0.9607339391115941</v>
      </c>
      <c r="J232">
        <v>0.98679604716791258</v>
      </c>
      <c r="K232">
        <v>0.99666059634942772</v>
      </c>
      <c r="L232">
        <v>1.0062550306190661</v>
      </c>
      <c r="M232">
        <v>1.01961146305496</v>
      </c>
      <c r="N232">
        <v>1.063254949026452</v>
      </c>
      <c r="O232">
        <v>1.046900052641444</v>
      </c>
      <c r="P232">
        <v>1.0663430197988071</v>
      </c>
      <c r="Q232">
        <v>1.1556814591467131</v>
      </c>
      <c r="R232">
        <v>1.177799802408926</v>
      </c>
      <c r="S232">
        <v>1.1777675248433681</v>
      </c>
      <c r="T232">
        <v>1.19090878294918</v>
      </c>
      <c r="U232">
        <v>1.1667249020382231</v>
      </c>
      <c r="V232">
        <v>1.1585346035577071</v>
      </c>
      <c r="W232">
        <v>1.156843059748579</v>
      </c>
      <c r="X232">
        <v>1.1735015219664939</v>
      </c>
      <c r="Y232">
        <v>1.149231304629911</v>
      </c>
      <c r="Z232">
        <v>1.2050437751564009</v>
      </c>
      <c r="AB232" s="20"/>
      <c r="AC232" s="5"/>
      <c r="AD232" s="6"/>
      <c r="AE232" s="6"/>
      <c r="AF232" s="6"/>
    </row>
    <row r="233" spans="1:32" x14ac:dyDescent="0.25">
      <c r="A233" s="1">
        <v>232</v>
      </c>
      <c r="B233">
        <v>0.53973850007660362</v>
      </c>
      <c r="C233">
        <v>0.59219927196182054</v>
      </c>
      <c r="D233">
        <v>0.63152949953273407</v>
      </c>
      <c r="E233">
        <v>0.75914791013302019</v>
      </c>
      <c r="F233">
        <v>0.73130852982358174</v>
      </c>
      <c r="G233">
        <v>0.75395409662327517</v>
      </c>
      <c r="H233">
        <v>0.84915062919982109</v>
      </c>
      <c r="I233">
        <v>0.91097734034009414</v>
      </c>
      <c r="J233">
        <v>0.93860766722874034</v>
      </c>
      <c r="K233">
        <v>0.9522054414142086</v>
      </c>
      <c r="L233">
        <v>0.9669078175169914</v>
      </c>
      <c r="M233">
        <v>0.98229740005660593</v>
      </c>
      <c r="N233">
        <v>1.0266016449580211</v>
      </c>
      <c r="O233">
        <v>1.0127541321765401</v>
      </c>
      <c r="P233">
        <v>1.0383867736987711</v>
      </c>
      <c r="Q233">
        <v>1.1270671841947291</v>
      </c>
      <c r="R233">
        <v>1.1499026316231751</v>
      </c>
      <c r="S233">
        <v>1.1416140511607931</v>
      </c>
      <c r="T233">
        <v>1.1557945677567709</v>
      </c>
      <c r="U233">
        <v>1.1444190773686631</v>
      </c>
      <c r="V233">
        <v>1.137410321041979</v>
      </c>
      <c r="W233">
        <v>1.1414363615317631</v>
      </c>
      <c r="X233">
        <v>1.160641438893415</v>
      </c>
      <c r="Y233">
        <v>1.1335220276710869</v>
      </c>
      <c r="Z233">
        <v>1.1845252549014169</v>
      </c>
      <c r="AB233" s="20"/>
      <c r="AC233" s="5"/>
      <c r="AD233" s="6"/>
      <c r="AE233" s="6"/>
      <c r="AF233" s="6"/>
    </row>
    <row r="234" spans="1:32" x14ac:dyDescent="0.25">
      <c r="A234" s="1">
        <v>233</v>
      </c>
      <c r="B234">
        <v>0.52548097022383977</v>
      </c>
      <c r="C234">
        <v>0.60117960368952617</v>
      </c>
      <c r="D234">
        <v>0.65087088415363847</v>
      </c>
      <c r="E234">
        <v>0.79847340864972027</v>
      </c>
      <c r="F234">
        <v>0.77749343978745111</v>
      </c>
      <c r="G234">
        <v>0.81650591836509911</v>
      </c>
      <c r="H234">
        <v>0.9302070859010011</v>
      </c>
      <c r="I234">
        <v>1.0132803249062241</v>
      </c>
      <c r="J234">
        <v>1.0607829328182301</v>
      </c>
      <c r="K234">
        <v>1.090594180653826</v>
      </c>
      <c r="L234">
        <v>1.122107008845362</v>
      </c>
      <c r="M234">
        <v>1.1509750190490109</v>
      </c>
      <c r="N234">
        <v>1.2100050400513449</v>
      </c>
      <c r="O234">
        <v>1.198171517738515</v>
      </c>
      <c r="P234">
        <v>1.238840326530309</v>
      </c>
      <c r="Q234">
        <v>1.333531461302655</v>
      </c>
      <c r="R234">
        <v>1.356566841588847</v>
      </c>
      <c r="S234">
        <v>1.35596232667205</v>
      </c>
      <c r="T234">
        <v>1.3648515444127449</v>
      </c>
      <c r="U234">
        <v>1.358102739764933</v>
      </c>
      <c r="V234">
        <v>1.3718934062562931</v>
      </c>
      <c r="W234">
        <v>1.3921699942553289</v>
      </c>
      <c r="X234">
        <v>1.4262369459918141</v>
      </c>
      <c r="Y234">
        <v>1.4098936998457321</v>
      </c>
      <c r="Z234">
        <v>1.4555361152096811</v>
      </c>
      <c r="AB234" s="20"/>
      <c r="AC234" s="5"/>
      <c r="AD234" s="6"/>
      <c r="AE234" s="6"/>
      <c r="AF234" s="6"/>
    </row>
    <row r="235" spans="1:32" x14ac:dyDescent="0.25">
      <c r="A235" s="1">
        <v>234</v>
      </c>
      <c r="B235">
        <v>0.54539471465347455</v>
      </c>
      <c r="C235">
        <v>0.61292921174828829</v>
      </c>
      <c r="D235">
        <v>0.67126855278172892</v>
      </c>
      <c r="E235">
        <v>0.84291387653061722</v>
      </c>
      <c r="F235">
        <v>0.82825137389951209</v>
      </c>
      <c r="G235">
        <v>0.87484024674389793</v>
      </c>
      <c r="H235">
        <v>1.0006718391563509</v>
      </c>
      <c r="I235">
        <v>1.086009120369622</v>
      </c>
      <c r="J235">
        <v>1.1269433114727681</v>
      </c>
      <c r="K235">
        <v>1.150953622187</v>
      </c>
      <c r="L235">
        <v>1.1763112952750261</v>
      </c>
      <c r="M235">
        <v>1.200628274111067</v>
      </c>
      <c r="N235">
        <v>1.272036537077925</v>
      </c>
      <c r="O235">
        <v>1.2528420407648591</v>
      </c>
      <c r="P235">
        <v>1.2908110994468911</v>
      </c>
      <c r="Q235">
        <v>1.3824094093485151</v>
      </c>
      <c r="R235">
        <v>1.408070412275612</v>
      </c>
      <c r="S235">
        <v>1.421429646110592</v>
      </c>
      <c r="T235">
        <v>1.4357180951815851</v>
      </c>
      <c r="U235">
        <v>1.4207221413968469</v>
      </c>
      <c r="V235">
        <v>1.420888794381223</v>
      </c>
      <c r="W235">
        <v>1.430153681958114</v>
      </c>
      <c r="X235">
        <v>1.449719092548428</v>
      </c>
      <c r="Y235">
        <v>1.4216475825813719</v>
      </c>
      <c r="Z235">
        <v>1.4614333017980221</v>
      </c>
      <c r="AB235" s="20"/>
      <c r="AC235" s="5"/>
      <c r="AD235" s="6"/>
      <c r="AE235" s="6"/>
      <c r="AF235" s="6"/>
    </row>
    <row r="236" spans="1:32" x14ac:dyDescent="0.25">
      <c r="A236" s="1">
        <v>235</v>
      </c>
      <c r="B236">
        <v>0.59195719545342407</v>
      </c>
      <c r="C236">
        <v>0.67536542984570713</v>
      </c>
      <c r="D236">
        <v>0.73628836050537005</v>
      </c>
      <c r="E236">
        <v>0.91250241842270929</v>
      </c>
      <c r="F236">
        <v>0.89458037826367276</v>
      </c>
      <c r="G236">
        <v>0.94373549848917715</v>
      </c>
      <c r="H236">
        <v>1.0803596312639849</v>
      </c>
      <c r="I236">
        <v>1.1748499822060789</v>
      </c>
      <c r="J236">
        <v>1.2245468492369631</v>
      </c>
      <c r="K236">
        <v>1.249413816099326</v>
      </c>
      <c r="L236">
        <v>1.280626757936199</v>
      </c>
      <c r="M236">
        <v>1.304206888877339</v>
      </c>
      <c r="N236">
        <v>1.353884298991201</v>
      </c>
      <c r="O236">
        <v>1.3226176929943281</v>
      </c>
      <c r="P236">
        <v>1.3569228775145219</v>
      </c>
      <c r="Q236">
        <v>1.4378260254377271</v>
      </c>
      <c r="R236">
        <v>1.453777607990568</v>
      </c>
      <c r="S236">
        <v>1.463834855720189</v>
      </c>
      <c r="T236">
        <v>1.4723407599234031</v>
      </c>
      <c r="U236">
        <v>1.472777446058142</v>
      </c>
      <c r="V236">
        <v>1.4838584385494551</v>
      </c>
      <c r="W236">
        <v>1.499831629847002</v>
      </c>
      <c r="X236">
        <v>1.5309255676963069</v>
      </c>
      <c r="Y236">
        <v>1.521533656035168</v>
      </c>
      <c r="Z236">
        <v>1.546652193142845</v>
      </c>
      <c r="AB236" s="20"/>
      <c r="AC236" s="5"/>
      <c r="AD236" s="6"/>
      <c r="AE236" s="6"/>
      <c r="AF236" s="6"/>
    </row>
    <row r="237" spans="1:32" x14ac:dyDescent="0.25">
      <c r="A237" s="1">
        <v>236</v>
      </c>
      <c r="B237">
        <v>0.57148944202650054</v>
      </c>
      <c r="C237">
        <v>0.63414567709619196</v>
      </c>
      <c r="D237">
        <v>0.67118067696451733</v>
      </c>
      <c r="E237">
        <v>0.806158388648057</v>
      </c>
      <c r="F237">
        <v>0.77909924333038638</v>
      </c>
      <c r="G237">
        <v>0.81008697921561623</v>
      </c>
      <c r="H237">
        <v>0.90838481954467443</v>
      </c>
      <c r="I237">
        <v>0.96974543055626683</v>
      </c>
      <c r="J237">
        <v>0.99588292789939448</v>
      </c>
      <c r="K237">
        <v>1.008255624004796</v>
      </c>
      <c r="L237">
        <v>1.0239351030120389</v>
      </c>
      <c r="M237">
        <v>1.0374195593892039</v>
      </c>
      <c r="N237">
        <v>1.084705201745499</v>
      </c>
      <c r="O237">
        <v>1.067614682758008</v>
      </c>
      <c r="P237">
        <v>1.0897008926791949</v>
      </c>
      <c r="Q237">
        <v>1.1799479137157101</v>
      </c>
      <c r="R237">
        <v>1.201734841382941</v>
      </c>
      <c r="S237">
        <v>1.2012671559560371</v>
      </c>
      <c r="T237">
        <v>1.2196334672910429</v>
      </c>
      <c r="U237">
        <v>1.2000287166685979</v>
      </c>
      <c r="V237">
        <v>1.1984609367183281</v>
      </c>
      <c r="W237">
        <v>1.195140769328257</v>
      </c>
      <c r="X237">
        <v>1.207876052318168</v>
      </c>
      <c r="Y237">
        <v>1.185875469954808</v>
      </c>
      <c r="Z237">
        <v>1.237896887102891</v>
      </c>
      <c r="AB237" s="20"/>
      <c r="AC237" s="5"/>
      <c r="AD237" s="6"/>
      <c r="AE237" s="6"/>
      <c r="AF237" s="6"/>
    </row>
    <row r="238" spans="1:32" x14ac:dyDescent="0.25">
      <c r="A238" s="1">
        <v>237</v>
      </c>
      <c r="B238">
        <v>0.56971312898139803</v>
      </c>
      <c r="C238">
        <v>0.64665172424956163</v>
      </c>
      <c r="D238">
        <v>0.69451459405440608</v>
      </c>
      <c r="E238">
        <v>0.83843495939350543</v>
      </c>
      <c r="F238">
        <v>0.81101894763057314</v>
      </c>
      <c r="G238">
        <v>0.84060391812228563</v>
      </c>
      <c r="H238">
        <v>0.9442570092911089</v>
      </c>
      <c r="I238">
        <v>1.0137856564007699</v>
      </c>
      <c r="J238">
        <v>1.0476485042692261</v>
      </c>
      <c r="K238">
        <v>1.0582056000780731</v>
      </c>
      <c r="L238">
        <v>1.0776249696928499</v>
      </c>
      <c r="M238">
        <v>1.0964718011052881</v>
      </c>
      <c r="N238">
        <v>1.144150478929542</v>
      </c>
      <c r="O238">
        <v>1.1277410654997051</v>
      </c>
      <c r="P238">
        <v>1.152481852738177</v>
      </c>
      <c r="Q238">
        <v>1.238020692295315</v>
      </c>
      <c r="R238">
        <v>1.2556469130560619</v>
      </c>
      <c r="S238">
        <v>1.2517271643455741</v>
      </c>
      <c r="T238">
        <v>1.2578921833055421</v>
      </c>
      <c r="U238">
        <v>1.243379769091707</v>
      </c>
      <c r="V238">
        <v>1.256153614174359</v>
      </c>
      <c r="W238">
        <v>1.2639113363384611</v>
      </c>
      <c r="X238">
        <v>1.2894594185189621</v>
      </c>
      <c r="Y238">
        <v>1.2665096531439199</v>
      </c>
      <c r="Z238">
        <v>1.323590139382526</v>
      </c>
      <c r="AB238" s="20"/>
      <c r="AC238" s="5"/>
      <c r="AD238" s="6"/>
      <c r="AE238" s="6"/>
      <c r="AF238" s="6"/>
    </row>
    <row r="239" spans="1:32" x14ac:dyDescent="0.25">
      <c r="A239" s="1">
        <v>238</v>
      </c>
      <c r="B239">
        <v>0.51936779890634088</v>
      </c>
      <c r="C239">
        <v>0.57707799987299502</v>
      </c>
      <c r="D239">
        <v>0.61865631106622121</v>
      </c>
      <c r="E239">
        <v>0.74804044245755197</v>
      </c>
      <c r="F239">
        <v>0.72202916028024688</v>
      </c>
      <c r="G239">
        <v>0.75128662774985422</v>
      </c>
      <c r="H239">
        <v>0.846824802371277</v>
      </c>
      <c r="I239">
        <v>0.90926846635230973</v>
      </c>
      <c r="J239">
        <v>0.9327756618786982</v>
      </c>
      <c r="K239">
        <v>0.94336252193185655</v>
      </c>
      <c r="L239">
        <v>0.95668792529977575</v>
      </c>
      <c r="M239">
        <v>0.96919387336518814</v>
      </c>
      <c r="N239">
        <v>1.0264213585199879</v>
      </c>
      <c r="O239">
        <v>1.0153857853289681</v>
      </c>
      <c r="P239">
        <v>1.0458362225669491</v>
      </c>
      <c r="Q239">
        <v>1.140027038526493</v>
      </c>
      <c r="R239">
        <v>1.1643096132763251</v>
      </c>
      <c r="S239">
        <v>1.1662091523987581</v>
      </c>
      <c r="T239">
        <v>1.1733120244641451</v>
      </c>
      <c r="U239">
        <v>1.1463465465251961</v>
      </c>
      <c r="V239">
        <v>1.1426602912582591</v>
      </c>
      <c r="W239">
        <v>1.144160592649561</v>
      </c>
      <c r="X239">
        <v>1.163048513869875</v>
      </c>
      <c r="Y239">
        <v>1.139818912205075</v>
      </c>
      <c r="Z239">
        <v>1.2063956074097639</v>
      </c>
      <c r="AB239" s="20"/>
      <c r="AC239" s="5"/>
      <c r="AD239" s="6"/>
      <c r="AE239" s="6"/>
      <c r="AF239" s="6"/>
    </row>
    <row r="240" spans="1:32" x14ac:dyDescent="0.25">
      <c r="A240" s="1">
        <v>239</v>
      </c>
      <c r="B240">
        <v>0.53718428662296891</v>
      </c>
      <c r="C240">
        <v>0.59576374221011119</v>
      </c>
      <c r="D240">
        <v>0.63235137677849351</v>
      </c>
      <c r="E240">
        <v>0.7578090665400905</v>
      </c>
      <c r="F240">
        <v>0.73622456778902345</v>
      </c>
      <c r="G240">
        <v>0.76624382153182291</v>
      </c>
      <c r="H240">
        <v>0.85855055010163595</v>
      </c>
      <c r="I240">
        <v>0.91701850447088429</v>
      </c>
      <c r="J240">
        <v>0.94620832310251157</v>
      </c>
      <c r="K240">
        <v>0.9635270068063867</v>
      </c>
      <c r="L240">
        <v>0.98309110173480629</v>
      </c>
      <c r="M240">
        <v>1.000780028357535</v>
      </c>
      <c r="N240">
        <v>1.047558240252755</v>
      </c>
      <c r="O240">
        <v>1.0378327053515981</v>
      </c>
      <c r="P240">
        <v>1.0634149091391729</v>
      </c>
      <c r="Q240">
        <v>1.1565714244946781</v>
      </c>
      <c r="R240">
        <v>1.1835175769176089</v>
      </c>
      <c r="S240">
        <v>1.177182381812562</v>
      </c>
      <c r="T240">
        <v>1.1938826560501401</v>
      </c>
      <c r="U240">
        <v>1.1850964434576949</v>
      </c>
      <c r="V240">
        <v>1.1971701555153531</v>
      </c>
      <c r="W240">
        <v>1.212597761095348</v>
      </c>
      <c r="X240">
        <v>1.231737642149743</v>
      </c>
      <c r="Y240">
        <v>1.207324810428035</v>
      </c>
      <c r="Z240">
        <v>1.266623139144055</v>
      </c>
      <c r="AB240" s="20"/>
      <c r="AC240" s="5"/>
      <c r="AD240" s="6"/>
      <c r="AE240" s="6"/>
      <c r="AF240" s="6"/>
    </row>
    <row r="241" spans="1:32" x14ac:dyDescent="0.25">
      <c r="A241" s="1">
        <v>240</v>
      </c>
      <c r="B241">
        <v>0.55689378140260204</v>
      </c>
      <c r="C241">
        <v>0.62051988117790058</v>
      </c>
      <c r="D241">
        <v>0.66284607566398257</v>
      </c>
      <c r="E241">
        <v>0.80093473689372618</v>
      </c>
      <c r="F241">
        <v>0.77501238977309295</v>
      </c>
      <c r="G241">
        <v>0.80224455680206053</v>
      </c>
      <c r="H241">
        <v>0.89705939061369766</v>
      </c>
      <c r="I241">
        <v>0.96212740024761167</v>
      </c>
      <c r="J241">
        <v>0.98841373542132205</v>
      </c>
      <c r="K241">
        <v>1.0034471764216679</v>
      </c>
      <c r="L241">
        <v>1.019840722787843</v>
      </c>
      <c r="M241">
        <v>1.0331335286670891</v>
      </c>
      <c r="N241">
        <v>1.096422254122563</v>
      </c>
      <c r="O241">
        <v>1.087021509708227</v>
      </c>
      <c r="P241">
        <v>1.1138683174449491</v>
      </c>
      <c r="Q241">
        <v>1.200960881459</v>
      </c>
      <c r="R241">
        <v>1.221596141337431</v>
      </c>
      <c r="S241">
        <v>1.2208845254809739</v>
      </c>
      <c r="T241">
        <v>1.2253967920295401</v>
      </c>
      <c r="U241">
        <v>1.197658775053132</v>
      </c>
      <c r="V241">
        <v>1.187155741453179</v>
      </c>
      <c r="W241">
        <v>1.187278063065325</v>
      </c>
      <c r="X241">
        <v>1.207827858022388</v>
      </c>
      <c r="Y241">
        <v>1.1877484475530089</v>
      </c>
      <c r="Z241">
        <v>1.2519382196982209</v>
      </c>
      <c r="AB241" s="20"/>
      <c r="AC241" s="5"/>
      <c r="AD241" s="6"/>
      <c r="AE241" s="6"/>
      <c r="AF241" s="6"/>
    </row>
    <row r="242" spans="1:32" x14ac:dyDescent="0.25">
      <c r="A242" s="1">
        <v>241</v>
      </c>
      <c r="B242">
        <v>0.4860657754241175</v>
      </c>
      <c r="C242">
        <v>0.55084429781918653</v>
      </c>
      <c r="D242">
        <v>0.598473836476764</v>
      </c>
      <c r="E242">
        <v>0.74029384082177141</v>
      </c>
      <c r="F242">
        <v>0.72046993666559689</v>
      </c>
      <c r="G242">
        <v>0.75402846151062475</v>
      </c>
      <c r="H242">
        <v>0.85915087234694465</v>
      </c>
      <c r="I242">
        <v>0.93308662113674135</v>
      </c>
      <c r="J242">
        <v>0.96861257274952173</v>
      </c>
      <c r="K242">
        <v>0.98705185381151284</v>
      </c>
      <c r="L242">
        <v>1.0130076289762591</v>
      </c>
      <c r="M242">
        <v>1.0345269109563651</v>
      </c>
      <c r="N242">
        <v>1.0990038243033291</v>
      </c>
      <c r="O242">
        <v>1.095568447259464</v>
      </c>
      <c r="P242">
        <v>1.1323039662948859</v>
      </c>
      <c r="Q242">
        <v>1.225666521246102</v>
      </c>
      <c r="R242">
        <v>1.2574298121826171</v>
      </c>
      <c r="S242">
        <v>1.275371504580243</v>
      </c>
      <c r="T242">
        <v>1.2893096077472159</v>
      </c>
      <c r="U242">
        <v>1.268313496384982</v>
      </c>
      <c r="V242">
        <v>1.258234675189875</v>
      </c>
      <c r="W242">
        <v>1.2630951068596441</v>
      </c>
      <c r="X242">
        <v>1.289377807154539</v>
      </c>
      <c r="Y242">
        <v>1.2633355409379829</v>
      </c>
      <c r="Z242">
        <v>1.3237790256568021</v>
      </c>
      <c r="AB242" s="20"/>
      <c r="AC242" s="5"/>
      <c r="AD242" s="6"/>
      <c r="AE242" s="6"/>
      <c r="AF242" s="6"/>
    </row>
    <row r="243" spans="1:32" x14ac:dyDescent="0.25">
      <c r="A243" s="1">
        <v>242</v>
      </c>
      <c r="B243">
        <v>0.49430348884932312</v>
      </c>
      <c r="C243">
        <v>0.55752546876800835</v>
      </c>
      <c r="D243">
        <v>0.60221699141626683</v>
      </c>
      <c r="E243">
        <v>0.73972040959064278</v>
      </c>
      <c r="F243">
        <v>0.71064163434710803</v>
      </c>
      <c r="G243">
        <v>0.73994172990316087</v>
      </c>
      <c r="H243">
        <v>0.84235892088575737</v>
      </c>
      <c r="I243">
        <v>0.90797869111810225</v>
      </c>
      <c r="J243">
        <v>0.94065678692681221</v>
      </c>
      <c r="K243">
        <v>0.95423279740328737</v>
      </c>
      <c r="L243">
        <v>0.97332897711134936</v>
      </c>
      <c r="M243">
        <v>0.98193666197139728</v>
      </c>
      <c r="N243">
        <v>1.0492407129719681</v>
      </c>
      <c r="O243">
        <v>1.0402881885654649</v>
      </c>
      <c r="P243">
        <v>1.065620502734451</v>
      </c>
      <c r="Q243">
        <v>1.1628150497935481</v>
      </c>
      <c r="R243">
        <v>1.194047842795388</v>
      </c>
      <c r="S243">
        <v>1.192959223056143</v>
      </c>
      <c r="T243">
        <v>1.205141173142243</v>
      </c>
      <c r="U243">
        <v>1.1757493920025219</v>
      </c>
      <c r="V243">
        <v>1.1664627849629601</v>
      </c>
      <c r="W243">
        <v>1.1681117967962451</v>
      </c>
      <c r="X243">
        <v>1.185896583517783</v>
      </c>
      <c r="Y243">
        <v>1.1560151000867309</v>
      </c>
      <c r="Z243">
        <v>1.217429774725211</v>
      </c>
      <c r="AB243" s="20"/>
      <c r="AC243" s="5"/>
      <c r="AD243" s="6"/>
      <c r="AE243" s="6"/>
      <c r="AF243" s="6"/>
    </row>
    <row r="244" spans="1:32" x14ac:dyDescent="0.25">
      <c r="A244" s="1">
        <v>243</v>
      </c>
      <c r="B244">
        <v>0.49639843544550011</v>
      </c>
      <c r="C244">
        <v>0.55702210005124497</v>
      </c>
      <c r="D244">
        <v>0.59931521238196306</v>
      </c>
      <c r="E244">
        <v>0.73624450275292652</v>
      </c>
      <c r="F244">
        <v>0.71256672399001653</v>
      </c>
      <c r="G244">
        <v>0.74437853880738891</v>
      </c>
      <c r="H244">
        <v>0.84802325213409713</v>
      </c>
      <c r="I244">
        <v>0.91605556519620079</v>
      </c>
      <c r="J244">
        <v>0.95483558994868079</v>
      </c>
      <c r="K244">
        <v>0.97206841621489004</v>
      </c>
      <c r="L244">
        <v>0.99569617628747586</v>
      </c>
      <c r="M244">
        <v>1.019116412855144</v>
      </c>
      <c r="N244">
        <v>1.091210995775719</v>
      </c>
      <c r="O244">
        <v>1.088197140916181</v>
      </c>
      <c r="P244">
        <v>1.121333852304037</v>
      </c>
      <c r="Q244">
        <v>1.2175683105377231</v>
      </c>
      <c r="R244">
        <v>1.245618291842296</v>
      </c>
      <c r="S244">
        <v>1.2556591020072729</v>
      </c>
      <c r="T244">
        <v>1.274877725403345</v>
      </c>
      <c r="U244">
        <v>1.2546805084254411</v>
      </c>
      <c r="V244">
        <v>1.25083345018811</v>
      </c>
      <c r="W244">
        <v>1.253179880891494</v>
      </c>
      <c r="X244">
        <v>1.2776854797491339</v>
      </c>
      <c r="Y244">
        <v>1.252535523071753</v>
      </c>
      <c r="Z244">
        <v>1.3174295790733299</v>
      </c>
      <c r="AB244" s="20"/>
      <c r="AC244" s="5"/>
      <c r="AD244" s="6"/>
      <c r="AE244" s="6"/>
      <c r="AF244" s="6"/>
    </row>
    <row r="245" spans="1:32" x14ac:dyDescent="0.25">
      <c r="A245" s="1">
        <v>244</v>
      </c>
      <c r="B245">
        <v>0.60280303180577799</v>
      </c>
      <c r="C245">
        <v>0.67952671473936432</v>
      </c>
      <c r="D245">
        <v>0.71676225274778183</v>
      </c>
      <c r="E245">
        <v>0.85938845859257595</v>
      </c>
      <c r="F245">
        <v>0.83121560371851133</v>
      </c>
      <c r="G245">
        <v>0.85807770793539373</v>
      </c>
      <c r="H245">
        <v>0.95039173539995658</v>
      </c>
      <c r="I245">
        <v>1.0068352408211749</v>
      </c>
      <c r="J245">
        <v>1.0294606779299329</v>
      </c>
      <c r="K245">
        <v>1.0377670678425339</v>
      </c>
      <c r="L245">
        <v>1.0431796697451181</v>
      </c>
      <c r="M245">
        <v>1.0504997914577039</v>
      </c>
      <c r="N245">
        <v>1.0935219345423119</v>
      </c>
      <c r="O245">
        <v>1.0733962246884059</v>
      </c>
      <c r="P245">
        <v>1.0928492412139359</v>
      </c>
      <c r="Q245">
        <v>1.175812386093438</v>
      </c>
      <c r="R245">
        <v>1.1965318608205939</v>
      </c>
      <c r="S245">
        <v>1.1954184711870619</v>
      </c>
      <c r="T245">
        <v>1.203604692404403</v>
      </c>
      <c r="U245">
        <v>1.1761596505215659</v>
      </c>
      <c r="V245">
        <v>1.1600015212797501</v>
      </c>
      <c r="W245">
        <v>1.1519178665392811</v>
      </c>
      <c r="X245">
        <v>1.1611757780111751</v>
      </c>
      <c r="Y245">
        <v>1.1309238512511841</v>
      </c>
      <c r="Z245">
        <v>1.1829056565165761</v>
      </c>
      <c r="AB245" s="20"/>
      <c r="AC245" s="5"/>
      <c r="AD245" s="6"/>
      <c r="AE245" s="6"/>
      <c r="AF245" s="6"/>
    </row>
    <row r="246" spans="1:32" x14ac:dyDescent="0.25">
      <c r="A246" s="1">
        <v>245</v>
      </c>
      <c r="B246">
        <v>0.51221716833748532</v>
      </c>
      <c r="C246">
        <v>0.56596373831143787</v>
      </c>
      <c r="D246">
        <v>0.60938027082297697</v>
      </c>
      <c r="E246">
        <v>0.74232957233142582</v>
      </c>
      <c r="F246">
        <v>0.72037452657845025</v>
      </c>
      <c r="G246">
        <v>0.75656850528165132</v>
      </c>
      <c r="H246">
        <v>0.85841120804753468</v>
      </c>
      <c r="I246">
        <v>0.93788237332380997</v>
      </c>
      <c r="J246">
        <v>0.97186999695102494</v>
      </c>
      <c r="K246">
        <v>0.99227048715613919</v>
      </c>
      <c r="L246">
        <v>1.015780234284883</v>
      </c>
      <c r="M246">
        <v>1.042111907757046</v>
      </c>
      <c r="N246">
        <v>1.123969899825259</v>
      </c>
      <c r="O246">
        <v>1.115999302466087</v>
      </c>
      <c r="P246">
        <v>1.1529017519574269</v>
      </c>
      <c r="Q246">
        <v>1.2485447250482451</v>
      </c>
      <c r="R246">
        <v>1.2787699710099809</v>
      </c>
      <c r="S246">
        <v>1.2847080758548839</v>
      </c>
      <c r="T246">
        <v>1.294736170740602</v>
      </c>
      <c r="U246">
        <v>1.273650997219159</v>
      </c>
      <c r="V246">
        <v>1.2665049229818179</v>
      </c>
      <c r="W246">
        <v>1.2683974990713469</v>
      </c>
      <c r="X246">
        <v>1.2935798103814919</v>
      </c>
      <c r="Y246">
        <v>1.274673693843805</v>
      </c>
      <c r="Z246">
        <v>1.336546175435033</v>
      </c>
      <c r="AB246" s="20"/>
      <c r="AC246" s="5"/>
      <c r="AD246" s="6"/>
      <c r="AE246" s="6"/>
      <c r="AF246" s="6"/>
    </row>
    <row r="247" spans="1:32" x14ac:dyDescent="0.25">
      <c r="A247" s="1">
        <v>246</v>
      </c>
      <c r="B247">
        <v>0.4976253796209919</v>
      </c>
      <c r="C247">
        <v>0.56598434453472568</v>
      </c>
      <c r="D247">
        <v>0.60963042442797211</v>
      </c>
      <c r="E247">
        <v>0.74124763257964787</v>
      </c>
      <c r="F247">
        <v>0.72102879539608389</v>
      </c>
      <c r="G247">
        <v>0.75211162831123701</v>
      </c>
      <c r="H247">
        <v>0.85193617755570317</v>
      </c>
      <c r="I247">
        <v>0.92509239892432082</v>
      </c>
      <c r="J247">
        <v>0.96182199395485524</v>
      </c>
      <c r="K247">
        <v>0.97909228683767058</v>
      </c>
      <c r="L247">
        <v>0.99953380250939838</v>
      </c>
      <c r="M247">
        <v>1.0196076122961759</v>
      </c>
      <c r="N247">
        <v>1.083490405473158</v>
      </c>
      <c r="O247">
        <v>1.077042463200572</v>
      </c>
      <c r="P247">
        <v>1.105585102329997</v>
      </c>
      <c r="Q247">
        <v>1.1876593953253809</v>
      </c>
      <c r="R247">
        <v>1.2116769830956171</v>
      </c>
      <c r="S247">
        <v>1.219427588437658</v>
      </c>
      <c r="T247">
        <v>1.240251540084131</v>
      </c>
      <c r="U247">
        <v>1.226433239649523</v>
      </c>
      <c r="V247">
        <v>1.2242766679328569</v>
      </c>
      <c r="W247">
        <v>1.2327866576395221</v>
      </c>
      <c r="X247">
        <v>1.2598642664944819</v>
      </c>
      <c r="Y247">
        <v>1.2349649230084989</v>
      </c>
      <c r="Z247">
        <v>1.300957234614655</v>
      </c>
      <c r="AB247" s="20"/>
      <c r="AC247" s="5"/>
      <c r="AD247" s="6"/>
      <c r="AE247" s="6"/>
      <c r="AF247" s="6"/>
    </row>
    <row r="248" spans="1:32" x14ac:dyDescent="0.25">
      <c r="A248" s="1">
        <v>247</v>
      </c>
      <c r="B248">
        <v>0.53080421796647714</v>
      </c>
      <c r="C248">
        <v>0.59368554614301272</v>
      </c>
      <c r="D248">
        <v>0.63937045794481051</v>
      </c>
      <c r="E248">
        <v>0.77976686114655824</v>
      </c>
      <c r="F248">
        <v>0.75025925633305135</v>
      </c>
      <c r="G248">
        <v>0.77641499732436592</v>
      </c>
      <c r="H248">
        <v>0.87376318100184691</v>
      </c>
      <c r="I248">
        <v>0.93646370947822055</v>
      </c>
      <c r="J248">
        <v>0.96401853925162706</v>
      </c>
      <c r="K248">
        <v>0.97120113487052018</v>
      </c>
      <c r="L248">
        <v>0.9835667724036562</v>
      </c>
      <c r="M248">
        <v>0.99718554679831783</v>
      </c>
      <c r="N248">
        <v>1.0489687416879949</v>
      </c>
      <c r="O248">
        <v>1.0359687936252899</v>
      </c>
      <c r="P248">
        <v>1.0649147322131109</v>
      </c>
      <c r="Q248">
        <v>1.1594976330157889</v>
      </c>
      <c r="R248">
        <v>1.186539958371664</v>
      </c>
      <c r="S248">
        <v>1.195367439524148</v>
      </c>
      <c r="T248">
        <v>1.212959869751246</v>
      </c>
      <c r="U248">
        <v>1.1906796132323061</v>
      </c>
      <c r="V248">
        <v>1.1821616024572701</v>
      </c>
      <c r="W248">
        <v>1.1825390805664731</v>
      </c>
      <c r="X248">
        <v>1.202248930974368</v>
      </c>
      <c r="Y248">
        <v>1.179357660361388</v>
      </c>
      <c r="Z248">
        <v>1.240453099857397</v>
      </c>
      <c r="AB248" s="20"/>
      <c r="AC248" s="5"/>
      <c r="AD248" s="6"/>
      <c r="AE248" s="6"/>
      <c r="AF248" s="6"/>
    </row>
    <row r="249" spans="1:32" x14ac:dyDescent="0.25">
      <c r="A249" s="1">
        <v>248</v>
      </c>
      <c r="B249">
        <v>0.51292178688484358</v>
      </c>
      <c r="C249">
        <v>0.58766343052177927</v>
      </c>
      <c r="D249">
        <v>0.63845078429657465</v>
      </c>
      <c r="E249">
        <v>0.78549663784673929</v>
      </c>
      <c r="F249">
        <v>0.76706636590813215</v>
      </c>
      <c r="G249">
        <v>0.80159516810139231</v>
      </c>
      <c r="H249">
        <v>0.91004993512545185</v>
      </c>
      <c r="I249">
        <v>0.98794091441223197</v>
      </c>
      <c r="J249">
        <v>1.025111900216557</v>
      </c>
      <c r="K249">
        <v>1.043277055408413</v>
      </c>
      <c r="L249">
        <v>1.0609910131571461</v>
      </c>
      <c r="M249">
        <v>1.0821930364772729</v>
      </c>
      <c r="N249">
        <v>1.1385705002458111</v>
      </c>
      <c r="O249">
        <v>1.1281250341747879</v>
      </c>
      <c r="P249">
        <v>1.154865073735289</v>
      </c>
      <c r="Q249">
        <v>1.2520286950597139</v>
      </c>
      <c r="R249">
        <v>1.2754972412729719</v>
      </c>
      <c r="S249">
        <v>1.2784882056391711</v>
      </c>
      <c r="T249">
        <v>1.3030665450394689</v>
      </c>
      <c r="U249">
        <v>1.2980164157045191</v>
      </c>
      <c r="V249">
        <v>1.3073654296803701</v>
      </c>
      <c r="W249">
        <v>1.3186431678670989</v>
      </c>
      <c r="X249">
        <v>1.335440060405213</v>
      </c>
      <c r="Y249">
        <v>1.311478279662962</v>
      </c>
      <c r="Z249">
        <v>1.357590990587435</v>
      </c>
      <c r="AB249" s="20"/>
      <c r="AC249" s="5"/>
      <c r="AD249" s="6"/>
      <c r="AE249" s="6"/>
      <c r="AF249" s="6"/>
    </row>
    <row r="250" spans="1:32" x14ac:dyDescent="0.25">
      <c r="A250" s="1">
        <v>249</v>
      </c>
      <c r="B250">
        <v>0.55443439501725422</v>
      </c>
      <c r="C250">
        <v>0.61594007675128826</v>
      </c>
      <c r="D250">
        <v>0.65748540842958003</v>
      </c>
      <c r="E250">
        <v>0.79735926018331993</v>
      </c>
      <c r="F250">
        <v>0.77019642720699799</v>
      </c>
      <c r="G250">
        <v>0.80055399033222074</v>
      </c>
      <c r="H250">
        <v>0.90385516699284352</v>
      </c>
      <c r="I250">
        <v>0.96612878464590324</v>
      </c>
      <c r="J250">
        <v>0.99125300314786624</v>
      </c>
      <c r="K250">
        <v>1.0052050427891881</v>
      </c>
      <c r="L250">
        <v>1.0215411771488929</v>
      </c>
      <c r="M250">
        <v>1.0379646767394859</v>
      </c>
      <c r="N250">
        <v>1.082238441103001</v>
      </c>
      <c r="O250">
        <v>1.06502420411523</v>
      </c>
      <c r="P250">
        <v>1.0889992358691929</v>
      </c>
      <c r="Q250">
        <v>1.1851236286821181</v>
      </c>
      <c r="R250">
        <v>1.2073058641007099</v>
      </c>
      <c r="S250">
        <v>1.203732394665713</v>
      </c>
      <c r="T250">
        <v>1.2161563183719</v>
      </c>
      <c r="U250">
        <v>1.2027706016946249</v>
      </c>
      <c r="V250">
        <v>1.210994259575497</v>
      </c>
      <c r="W250">
        <v>1.225587561360592</v>
      </c>
      <c r="X250">
        <v>1.249238645838415</v>
      </c>
      <c r="Y250">
        <v>1.221042228425939</v>
      </c>
      <c r="Z250">
        <v>1.273441581221354</v>
      </c>
      <c r="AB250" s="20"/>
      <c r="AC250" s="5"/>
      <c r="AD250" s="6"/>
      <c r="AE250" s="6"/>
      <c r="AF250" s="6"/>
    </row>
    <row r="251" spans="1:32" x14ac:dyDescent="0.25">
      <c r="A251" s="1">
        <v>250</v>
      </c>
      <c r="B251">
        <v>0.54818570276721534</v>
      </c>
      <c r="C251">
        <v>0.6278721244397224</v>
      </c>
      <c r="D251">
        <v>0.67965098434414795</v>
      </c>
      <c r="E251">
        <v>0.84006092410467603</v>
      </c>
      <c r="F251">
        <v>0.81886881238427178</v>
      </c>
      <c r="G251">
        <v>0.85610648982302395</v>
      </c>
      <c r="H251">
        <v>0.96999044323919459</v>
      </c>
      <c r="I251">
        <v>1.0520425717821511</v>
      </c>
      <c r="J251">
        <v>1.094577038810862</v>
      </c>
      <c r="K251">
        <v>1.121175459243164</v>
      </c>
      <c r="L251">
        <v>1.1469720173281761</v>
      </c>
      <c r="M251">
        <v>1.172495745023874</v>
      </c>
      <c r="N251">
        <v>1.232872202614437</v>
      </c>
      <c r="O251">
        <v>1.2130478149399111</v>
      </c>
      <c r="P251">
        <v>1.2463152301778759</v>
      </c>
      <c r="Q251">
        <v>1.3423321000423349</v>
      </c>
      <c r="R251">
        <v>1.3700442107411199</v>
      </c>
      <c r="S251">
        <v>1.380347940574927</v>
      </c>
      <c r="T251">
        <v>1.3988571199669679</v>
      </c>
      <c r="U251">
        <v>1.396948748224468</v>
      </c>
      <c r="V251">
        <v>1.4016727676729039</v>
      </c>
      <c r="W251">
        <v>1.4200006642971721</v>
      </c>
      <c r="X251">
        <v>1.445605437332</v>
      </c>
      <c r="Y251">
        <v>1.4241943326966811</v>
      </c>
      <c r="Z251">
        <v>1.4724224051273109</v>
      </c>
      <c r="AB251" s="20"/>
      <c r="AC251" s="5"/>
      <c r="AD251" s="6"/>
      <c r="AE251" s="6"/>
      <c r="AF251" s="6"/>
    </row>
    <row r="252" spans="1:32" x14ac:dyDescent="0.25">
      <c r="A252" s="1">
        <v>251</v>
      </c>
      <c r="B252">
        <v>0.53856966400798878</v>
      </c>
      <c r="C252">
        <v>0.6133148813950533</v>
      </c>
      <c r="D252">
        <v>0.66698781129609119</v>
      </c>
      <c r="E252">
        <v>0.81369010978683953</v>
      </c>
      <c r="F252">
        <v>0.79424353856457663</v>
      </c>
      <c r="G252">
        <v>0.83276768909832855</v>
      </c>
      <c r="H252">
        <v>0.94644957452205247</v>
      </c>
      <c r="I252">
        <v>1.021952173759973</v>
      </c>
      <c r="J252">
        <v>1.05836549463035</v>
      </c>
      <c r="K252">
        <v>1.076751814691403</v>
      </c>
      <c r="L252">
        <v>1.105747819561733</v>
      </c>
      <c r="M252">
        <v>1.130491500130441</v>
      </c>
      <c r="N252">
        <v>1.1916568910202221</v>
      </c>
      <c r="O252">
        <v>1.18444431836501</v>
      </c>
      <c r="P252">
        <v>1.21704283220473</v>
      </c>
      <c r="Q252">
        <v>1.3096364087280381</v>
      </c>
      <c r="R252">
        <v>1.337969385330084</v>
      </c>
      <c r="S252">
        <v>1.350146563670767</v>
      </c>
      <c r="T252">
        <v>1.3792251908663731</v>
      </c>
      <c r="U252">
        <v>1.374505864029927</v>
      </c>
      <c r="V252">
        <v>1.381029973065816</v>
      </c>
      <c r="W252">
        <v>1.3921864772677861</v>
      </c>
      <c r="X252">
        <v>1.41431675338374</v>
      </c>
      <c r="Y252">
        <v>1.39487132874756</v>
      </c>
      <c r="Z252">
        <v>1.4417149704643051</v>
      </c>
      <c r="AB252" s="20"/>
      <c r="AC252" s="5"/>
      <c r="AD252" s="6"/>
      <c r="AE252" s="6"/>
      <c r="AF252" s="6"/>
    </row>
    <row r="253" spans="1:32" x14ac:dyDescent="0.25">
      <c r="A253" s="1">
        <v>252</v>
      </c>
      <c r="B253">
        <v>0.5093036358323898</v>
      </c>
      <c r="C253">
        <v>0.57409383239517642</v>
      </c>
      <c r="D253">
        <v>0.62370067517897332</v>
      </c>
      <c r="E253">
        <v>0.77275366521521871</v>
      </c>
      <c r="F253">
        <v>0.74316633179569136</v>
      </c>
      <c r="G253">
        <v>0.77000047957022033</v>
      </c>
      <c r="H253">
        <v>0.8663368109249362</v>
      </c>
      <c r="I253">
        <v>0.93051260747181275</v>
      </c>
      <c r="J253">
        <v>0.95606760407852065</v>
      </c>
      <c r="K253">
        <v>0.96646099049068912</v>
      </c>
      <c r="L253">
        <v>0.97579501243602407</v>
      </c>
      <c r="M253">
        <v>0.97705149837928873</v>
      </c>
      <c r="N253">
        <v>1.041307033408323</v>
      </c>
      <c r="O253">
        <v>1.0346107189186859</v>
      </c>
      <c r="P253">
        <v>1.0586844646285161</v>
      </c>
      <c r="Q253">
        <v>1.1571709081942261</v>
      </c>
      <c r="R253">
        <v>1.1768919048194251</v>
      </c>
      <c r="S253">
        <v>1.1754390075830641</v>
      </c>
      <c r="T253">
        <v>1.184182866272893</v>
      </c>
      <c r="U253">
        <v>1.150738611268584</v>
      </c>
      <c r="V253">
        <v>1.138881285555557</v>
      </c>
      <c r="W253">
        <v>1.138616359317179</v>
      </c>
      <c r="X253">
        <v>1.157841752239793</v>
      </c>
      <c r="Y253">
        <v>1.128029310279242</v>
      </c>
      <c r="Z253">
        <v>1.1921131278022039</v>
      </c>
      <c r="AB253" s="20"/>
      <c r="AC253" s="5"/>
      <c r="AD253" s="6"/>
      <c r="AE253" s="6"/>
      <c r="AF253" s="6"/>
    </row>
    <row r="254" spans="1:32" x14ac:dyDescent="0.25">
      <c r="A254" s="1">
        <v>253</v>
      </c>
      <c r="B254">
        <v>0.47528833560873512</v>
      </c>
      <c r="C254">
        <v>0.53133715617601029</v>
      </c>
      <c r="D254">
        <v>0.57752047489395419</v>
      </c>
      <c r="E254">
        <v>0.7059174664412764</v>
      </c>
      <c r="F254">
        <v>0.68028463258150695</v>
      </c>
      <c r="G254">
        <v>0.70729194929473138</v>
      </c>
      <c r="H254">
        <v>0.80299268139517588</v>
      </c>
      <c r="I254">
        <v>0.86542446150563079</v>
      </c>
      <c r="J254">
        <v>0.89346448889723851</v>
      </c>
      <c r="K254">
        <v>0.90529973339324943</v>
      </c>
      <c r="L254">
        <v>0.92244562140166175</v>
      </c>
      <c r="M254">
        <v>0.93339897002412076</v>
      </c>
      <c r="N254">
        <v>0.98960746998141413</v>
      </c>
      <c r="O254">
        <v>0.98688051742909244</v>
      </c>
      <c r="P254">
        <v>1.013427789471196</v>
      </c>
      <c r="Q254">
        <v>1.0995562623912809</v>
      </c>
      <c r="R254">
        <v>1.1288370080476191</v>
      </c>
      <c r="S254">
        <v>1.129874211889333</v>
      </c>
      <c r="T254">
        <v>1.147521665270828</v>
      </c>
      <c r="U254">
        <v>1.1235309992147251</v>
      </c>
      <c r="V254">
        <v>1.1141527158503199</v>
      </c>
      <c r="W254">
        <v>1.1161886214501791</v>
      </c>
      <c r="X254">
        <v>1.138704384386233</v>
      </c>
      <c r="Y254">
        <v>1.1112843791408</v>
      </c>
      <c r="Z254">
        <v>1.175439244754745</v>
      </c>
      <c r="AB254" s="20"/>
      <c r="AC254" s="5"/>
      <c r="AD254" s="6"/>
      <c r="AE254" s="6"/>
      <c r="AF254" s="6"/>
    </row>
    <row r="255" spans="1:32" x14ac:dyDescent="0.25">
      <c r="A255" s="1">
        <v>254</v>
      </c>
      <c r="B255">
        <v>0.50459691843078192</v>
      </c>
      <c r="C255">
        <v>0.57055364645528106</v>
      </c>
      <c r="D255">
        <v>0.60570290313766273</v>
      </c>
      <c r="E255">
        <v>0.73330987385408009</v>
      </c>
      <c r="F255">
        <v>0.70507155717759395</v>
      </c>
      <c r="G255">
        <v>0.73057393508620794</v>
      </c>
      <c r="H255">
        <v>0.81994603668982979</v>
      </c>
      <c r="I255">
        <v>0.87814005244215931</v>
      </c>
      <c r="J255">
        <v>0.90858375076239017</v>
      </c>
      <c r="K255">
        <v>0.92489716387497645</v>
      </c>
      <c r="L255">
        <v>0.93845515862801243</v>
      </c>
      <c r="M255">
        <v>0.95748136080233304</v>
      </c>
      <c r="N255">
        <v>1.0179977825911579</v>
      </c>
      <c r="O255">
        <v>1.015798559545394</v>
      </c>
      <c r="P255">
        <v>1.0453242672255549</v>
      </c>
      <c r="Q255">
        <v>1.1402922834732161</v>
      </c>
      <c r="R255">
        <v>1.168037486681929</v>
      </c>
      <c r="S255">
        <v>1.1795228747970601</v>
      </c>
      <c r="T255">
        <v>1.2000890006432441</v>
      </c>
      <c r="U255">
        <v>1.1833121391798289</v>
      </c>
      <c r="V255">
        <v>1.185234156386437</v>
      </c>
      <c r="W255">
        <v>1.185480808145867</v>
      </c>
      <c r="X255">
        <v>1.206644739367801</v>
      </c>
      <c r="Y255">
        <v>1.1864725279266599</v>
      </c>
      <c r="Z255">
        <v>1.246164634899263</v>
      </c>
      <c r="AB255" s="20"/>
      <c r="AC255" s="5"/>
      <c r="AD255" s="6"/>
      <c r="AE255" s="6"/>
      <c r="AF255" s="6"/>
    </row>
    <row r="256" spans="1:32" x14ac:dyDescent="0.25">
      <c r="A256" s="1">
        <v>255</v>
      </c>
      <c r="B256">
        <v>0.57605605446268748</v>
      </c>
      <c r="C256">
        <v>0.64202980762219319</v>
      </c>
      <c r="D256">
        <v>0.68019152032410668</v>
      </c>
      <c r="E256">
        <v>0.81388955409664565</v>
      </c>
      <c r="F256">
        <v>0.78596013450641478</v>
      </c>
      <c r="G256">
        <v>0.81489918120952343</v>
      </c>
      <c r="H256">
        <v>0.91254211322270984</v>
      </c>
      <c r="I256">
        <v>0.97517995043341066</v>
      </c>
      <c r="J256">
        <v>1.0027890968843709</v>
      </c>
      <c r="K256">
        <v>1.0157124124997039</v>
      </c>
      <c r="L256">
        <v>1.0271759616893379</v>
      </c>
      <c r="M256">
        <v>1.0406998705668711</v>
      </c>
      <c r="N256">
        <v>1.0904642041956829</v>
      </c>
      <c r="O256">
        <v>1.076289447286332</v>
      </c>
      <c r="P256">
        <v>1.1008410274279099</v>
      </c>
      <c r="Q256">
        <v>1.1886453296633981</v>
      </c>
      <c r="R256">
        <v>1.2088048106788849</v>
      </c>
      <c r="S256">
        <v>1.208136080159768</v>
      </c>
      <c r="T256">
        <v>1.22602717300956</v>
      </c>
      <c r="U256">
        <v>1.1984211811083121</v>
      </c>
      <c r="V256">
        <v>1.1947753944614441</v>
      </c>
      <c r="W256">
        <v>1.19760626635806</v>
      </c>
      <c r="X256">
        <v>1.21927990676192</v>
      </c>
      <c r="Y256">
        <v>1.2011075382135641</v>
      </c>
      <c r="Z256">
        <v>1.2630988349602481</v>
      </c>
      <c r="AB256" s="20"/>
      <c r="AC256" s="5"/>
      <c r="AD256" s="6"/>
      <c r="AE256" s="6"/>
      <c r="AF256" s="6"/>
    </row>
    <row r="257" spans="1:32" x14ac:dyDescent="0.25">
      <c r="A257" s="1">
        <v>256</v>
      </c>
      <c r="B257">
        <v>0.52874755754240244</v>
      </c>
      <c r="C257">
        <v>0.59969010266194078</v>
      </c>
      <c r="D257">
        <v>0.65372077679588803</v>
      </c>
      <c r="E257">
        <v>0.80626150376939298</v>
      </c>
      <c r="F257">
        <v>0.7806504714054654</v>
      </c>
      <c r="G257">
        <v>0.81075856167033178</v>
      </c>
      <c r="H257">
        <v>0.9164194399530492</v>
      </c>
      <c r="I257">
        <v>0.99383804008392085</v>
      </c>
      <c r="J257">
        <v>1.0338815918503941</v>
      </c>
      <c r="K257">
        <v>1.0516050395947369</v>
      </c>
      <c r="L257">
        <v>1.072841328182675</v>
      </c>
      <c r="M257">
        <v>1.093985254946253</v>
      </c>
      <c r="N257">
        <v>1.1508628013549349</v>
      </c>
      <c r="O257">
        <v>1.1350277157074951</v>
      </c>
      <c r="P257">
        <v>1.1648474845705119</v>
      </c>
      <c r="Q257">
        <v>1.257514689291874</v>
      </c>
      <c r="R257">
        <v>1.2784436338150811</v>
      </c>
      <c r="S257">
        <v>1.2926484472626909</v>
      </c>
      <c r="T257">
        <v>1.312425839179943</v>
      </c>
      <c r="U257">
        <v>1.2924943208840849</v>
      </c>
      <c r="V257">
        <v>1.297232139176099</v>
      </c>
      <c r="W257">
        <v>1.303473070560766</v>
      </c>
      <c r="X257">
        <v>1.3235648035669529</v>
      </c>
      <c r="Y257">
        <v>1.3034569233341169</v>
      </c>
      <c r="Z257">
        <v>1.3604188071627019</v>
      </c>
      <c r="AB257" s="20"/>
      <c r="AC257" s="5"/>
      <c r="AD257" s="6"/>
      <c r="AE257" s="6"/>
      <c r="AF257" s="6"/>
    </row>
    <row r="258" spans="1:32" x14ac:dyDescent="0.25">
      <c r="A258" s="1">
        <v>257</v>
      </c>
      <c r="B258">
        <v>0.49506500979975238</v>
      </c>
      <c r="C258">
        <v>0.55511249365442383</v>
      </c>
      <c r="D258">
        <v>0.60393228042635061</v>
      </c>
      <c r="E258">
        <v>0.7434065312666126</v>
      </c>
      <c r="F258">
        <v>0.71349053009045849</v>
      </c>
      <c r="G258">
        <v>0.73986730004002466</v>
      </c>
      <c r="H258">
        <v>0.83609233413187511</v>
      </c>
      <c r="I258">
        <v>0.90812239042039655</v>
      </c>
      <c r="J258">
        <v>0.93361775617614395</v>
      </c>
      <c r="K258">
        <v>0.94174495922042767</v>
      </c>
      <c r="L258">
        <v>0.95413994264675939</v>
      </c>
      <c r="M258">
        <v>0.96177235572426434</v>
      </c>
      <c r="N258">
        <v>1.0378932236079921</v>
      </c>
      <c r="O258">
        <v>1.0224714914954109</v>
      </c>
      <c r="P258">
        <v>1.04537141372097</v>
      </c>
      <c r="Q258">
        <v>1.1414348153035601</v>
      </c>
      <c r="R258">
        <v>1.160570625702628</v>
      </c>
      <c r="S258">
        <v>1.1485593306674651</v>
      </c>
      <c r="T258">
        <v>1.153740091242311</v>
      </c>
      <c r="U258">
        <v>1.1235244475747841</v>
      </c>
      <c r="V258">
        <v>1.1145110420351989</v>
      </c>
      <c r="W258">
        <v>1.11190611403304</v>
      </c>
      <c r="X258">
        <v>1.131334353133822</v>
      </c>
      <c r="Y258">
        <v>1.106521137190104</v>
      </c>
      <c r="Z258">
        <v>1.1669885698262299</v>
      </c>
      <c r="AB258" s="20"/>
      <c r="AC258" s="5"/>
      <c r="AD258" s="6"/>
      <c r="AE258" s="6"/>
      <c r="AF258" s="6"/>
    </row>
    <row r="259" spans="1:32" x14ac:dyDescent="0.25">
      <c r="A259" s="1">
        <v>258</v>
      </c>
      <c r="B259">
        <v>0.49263589420172371</v>
      </c>
      <c r="C259">
        <v>0.55830843163014676</v>
      </c>
      <c r="D259">
        <v>0.60488138150494575</v>
      </c>
      <c r="E259">
        <v>0.73998319098904097</v>
      </c>
      <c r="F259">
        <v>0.71468013750180792</v>
      </c>
      <c r="G259">
        <v>0.74454932027726006</v>
      </c>
      <c r="H259">
        <v>0.84682352711441855</v>
      </c>
      <c r="I259">
        <v>0.92998956842033598</v>
      </c>
      <c r="J259">
        <v>0.96282374046036212</v>
      </c>
      <c r="K259">
        <v>0.97481473650455619</v>
      </c>
      <c r="L259">
        <v>0.99111160072405313</v>
      </c>
      <c r="M259">
        <v>1.0095763802544999</v>
      </c>
      <c r="N259">
        <v>1.08252673263212</v>
      </c>
      <c r="O259">
        <v>1.0703938948450751</v>
      </c>
      <c r="P259">
        <v>1.0983545009288149</v>
      </c>
      <c r="Q259">
        <v>1.1946125485910259</v>
      </c>
      <c r="R259">
        <v>1.213954355322326</v>
      </c>
      <c r="S259">
        <v>1.2049416492742431</v>
      </c>
      <c r="T259">
        <v>1.2145984268653851</v>
      </c>
      <c r="U259">
        <v>1.1871120394177499</v>
      </c>
      <c r="V259">
        <v>1.1856200704323381</v>
      </c>
      <c r="W259">
        <v>1.1883202858739439</v>
      </c>
      <c r="X259">
        <v>1.2088029690077109</v>
      </c>
      <c r="Y259">
        <v>1.1853676784225951</v>
      </c>
      <c r="Z259">
        <v>1.249763596635862</v>
      </c>
      <c r="AB259" s="20"/>
      <c r="AC259" s="5"/>
      <c r="AD259" s="6"/>
      <c r="AE259" s="6"/>
      <c r="AF259" s="6"/>
    </row>
    <row r="260" spans="1:32" x14ac:dyDescent="0.25">
      <c r="A260" s="1">
        <v>259</v>
      </c>
      <c r="B260">
        <v>0.52897867887739514</v>
      </c>
      <c r="C260">
        <v>0.60377851387402237</v>
      </c>
      <c r="D260">
        <v>0.6539006511521156</v>
      </c>
      <c r="E260">
        <v>0.80440966431488381</v>
      </c>
      <c r="F260">
        <v>0.78667847755567533</v>
      </c>
      <c r="G260">
        <v>0.82969081172921322</v>
      </c>
      <c r="H260">
        <v>0.9493253653232735</v>
      </c>
      <c r="I260">
        <v>1.0328161661839319</v>
      </c>
      <c r="J260">
        <v>1.0745287999547191</v>
      </c>
      <c r="K260">
        <v>1.1011647950849019</v>
      </c>
      <c r="L260">
        <v>1.1294627266987309</v>
      </c>
      <c r="M260">
        <v>1.153706165035667</v>
      </c>
      <c r="N260">
        <v>1.2252807761816731</v>
      </c>
      <c r="O260">
        <v>1.2158999945891711</v>
      </c>
      <c r="P260">
        <v>1.2487514054724029</v>
      </c>
      <c r="Q260">
        <v>1.3398188368050219</v>
      </c>
      <c r="R260">
        <v>1.367435620690979</v>
      </c>
      <c r="S260">
        <v>1.3979115732171821</v>
      </c>
      <c r="T260">
        <v>1.417223381003925</v>
      </c>
      <c r="U260">
        <v>1.414887276918668</v>
      </c>
      <c r="V260">
        <v>1.421273249942524</v>
      </c>
      <c r="W260">
        <v>1.436230055307556</v>
      </c>
      <c r="X260">
        <v>1.4640249380959509</v>
      </c>
      <c r="Y260">
        <v>1.4460676110318711</v>
      </c>
      <c r="Z260">
        <v>1.495092536662896</v>
      </c>
      <c r="AB260" s="20"/>
      <c r="AC260" s="5"/>
      <c r="AD260" s="6"/>
      <c r="AE260" s="6"/>
      <c r="AF260" s="6"/>
    </row>
    <row r="261" spans="1:32" x14ac:dyDescent="0.25">
      <c r="A261" s="1">
        <v>260</v>
      </c>
      <c r="B261">
        <v>0.56357191479584701</v>
      </c>
      <c r="C261">
        <v>0.63408893915382036</v>
      </c>
      <c r="D261">
        <v>0.68475844427947241</v>
      </c>
      <c r="E261">
        <v>0.83288621067938395</v>
      </c>
      <c r="F261">
        <v>0.80062774774878653</v>
      </c>
      <c r="G261">
        <v>0.82821337486627977</v>
      </c>
      <c r="H261">
        <v>0.93295200866909422</v>
      </c>
      <c r="I261">
        <v>1.0015767008723111</v>
      </c>
      <c r="J261">
        <v>1.0305823452035949</v>
      </c>
      <c r="K261">
        <v>1.0393324785730189</v>
      </c>
      <c r="L261">
        <v>1.053357620148768</v>
      </c>
      <c r="M261">
        <v>1.0632579368399511</v>
      </c>
      <c r="N261">
        <v>1.1064058705339901</v>
      </c>
      <c r="O261">
        <v>1.087163658326421</v>
      </c>
      <c r="P261">
        <v>1.1109567295091189</v>
      </c>
      <c r="Q261">
        <v>1.2011590483996331</v>
      </c>
      <c r="R261">
        <v>1.2238225129624229</v>
      </c>
      <c r="S261">
        <v>1.229285886438455</v>
      </c>
      <c r="T261">
        <v>1.2425582190233779</v>
      </c>
      <c r="U261">
        <v>1.2173116820677741</v>
      </c>
      <c r="V261">
        <v>1.2135308294022189</v>
      </c>
      <c r="W261">
        <v>1.2150772019238669</v>
      </c>
      <c r="X261">
        <v>1.2310470904724049</v>
      </c>
      <c r="Y261">
        <v>1.2056045759785949</v>
      </c>
      <c r="Z261">
        <v>1.265375706067303</v>
      </c>
      <c r="AB261" s="20"/>
      <c r="AC261" s="5"/>
      <c r="AD261" s="6"/>
      <c r="AE261" s="6"/>
      <c r="AF261" s="6"/>
    </row>
    <row r="262" spans="1:32" x14ac:dyDescent="0.25">
      <c r="A262" s="1">
        <v>261</v>
      </c>
      <c r="B262">
        <v>0.51383692854370433</v>
      </c>
      <c r="C262">
        <v>0.5735106525639958</v>
      </c>
      <c r="D262">
        <v>0.61109743172486719</v>
      </c>
      <c r="E262">
        <v>0.73342321669823618</v>
      </c>
      <c r="F262">
        <v>0.70802267674088426</v>
      </c>
      <c r="G262">
        <v>0.73126714256714542</v>
      </c>
      <c r="H262">
        <v>0.82329262278177939</v>
      </c>
      <c r="I262">
        <v>0.88294691886357746</v>
      </c>
      <c r="J262">
        <v>0.90999272516156937</v>
      </c>
      <c r="K262">
        <v>0.91660881493923874</v>
      </c>
      <c r="L262">
        <v>0.92760160117894608</v>
      </c>
      <c r="M262">
        <v>0.94215250552336838</v>
      </c>
      <c r="N262">
        <v>1.0075214338426519</v>
      </c>
      <c r="O262">
        <v>1.004608162062602</v>
      </c>
      <c r="P262">
        <v>1.0308328203928701</v>
      </c>
      <c r="Q262">
        <v>1.1118801071863229</v>
      </c>
      <c r="R262">
        <v>1.1339664980137401</v>
      </c>
      <c r="S262">
        <v>1.130103034453533</v>
      </c>
      <c r="T262">
        <v>1.136743725344002</v>
      </c>
      <c r="U262">
        <v>1.1099982590871631</v>
      </c>
      <c r="V262">
        <v>1.0999206924872471</v>
      </c>
      <c r="W262">
        <v>1.0994544430465969</v>
      </c>
      <c r="X262">
        <v>1.117193817239418</v>
      </c>
      <c r="Y262">
        <v>1.087182480600362</v>
      </c>
      <c r="Z262">
        <v>1.149115706553161</v>
      </c>
      <c r="AB262" s="20"/>
      <c r="AC262" s="5"/>
      <c r="AD262" s="6"/>
      <c r="AE262" s="6"/>
      <c r="AF262" s="6"/>
    </row>
    <row r="263" spans="1:32" x14ac:dyDescent="0.25">
      <c r="A263" s="1">
        <v>262</v>
      </c>
      <c r="B263">
        <v>0.49074501836298928</v>
      </c>
      <c r="C263">
        <v>0.55246169918708232</v>
      </c>
      <c r="D263">
        <v>0.59521780720561235</v>
      </c>
      <c r="E263">
        <v>0.72849697033438099</v>
      </c>
      <c r="F263">
        <v>0.70409029170048254</v>
      </c>
      <c r="G263">
        <v>0.73208294609791935</v>
      </c>
      <c r="H263">
        <v>0.83092627616493897</v>
      </c>
      <c r="I263">
        <v>0.8956910983604589</v>
      </c>
      <c r="J263">
        <v>0.92902829620188987</v>
      </c>
      <c r="K263">
        <v>0.94345216953514388</v>
      </c>
      <c r="L263">
        <v>0.96334601049826496</v>
      </c>
      <c r="M263">
        <v>0.978882434434311</v>
      </c>
      <c r="N263">
        <v>1.027894678406853</v>
      </c>
      <c r="O263">
        <v>1.02225998209334</v>
      </c>
      <c r="P263">
        <v>1.0509449825971171</v>
      </c>
      <c r="Q263">
        <v>1.147247553520808</v>
      </c>
      <c r="R263">
        <v>1.175421257729059</v>
      </c>
      <c r="S263">
        <v>1.1762200776097329</v>
      </c>
      <c r="T263">
        <v>1.2020990656399639</v>
      </c>
      <c r="U263">
        <v>1.184704891105943</v>
      </c>
      <c r="V263">
        <v>1.1853537603051081</v>
      </c>
      <c r="W263">
        <v>1.1921438787089831</v>
      </c>
      <c r="X263">
        <v>1.2122901553401511</v>
      </c>
      <c r="Y263">
        <v>1.1814156825320929</v>
      </c>
      <c r="Z263">
        <v>1.2427037089449069</v>
      </c>
      <c r="AB263" s="20"/>
      <c r="AC263" s="5"/>
      <c r="AD263" s="6"/>
      <c r="AE263" s="6"/>
      <c r="AF263" s="6"/>
    </row>
    <row r="264" spans="1:32" x14ac:dyDescent="0.25">
      <c r="A264" s="1">
        <v>263</v>
      </c>
      <c r="B264">
        <v>0.51646462456598519</v>
      </c>
      <c r="C264">
        <v>0.58473409255469133</v>
      </c>
      <c r="D264">
        <v>0.63135941552081187</v>
      </c>
      <c r="E264">
        <v>0.76910644157612573</v>
      </c>
      <c r="F264">
        <v>0.74699341803539465</v>
      </c>
      <c r="G264">
        <v>0.77854478676564709</v>
      </c>
      <c r="H264">
        <v>0.88074024131741957</v>
      </c>
      <c r="I264">
        <v>0.94693571708759194</v>
      </c>
      <c r="J264">
        <v>0.97589584491834958</v>
      </c>
      <c r="K264">
        <v>0.9894586467351224</v>
      </c>
      <c r="L264">
        <v>1.0107974542933511</v>
      </c>
      <c r="M264">
        <v>1.0295344223771321</v>
      </c>
      <c r="N264">
        <v>1.085010093668811</v>
      </c>
      <c r="O264">
        <v>1.0800797932282551</v>
      </c>
      <c r="P264">
        <v>1.1096002611447651</v>
      </c>
      <c r="Q264">
        <v>1.2066398659727</v>
      </c>
      <c r="R264">
        <v>1.2347457150305869</v>
      </c>
      <c r="S264">
        <v>1.247413105820369</v>
      </c>
      <c r="T264">
        <v>1.2777932843685249</v>
      </c>
      <c r="U264">
        <v>1.259413612385242</v>
      </c>
      <c r="V264">
        <v>1.2576438742450939</v>
      </c>
      <c r="W264">
        <v>1.258086582878686</v>
      </c>
      <c r="X264">
        <v>1.276795182530797</v>
      </c>
      <c r="Y264">
        <v>1.248069507437952</v>
      </c>
      <c r="Z264">
        <v>1.3004608575542309</v>
      </c>
      <c r="AB264" s="20"/>
      <c r="AC264" s="5"/>
      <c r="AD264" s="6"/>
      <c r="AE264" s="6"/>
      <c r="AF264" s="6"/>
    </row>
    <row r="265" spans="1:32" x14ac:dyDescent="0.25">
      <c r="A265" s="1">
        <v>264</v>
      </c>
      <c r="B265">
        <v>0.5672011496263184</v>
      </c>
      <c r="C265">
        <v>0.62275507493390692</v>
      </c>
      <c r="D265">
        <v>0.65966820037387675</v>
      </c>
      <c r="E265">
        <v>0.7967729526674947</v>
      </c>
      <c r="F265">
        <v>0.76741975217959391</v>
      </c>
      <c r="G265">
        <v>0.79140525742528511</v>
      </c>
      <c r="H265">
        <v>0.88498626540240655</v>
      </c>
      <c r="I265">
        <v>0.94308064404050118</v>
      </c>
      <c r="J265">
        <v>0.96933548354214993</v>
      </c>
      <c r="K265">
        <v>0.97688472287729589</v>
      </c>
      <c r="L265">
        <v>0.98909713769486796</v>
      </c>
      <c r="M265">
        <v>1.0016408896351221</v>
      </c>
      <c r="N265">
        <v>1.0629912273508879</v>
      </c>
      <c r="O265">
        <v>1.0573909818866021</v>
      </c>
      <c r="P265">
        <v>1.0844666930779829</v>
      </c>
      <c r="Q265">
        <v>1.173403399931032</v>
      </c>
      <c r="R265">
        <v>1.1982102347863881</v>
      </c>
      <c r="S265">
        <v>1.1987250142676149</v>
      </c>
      <c r="T265">
        <v>1.2070680725877021</v>
      </c>
      <c r="U265">
        <v>1.175700442464535</v>
      </c>
      <c r="V265">
        <v>1.1648184406655251</v>
      </c>
      <c r="W265">
        <v>1.1590482526293839</v>
      </c>
      <c r="X265">
        <v>1.177285278515154</v>
      </c>
      <c r="Y265">
        <v>1.1502627234582501</v>
      </c>
      <c r="Z265">
        <v>1.20889199284292</v>
      </c>
      <c r="AB265" s="20"/>
      <c r="AC265" s="5"/>
      <c r="AD265" s="6"/>
      <c r="AE265" s="6"/>
      <c r="AF265" s="6"/>
    </row>
    <row r="266" spans="1:32" x14ac:dyDescent="0.25">
      <c r="A266" s="1">
        <v>265</v>
      </c>
      <c r="B266">
        <v>0.53314087797881726</v>
      </c>
      <c r="C266">
        <v>0.60521284081135929</v>
      </c>
      <c r="D266">
        <v>0.64706985429984276</v>
      </c>
      <c r="E266">
        <v>0.78265710734437666</v>
      </c>
      <c r="F266">
        <v>0.75484890505229973</v>
      </c>
      <c r="G266">
        <v>0.77874213451505481</v>
      </c>
      <c r="H266">
        <v>0.87102379255796714</v>
      </c>
      <c r="I266">
        <v>0.93616285167888535</v>
      </c>
      <c r="J266">
        <v>0.96553775214132731</v>
      </c>
      <c r="K266">
        <v>0.97252793047339769</v>
      </c>
      <c r="L266">
        <v>0.98225992940143259</v>
      </c>
      <c r="M266">
        <v>0.99644132185455536</v>
      </c>
      <c r="N266">
        <v>1.0504451490410469</v>
      </c>
      <c r="O266">
        <v>1.041684109686029</v>
      </c>
      <c r="P266">
        <v>1.0649023055735951</v>
      </c>
      <c r="Q266">
        <v>1.1579812130881091</v>
      </c>
      <c r="R266">
        <v>1.1782294781749401</v>
      </c>
      <c r="S266">
        <v>1.179776874782156</v>
      </c>
      <c r="T266">
        <v>1.193724905094993</v>
      </c>
      <c r="U266">
        <v>1.1698527065394251</v>
      </c>
      <c r="V266">
        <v>1.160965290790581</v>
      </c>
      <c r="W266">
        <v>1.158009644484848</v>
      </c>
      <c r="X266">
        <v>1.173185662828752</v>
      </c>
      <c r="Y266">
        <v>1.1464137587377641</v>
      </c>
      <c r="Z266">
        <v>1.208195868039623</v>
      </c>
      <c r="AB266" s="20"/>
      <c r="AC266" s="5"/>
      <c r="AD266" s="6"/>
      <c r="AE266" s="6"/>
      <c r="AF266" s="6"/>
    </row>
    <row r="267" spans="1:32" x14ac:dyDescent="0.25">
      <c r="A267" s="1">
        <v>266</v>
      </c>
      <c r="B267">
        <v>0.5572150803193322</v>
      </c>
      <c r="C267">
        <v>0.61900135905345621</v>
      </c>
      <c r="D267">
        <v>0.6641002453686542</v>
      </c>
      <c r="E267">
        <v>0.80269033885248675</v>
      </c>
      <c r="F267">
        <v>0.78146031102423608</v>
      </c>
      <c r="G267">
        <v>0.81585060219070649</v>
      </c>
      <c r="H267">
        <v>0.9250999626378732</v>
      </c>
      <c r="I267">
        <v>1.001893775743544</v>
      </c>
      <c r="J267">
        <v>1.0423602035799691</v>
      </c>
      <c r="K267">
        <v>1.0670881670093899</v>
      </c>
      <c r="L267">
        <v>1.095448678574328</v>
      </c>
      <c r="M267">
        <v>1.117709823943386</v>
      </c>
      <c r="N267">
        <v>1.173265507545773</v>
      </c>
      <c r="O267">
        <v>1.1594968281730631</v>
      </c>
      <c r="P267">
        <v>1.188678705848266</v>
      </c>
      <c r="Q267">
        <v>1.2691462083270819</v>
      </c>
      <c r="R267">
        <v>1.293164976054842</v>
      </c>
      <c r="S267">
        <v>1.3015458528943229</v>
      </c>
      <c r="T267">
        <v>1.3314963938123481</v>
      </c>
      <c r="U267">
        <v>1.330127242942398</v>
      </c>
      <c r="V267">
        <v>1.3347434849432691</v>
      </c>
      <c r="W267">
        <v>1.3467766252639291</v>
      </c>
      <c r="X267">
        <v>1.37754658972901</v>
      </c>
      <c r="Y267">
        <v>1.3566183617509819</v>
      </c>
      <c r="Z267">
        <v>1.4004603805797049</v>
      </c>
      <c r="AB267" s="20"/>
      <c r="AC267" s="5"/>
      <c r="AD267" s="6"/>
      <c r="AE267" s="6"/>
      <c r="AF267" s="6"/>
    </row>
    <row r="268" spans="1:32" x14ac:dyDescent="0.25">
      <c r="A268" s="1">
        <v>267</v>
      </c>
      <c r="B268">
        <v>0.55887881081134816</v>
      </c>
      <c r="C268">
        <v>0.62669367099681217</v>
      </c>
      <c r="D268">
        <v>0.67196056832567785</v>
      </c>
      <c r="E268">
        <v>0.81754526615056222</v>
      </c>
      <c r="F268">
        <v>0.79184959618827389</v>
      </c>
      <c r="G268">
        <v>0.8228742636260864</v>
      </c>
      <c r="H268">
        <v>0.92939473685786278</v>
      </c>
      <c r="I268">
        <v>0.99456427942831183</v>
      </c>
      <c r="J268">
        <v>1.0251531733137911</v>
      </c>
      <c r="K268">
        <v>1.0406956560763161</v>
      </c>
      <c r="L268">
        <v>1.06218157834764</v>
      </c>
      <c r="M268">
        <v>1.0761364229732679</v>
      </c>
      <c r="N268">
        <v>1.131247536362554</v>
      </c>
      <c r="O268">
        <v>1.116785869744461</v>
      </c>
      <c r="P268">
        <v>1.145390546141746</v>
      </c>
      <c r="Q268">
        <v>1.240057993792127</v>
      </c>
      <c r="R268">
        <v>1.26525259336816</v>
      </c>
      <c r="S268">
        <v>1.2728983079564311</v>
      </c>
      <c r="T268">
        <v>1.295328765773941</v>
      </c>
      <c r="U268">
        <v>1.2766883095886861</v>
      </c>
      <c r="V268">
        <v>1.2759236894203621</v>
      </c>
      <c r="W268">
        <v>1.280273704055594</v>
      </c>
      <c r="X268">
        <v>1.3028288889729189</v>
      </c>
      <c r="Y268">
        <v>1.2795908006935821</v>
      </c>
      <c r="Z268">
        <v>1.340161898212118</v>
      </c>
      <c r="AB268" s="20"/>
      <c r="AC268" s="5"/>
      <c r="AD268" s="6"/>
      <c r="AE268" s="6"/>
      <c r="AF268" s="6"/>
    </row>
    <row r="269" spans="1:32" x14ac:dyDescent="0.25">
      <c r="A269" s="1">
        <v>268</v>
      </c>
      <c r="B269">
        <v>0.49347611290036991</v>
      </c>
      <c r="C269">
        <v>0.56272966780708322</v>
      </c>
      <c r="D269">
        <v>0.61076904826610545</v>
      </c>
      <c r="E269">
        <v>0.75665061837796976</v>
      </c>
      <c r="F269">
        <v>0.73363806002545218</v>
      </c>
      <c r="G269">
        <v>0.76451227599006166</v>
      </c>
      <c r="H269">
        <v>0.86683248931550638</v>
      </c>
      <c r="I269">
        <v>0.93044076440540668</v>
      </c>
      <c r="J269">
        <v>0.95808998124401556</v>
      </c>
      <c r="K269">
        <v>0.97166907833078309</v>
      </c>
      <c r="L269">
        <v>0.98887341365474823</v>
      </c>
      <c r="M269">
        <v>1.00916889085009</v>
      </c>
      <c r="N269">
        <v>1.064439762609878</v>
      </c>
      <c r="O269">
        <v>1.055059578679362</v>
      </c>
      <c r="P269">
        <v>1.083957903161072</v>
      </c>
      <c r="Q269">
        <v>1.1860151736883009</v>
      </c>
      <c r="R269">
        <v>1.2116672461432321</v>
      </c>
      <c r="S269">
        <v>1.214947856238612</v>
      </c>
      <c r="T269">
        <v>1.235042148141084</v>
      </c>
      <c r="U269">
        <v>1.2157950332068479</v>
      </c>
      <c r="V269">
        <v>1.2183076789966649</v>
      </c>
      <c r="W269">
        <v>1.2220762502209519</v>
      </c>
      <c r="X269">
        <v>1.2404684002964139</v>
      </c>
      <c r="Y269">
        <v>1.209151457160186</v>
      </c>
      <c r="Z269">
        <v>1.269199393632414</v>
      </c>
      <c r="AB269" s="20"/>
      <c r="AC269" s="5"/>
      <c r="AD269" s="6"/>
      <c r="AE269" s="6"/>
      <c r="AF269" s="6"/>
    </row>
    <row r="270" spans="1:32" x14ac:dyDescent="0.25">
      <c r="A270" s="1">
        <v>269</v>
      </c>
      <c r="B270">
        <v>0.51257543713151499</v>
      </c>
      <c r="C270">
        <v>0.56974944956883566</v>
      </c>
      <c r="D270">
        <v>0.61467909143884703</v>
      </c>
      <c r="E270">
        <v>0.75468240621662963</v>
      </c>
      <c r="F270">
        <v>0.72975751988579118</v>
      </c>
      <c r="G270">
        <v>0.75603528985780277</v>
      </c>
      <c r="H270">
        <v>0.85314641504722644</v>
      </c>
      <c r="I270">
        <v>0.91821053622381532</v>
      </c>
      <c r="J270">
        <v>0.95135648096191749</v>
      </c>
      <c r="K270">
        <v>0.96662507653011653</v>
      </c>
      <c r="L270">
        <v>0.98804315751051963</v>
      </c>
      <c r="M270">
        <v>1.0076092618740189</v>
      </c>
      <c r="N270">
        <v>1.0749145595052361</v>
      </c>
      <c r="O270">
        <v>1.0686707263372801</v>
      </c>
      <c r="P270">
        <v>1.098670451348392</v>
      </c>
      <c r="Q270">
        <v>1.1921927123913481</v>
      </c>
      <c r="R270">
        <v>1.2222234283450391</v>
      </c>
      <c r="S270">
        <v>1.2311316515339079</v>
      </c>
      <c r="T270">
        <v>1.246295744343183</v>
      </c>
      <c r="U270">
        <v>1.216243530189778</v>
      </c>
      <c r="V270">
        <v>1.204334363795198</v>
      </c>
      <c r="W270">
        <v>1.2062579356853169</v>
      </c>
      <c r="X270">
        <v>1.228227543413752</v>
      </c>
      <c r="Y270">
        <v>1.2046576177146759</v>
      </c>
      <c r="Z270">
        <v>1.262833943124503</v>
      </c>
      <c r="AB270" s="20"/>
      <c r="AC270" s="5"/>
      <c r="AD270" s="6"/>
      <c r="AE270" s="6"/>
      <c r="AF270" s="6"/>
    </row>
    <row r="271" spans="1:32" x14ac:dyDescent="0.25">
      <c r="A271" s="1">
        <v>270</v>
      </c>
      <c r="B271">
        <v>0.54015341110480664</v>
      </c>
      <c r="C271">
        <v>0.61058456425288465</v>
      </c>
      <c r="D271">
        <v>0.65050059889557166</v>
      </c>
      <c r="E271">
        <v>0.78701544363487907</v>
      </c>
      <c r="F271">
        <v>0.75948723565181864</v>
      </c>
      <c r="G271">
        <v>0.78907961136070903</v>
      </c>
      <c r="H271">
        <v>0.88543458816235721</v>
      </c>
      <c r="I271">
        <v>0.95143986025023397</v>
      </c>
      <c r="J271">
        <v>0.977556814194946</v>
      </c>
      <c r="K271">
        <v>0.9897942579441229</v>
      </c>
      <c r="L271">
        <v>1.0009203492037471</v>
      </c>
      <c r="M271">
        <v>1.014802621573671</v>
      </c>
      <c r="N271">
        <v>1.074948328234933</v>
      </c>
      <c r="O271">
        <v>1.070113384733947</v>
      </c>
      <c r="P271">
        <v>1.099955346738871</v>
      </c>
      <c r="Q271">
        <v>1.1987733616053899</v>
      </c>
      <c r="R271">
        <v>1.2328240967121931</v>
      </c>
      <c r="S271">
        <v>1.23092286053865</v>
      </c>
      <c r="T271">
        <v>1.244848540874153</v>
      </c>
      <c r="U271">
        <v>1.214616660357579</v>
      </c>
      <c r="V271">
        <v>1.2079547655282961</v>
      </c>
      <c r="W271">
        <v>1.2115638189150151</v>
      </c>
      <c r="X271">
        <v>1.232654289371202</v>
      </c>
      <c r="Y271">
        <v>1.2066601014976841</v>
      </c>
      <c r="Z271">
        <v>1.264649840027672</v>
      </c>
      <c r="AB271" s="20"/>
      <c r="AC271" s="5"/>
      <c r="AD271" s="6"/>
      <c r="AE271" s="6"/>
      <c r="AF271" s="6"/>
    </row>
    <row r="272" spans="1:32" x14ac:dyDescent="0.25">
      <c r="A272" s="1">
        <v>271</v>
      </c>
      <c r="B272">
        <v>0.58261901435442498</v>
      </c>
      <c r="C272">
        <v>0.67059616686520851</v>
      </c>
      <c r="D272">
        <v>0.71945314048957798</v>
      </c>
      <c r="E272">
        <v>0.87383267335362913</v>
      </c>
      <c r="F272">
        <v>0.84922382315581857</v>
      </c>
      <c r="G272">
        <v>0.88527439231816341</v>
      </c>
      <c r="H272">
        <v>1.000193812626772</v>
      </c>
      <c r="I272">
        <v>1.074990591514114</v>
      </c>
      <c r="J272">
        <v>1.11137806668489</v>
      </c>
      <c r="K272">
        <v>1.127375002717911</v>
      </c>
      <c r="L272">
        <v>1.1457345915703889</v>
      </c>
      <c r="M272">
        <v>1.1695256645229399</v>
      </c>
      <c r="N272">
        <v>1.2285320889093121</v>
      </c>
      <c r="O272">
        <v>1.2084388732097651</v>
      </c>
      <c r="P272">
        <v>1.235779433568243</v>
      </c>
      <c r="Q272">
        <v>1.3171469153890421</v>
      </c>
      <c r="R272">
        <v>1.342968541089592</v>
      </c>
      <c r="S272">
        <v>1.3413152319032491</v>
      </c>
      <c r="T272">
        <v>1.353693407266624</v>
      </c>
      <c r="U272">
        <v>1.335281042493931</v>
      </c>
      <c r="V272">
        <v>1.3318441513388399</v>
      </c>
      <c r="W272">
        <v>1.35235644962086</v>
      </c>
      <c r="X272">
        <v>1.38073598703079</v>
      </c>
      <c r="Y272">
        <v>1.3669997784140679</v>
      </c>
      <c r="Z272">
        <v>1.4201222512782721</v>
      </c>
      <c r="AB272" s="20"/>
      <c r="AC272" s="5"/>
      <c r="AD272" s="6"/>
      <c r="AE272" s="6"/>
      <c r="AF272" s="6"/>
    </row>
    <row r="273" spans="1:32" x14ac:dyDescent="0.25">
      <c r="A273" s="1">
        <v>272</v>
      </c>
      <c r="B273">
        <v>0.58222101877899579</v>
      </c>
      <c r="C273">
        <v>0.63188289592518487</v>
      </c>
      <c r="D273">
        <v>0.67487860659953569</v>
      </c>
      <c r="E273">
        <v>0.81838088691504074</v>
      </c>
      <c r="F273">
        <v>0.79290407203906932</v>
      </c>
      <c r="G273">
        <v>0.82708598015052515</v>
      </c>
      <c r="H273">
        <v>0.92988481358607677</v>
      </c>
      <c r="I273">
        <v>0.99707187792578733</v>
      </c>
      <c r="J273">
        <v>1.027938553071106</v>
      </c>
      <c r="K273">
        <v>1.050730789333407</v>
      </c>
      <c r="L273">
        <v>1.068756005770072</v>
      </c>
      <c r="M273">
        <v>1.0889100400213421</v>
      </c>
      <c r="N273">
        <v>1.156860308744226</v>
      </c>
      <c r="O273">
        <v>1.1451425073870951</v>
      </c>
      <c r="P273">
        <v>1.1743678842496019</v>
      </c>
      <c r="Q273">
        <v>1.2585632819539641</v>
      </c>
      <c r="R273">
        <v>1.280630536842096</v>
      </c>
      <c r="S273">
        <v>1.2900869738963829</v>
      </c>
      <c r="T273">
        <v>1.304979428112135</v>
      </c>
      <c r="U273">
        <v>1.2811743196203029</v>
      </c>
      <c r="V273">
        <v>1.277317701793639</v>
      </c>
      <c r="W273">
        <v>1.283000028754292</v>
      </c>
      <c r="X273">
        <v>1.304116568537552</v>
      </c>
      <c r="Y273">
        <v>1.2836124650874869</v>
      </c>
      <c r="Z273">
        <v>1.3467410693798161</v>
      </c>
      <c r="AB273" s="20"/>
      <c r="AC273" s="5"/>
      <c r="AD273" s="6"/>
      <c r="AE273" s="6"/>
      <c r="AF273" s="6"/>
    </row>
    <row r="274" spans="1:32" x14ac:dyDescent="0.25">
      <c r="A274" s="1">
        <v>273</v>
      </c>
      <c r="B274">
        <v>0.594877154361382</v>
      </c>
      <c r="C274">
        <v>0.6713017182904274</v>
      </c>
      <c r="D274">
        <v>0.71908363008539089</v>
      </c>
      <c r="E274">
        <v>0.86885997317181807</v>
      </c>
      <c r="F274">
        <v>0.84282275715811217</v>
      </c>
      <c r="G274">
        <v>0.87188497061636672</v>
      </c>
      <c r="H274">
        <v>0.97047231521573729</v>
      </c>
      <c r="I274">
        <v>1.0357629353244679</v>
      </c>
      <c r="J274">
        <v>1.0657497596242309</v>
      </c>
      <c r="K274">
        <v>1.0828462780989729</v>
      </c>
      <c r="L274">
        <v>1.096695492574979</v>
      </c>
      <c r="M274">
        <v>1.109039297643774</v>
      </c>
      <c r="N274">
        <v>1.1505897100880369</v>
      </c>
      <c r="O274">
        <v>1.128524065934436</v>
      </c>
      <c r="P274">
        <v>1.1525553013946781</v>
      </c>
      <c r="Q274">
        <v>1.2416439908354711</v>
      </c>
      <c r="R274">
        <v>1.2542145852272111</v>
      </c>
      <c r="S274">
        <v>1.2508716178246331</v>
      </c>
      <c r="T274">
        <v>1.2591930102551001</v>
      </c>
      <c r="U274">
        <v>1.25639847913309</v>
      </c>
      <c r="V274">
        <v>1.261120591280581</v>
      </c>
      <c r="W274">
        <v>1.26916249328175</v>
      </c>
      <c r="X274">
        <v>1.2853643076941199</v>
      </c>
      <c r="Y274">
        <v>1.2610371874001221</v>
      </c>
      <c r="Z274">
        <v>1.3124557012345131</v>
      </c>
      <c r="AB274" s="20"/>
      <c r="AC274" s="5"/>
      <c r="AD274" s="6"/>
      <c r="AE274" s="6"/>
      <c r="AF274" s="6"/>
    </row>
    <row r="275" spans="1:32" x14ac:dyDescent="0.25">
      <c r="A275" s="1">
        <v>274</v>
      </c>
      <c r="B275">
        <v>0.50549686355129597</v>
      </c>
      <c r="C275">
        <v>0.55812222457139238</v>
      </c>
      <c r="D275">
        <v>0.60263733824742738</v>
      </c>
      <c r="E275">
        <v>0.73865818073954959</v>
      </c>
      <c r="F275">
        <v>0.71312394893292852</v>
      </c>
      <c r="G275">
        <v>0.74205758827239687</v>
      </c>
      <c r="H275">
        <v>0.84082100881683408</v>
      </c>
      <c r="I275">
        <v>0.90469015402895847</v>
      </c>
      <c r="J275">
        <v>0.93395301044837387</v>
      </c>
      <c r="K275">
        <v>0.95136075551462984</v>
      </c>
      <c r="L275">
        <v>0.96876604021656243</v>
      </c>
      <c r="M275">
        <v>0.98358948947085401</v>
      </c>
      <c r="N275">
        <v>1.063743028321213</v>
      </c>
      <c r="O275">
        <v>1.052809384287881</v>
      </c>
      <c r="P275">
        <v>1.0803807453606029</v>
      </c>
      <c r="Q275">
        <v>1.17920818944218</v>
      </c>
      <c r="R275">
        <v>1.204858829022267</v>
      </c>
      <c r="S275">
        <v>1.205000806099781</v>
      </c>
      <c r="T275">
        <v>1.2109847430706659</v>
      </c>
      <c r="U275">
        <v>1.180115614679343</v>
      </c>
      <c r="V275">
        <v>1.175816967882404</v>
      </c>
      <c r="W275">
        <v>1.181873433821897</v>
      </c>
      <c r="X275">
        <v>1.204742377140072</v>
      </c>
      <c r="Y275">
        <v>1.17751801387898</v>
      </c>
      <c r="Z275">
        <v>1.239492634144681</v>
      </c>
      <c r="AB275" s="20"/>
      <c r="AC275" s="5"/>
      <c r="AD275" s="6"/>
      <c r="AE275" s="6"/>
      <c r="AF275" s="6"/>
    </row>
    <row r="276" spans="1:32" x14ac:dyDescent="0.25">
      <c r="A276" s="1">
        <v>275</v>
      </c>
      <c r="B276">
        <v>0.52722645352165565</v>
      </c>
      <c r="C276">
        <v>0.6028523235118789</v>
      </c>
      <c r="D276">
        <v>0.64142367434955805</v>
      </c>
      <c r="E276">
        <v>0.77665410150484004</v>
      </c>
      <c r="F276">
        <v>0.75271018407078949</v>
      </c>
      <c r="G276">
        <v>0.782131205993011</v>
      </c>
      <c r="H276">
        <v>0.87977606557079857</v>
      </c>
      <c r="I276">
        <v>0.94539088317487152</v>
      </c>
      <c r="J276">
        <v>0.97936300122654651</v>
      </c>
      <c r="K276">
        <v>0.99421283886797884</v>
      </c>
      <c r="L276">
        <v>1.0092180106793049</v>
      </c>
      <c r="M276">
        <v>1.0251053970292141</v>
      </c>
      <c r="N276">
        <v>1.087074004308703</v>
      </c>
      <c r="O276">
        <v>1.0790251995222651</v>
      </c>
      <c r="P276">
        <v>1.1147071083201761</v>
      </c>
      <c r="Q276">
        <v>1.204159755793621</v>
      </c>
      <c r="R276">
        <v>1.2292672278061141</v>
      </c>
      <c r="S276">
        <v>1.2347712570541911</v>
      </c>
      <c r="T276">
        <v>1.2510329905263291</v>
      </c>
      <c r="U276">
        <v>1.2285103097159811</v>
      </c>
      <c r="V276">
        <v>1.225060988153005</v>
      </c>
      <c r="W276">
        <v>1.2288610709427039</v>
      </c>
      <c r="X276">
        <v>1.2497518755989501</v>
      </c>
      <c r="Y276">
        <v>1.226726729514553</v>
      </c>
      <c r="Z276">
        <v>1.2861518627388031</v>
      </c>
      <c r="AB276" s="20"/>
      <c r="AC276" s="5"/>
      <c r="AD276" s="6"/>
      <c r="AE276" s="6"/>
      <c r="AF276" s="6"/>
    </row>
    <row r="277" spans="1:32" x14ac:dyDescent="0.25">
      <c r="A277" s="1">
        <v>276</v>
      </c>
      <c r="B277">
        <v>0.55737014883527225</v>
      </c>
      <c r="C277">
        <v>0.60360622327698754</v>
      </c>
      <c r="D277">
        <v>0.64819556869700312</v>
      </c>
      <c r="E277">
        <v>0.78545088954363895</v>
      </c>
      <c r="F277">
        <v>0.76103125911864433</v>
      </c>
      <c r="G277">
        <v>0.7915549646450315</v>
      </c>
      <c r="H277">
        <v>0.89251125040190415</v>
      </c>
      <c r="I277">
        <v>0.96081439730598328</v>
      </c>
      <c r="J277">
        <v>0.99240555834311306</v>
      </c>
      <c r="K277">
        <v>1.004963409231588</v>
      </c>
      <c r="L277">
        <v>1.0210674481750459</v>
      </c>
      <c r="M277">
        <v>1.0355087048827001</v>
      </c>
      <c r="N277">
        <v>1.0816785346185851</v>
      </c>
      <c r="O277">
        <v>1.072028635923332</v>
      </c>
      <c r="P277">
        <v>1.100761529593083</v>
      </c>
      <c r="Q277">
        <v>1.182065924435505</v>
      </c>
      <c r="R277">
        <v>1.201953960594959</v>
      </c>
      <c r="S277">
        <v>1.2097959953163111</v>
      </c>
      <c r="T277">
        <v>1.235962603493016</v>
      </c>
      <c r="U277">
        <v>1.225371441585178</v>
      </c>
      <c r="V277">
        <v>1.220108854505445</v>
      </c>
      <c r="W277">
        <v>1.224050413453641</v>
      </c>
      <c r="X277">
        <v>1.2482810185323761</v>
      </c>
      <c r="Y277">
        <v>1.2244831209438001</v>
      </c>
      <c r="Z277">
        <v>1.284984906563043</v>
      </c>
      <c r="AB277" s="20"/>
      <c r="AC277" s="5"/>
      <c r="AD277" s="6"/>
      <c r="AE277" s="6"/>
      <c r="AF277" s="6"/>
    </row>
    <row r="278" spans="1:32" x14ac:dyDescent="0.25">
      <c r="A278" s="1">
        <v>277</v>
      </c>
      <c r="B278">
        <v>0.55286130851021542</v>
      </c>
      <c r="C278">
        <v>0.62185576971353174</v>
      </c>
      <c r="D278">
        <v>0.65939306992118973</v>
      </c>
      <c r="E278">
        <v>0.79476582846545873</v>
      </c>
      <c r="F278">
        <v>0.76678628400151538</v>
      </c>
      <c r="G278">
        <v>0.79799016428183733</v>
      </c>
      <c r="H278">
        <v>0.89845579833385558</v>
      </c>
      <c r="I278">
        <v>0.96091002749259125</v>
      </c>
      <c r="J278">
        <v>0.99406507397305133</v>
      </c>
      <c r="K278">
        <v>1.0081189773556041</v>
      </c>
      <c r="L278">
        <v>1.0263068895535761</v>
      </c>
      <c r="M278">
        <v>1.0426523084100201</v>
      </c>
      <c r="N278">
        <v>1.091396361134086</v>
      </c>
      <c r="O278">
        <v>1.0811971639173139</v>
      </c>
      <c r="P278">
        <v>1.113414910945683</v>
      </c>
      <c r="Q278">
        <v>1.2116730569842851</v>
      </c>
      <c r="R278">
        <v>1.235779783294245</v>
      </c>
      <c r="S278">
        <v>1.224645499493632</v>
      </c>
      <c r="T278">
        <v>1.236676018367401</v>
      </c>
      <c r="U278">
        <v>1.2177704341700939</v>
      </c>
      <c r="V278">
        <v>1.222697687750985</v>
      </c>
      <c r="W278">
        <v>1.242194198335892</v>
      </c>
      <c r="X278">
        <v>1.2628538191130489</v>
      </c>
      <c r="Y278">
        <v>1.238959803465693</v>
      </c>
      <c r="Z278">
        <v>1.298004073707749</v>
      </c>
      <c r="AB278" s="20"/>
      <c r="AC278" s="5"/>
      <c r="AD278" s="6"/>
      <c r="AE278" s="6"/>
      <c r="AF278" s="6"/>
    </row>
    <row r="279" spans="1:32" x14ac:dyDescent="0.25">
      <c r="A279" s="1">
        <v>278</v>
      </c>
      <c r="B279">
        <v>0.56424926923527008</v>
      </c>
      <c r="C279">
        <v>0.63912689659642774</v>
      </c>
      <c r="D279">
        <v>0.68511104233967668</v>
      </c>
      <c r="E279">
        <v>0.83205574904924018</v>
      </c>
      <c r="F279">
        <v>0.8043428711124061</v>
      </c>
      <c r="G279">
        <v>0.83884085228996086</v>
      </c>
      <c r="H279">
        <v>0.94497075169772971</v>
      </c>
      <c r="I279">
        <v>1.0152179388885689</v>
      </c>
      <c r="J279">
        <v>1.0488261317541261</v>
      </c>
      <c r="K279">
        <v>1.064548655820837</v>
      </c>
      <c r="L279">
        <v>1.081789467689968</v>
      </c>
      <c r="M279">
        <v>1.097640084304621</v>
      </c>
      <c r="N279">
        <v>1.1469609193090751</v>
      </c>
      <c r="O279">
        <v>1.133059609783811</v>
      </c>
      <c r="P279">
        <v>1.1684452563751071</v>
      </c>
      <c r="Q279">
        <v>1.2662931511696569</v>
      </c>
      <c r="R279">
        <v>1.290782155233875</v>
      </c>
      <c r="S279">
        <v>1.2800036407889579</v>
      </c>
      <c r="T279">
        <v>1.2868569298063439</v>
      </c>
      <c r="U279">
        <v>1.27136690670637</v>
      </c>
      <c r="V279">
        <v>1.278649859294489</v>
      </c>
      <c r="W279">
        <v>1.2943577246904689</v>
      </c>
      <c r="X279">
        <v>1.316836576386571</v>
      </c>
      <c r="Y279">
        <v>1.2932464313461129</v>
      </c>
      <c r="Z279">
        <v>1.3481303747445901</v>
      </c>
      <c r="AB279" s="20"/>
      <c r="AC279" s="5"/>
      <c r="AD279" s="6"/>
      <c r="AE279" s="6"/>
      <c r="AF279" s="6"/>
    </row>
    <row r="280" spans="1:32" x14ac:dyDescent="0.25">
      <c r="A280" s="1">
        <v>279</v>
      </c>
      <c r="B280">
        <v>0.5261532341912224</v>
      </c>
      <c r="C280">
        <v>0.57808677116034057</v>
      </c>
      <c r="D280">
        <v>0.6146526384329899</v>
      </c>
      <c r="E280">
        <v>0.742746246444698</v>
      </c>
      <c r="F280">
        <v>0.71273636121203221</v>
      </c>
      <c r="G280">
        <v>0.73412657466064346</v>
      </c>
      <c r="H280">
        <v>0.82682476261771232</v>
      </c>
      <c r="I280">
        <v>0.88468643677650249</v>
      </c>
      <c r="J280">
        <v>0.91131206916905261</v>
      </c>
      <c r="K280">
        <v>0.92158744585527319</v>
      </c>
      <c r="L280">
        <v>0.93485563005403971</v>
      </c>
      <c r="M280">
        <v>0.94625659083182323</v>
      </c>
      <c r="N280">
        <v>0.9981132028043429</v>
      </c>
      <c r="O280">
        <v>0.9838369321323841</v>
      </c>
      <c r="P280">
        <v>1.0067985618423529</v>
      </c>
      <c r="Q280">
        <v>1.095880911057302</v>
      </c>
      <c r="R280">
        <v>1.1233215708582129</v>
      </c>
      <c r="S280">
        <v>1.126498112531322</v>
      </c>
      <c r="T280">
        <v>1.1377221746571791</v>
      </c>
      <c r="U280">
        <v>1.11070966715764</v>
      </c>
      <c r="V280">
        <v>1.1012614067019171</v>
      </c>
      <c r="W280">
        <v>1.0994537327839049</v>
      </c>
      <c r="X280">
        <v>1.117904070996576</v>
      </c>
      <c r="Y280">
        <v>1.090827477057436</v>
      </c>
      <c r="Z280">
        <v>1.152761201869213</v>
      </c>
      <c r="AB280" s="20"/>
      <c r="AC280" s="5"/>
      <c r="AD280" s="6"/>
      <c r="AE280" s="6"/>
      <c r="AF280" s="6"/>
    </row>
    <row r="281" spans="1:32" x14ac:dyDescent="0.25">
      <c r="A281" s="1">
        <v>280</v>
      </c>
      <c r="B281">
        <v>0.51107658516485943</v>
      </c>
      <c r="C281">
        <v>0.56315673560017099</v>
      </c>
      <c r="D281">
        <v>0.59216878444714571</v>
      </c>
      <c r="E281">
        <v>0.71077036180573638</v>
      </c>
      <c r="F281">
        <v>0.68132087665573382</v>
      </c>
      <c r="G281">
        <v>0.699412958755398</v>
      </c>
      <c r="H281">
        <v>0.78545498051827356</v>
      </c>
      <c r="I281">
        <v>0.83783345482049987</v>
      </c>
      <c r="J281">
        <v>0.86245370053336579</v>
      </c>
      <c r="K281">
        <v>0.87204895411549987</v>
      </c>
      <c r="L281">
        <v>0.88253874353131845</v>
      </c>
      <c r="M281">
        <v>0.89584374726232807</v>
      </c>
      <c r="N281">
        <v>0.95343958660644701</v>
      </c>
      <c r="O281">
        <v>0.94566617012414689</v>
      </c>
      <c r="P281">
        <v>0.97102649740236058</v>
      </c>
      <c r="Q281">
        <v>1.060239712202282</v>
      </c>
      <c r="R281">
        <v>1.0882905354506629</v>
      </c>
      <c r="S281">
        <v>1.0844116288504231</v>
      </c>
      <c r="T281">
        <v>1.0939484654534599</v>
      </c>
      <c r="U281">
        <v>1.061526815165055</v>
      </c>
      <c r="V281">
        <v>1.052434493069397</v>
      </c>
      <c r="W281">
        <v>1.0519436984019459</v>
      </c>
      <c r="X281">
        <v>1.0703555701260501</v>
      </c>
      <c r="Y281">
        <v>1.0445506263872419</v>
      </c>
      <c r="Z281">
        <v>1.104507221290826</v>
      </c>
      <c r="AB281" s="20"/>
      <c r="AC281" s="5"/>
      <c r="AD281" s="6"/>
      <c r="AE281" s="6"/>
      <c r="AF281" s="6"/>
    </row>
    <row r="282" spans="1:32" x14ac:dyDescent="0.25">
      <c r="A282" s="1">
        <v>281</v>
      </c>
      <c r="B282">
        <v>0.53015252742485042</v>
      </c>
      <c r="C282">
        <v>0.60547720228205903</v>
      </c>
      <c r="D282">
        <v>0.65422332852546894</v>
      </c>
      <c r="E282">
        <v>0.80208258997963444</v>
      </c>
      <c r="F282">
        <v>0.78637123689074639</v>
      </c>
      <c r="G282">
        <v>0.82584671542571253</v>
      </c>
      <c r="H282">
        <v>0.94029887844669124</v>
      </c>
      <c r="I282">
        <v>1.0190611913500749</v>
      </c>
      <c r="J282">
        <v>1.062293922582298</v>
      </c>
      <c r="K282">
        <v>1.089553818818638</v>
      </c>
      <c r="L282">
        <v>1.1161637477822099</v>
      </c>
      <c r="M282">
        <v>1.143292017865291</v>
      </c>
      <c r="N282">
        <v>1.200464857641951</v>
      </c>
      <c r="O282">
        <v>1.1865883384238549</v>
      </c>
      <c r="P282">
        <v>1.220082533685771</v>
      </c>
      <c r="Q282">
        <v>1.310153021805438</v>
      </c>
      <c r="R282">
        <v>1.3283654244764249</v>
      </c>
      <c r="S282">
        <v>1.329313491018089</v>
      </c>
      <c r="T282">
        <v>1.342976558811944</v>
      </c>
      <c r="U282">
        <v>1.3277409981117869</v>
      </c>
      <c r="V282">
        <v>1.3337320022203829</v>
      </c>
      <c r="W282">
        <v>1.3528627640348589</v>
      </c>
      <c r="X282">
        <v>1.390799263983997</v>
      </c>
      <c r="Y282">
        <v>1.371717919045377</v>
      </c>
      <c r="Z282">
        <v>1.4260174667227421</v>
      </c>
      <c r="AB282" s="20"/>
      <c r="AC282" s="5"/>
      <c r="AD282" s="6"/>
      <c r="AE282" s="6"/>
      <c r="AF282" s="6"/>
    </row>
    <row r="283" spans="1:32" x14ac:dyDescent="0.25">
      <c r="A283" s="1">
        <v>282</v>
      </c>
      <c r="B283">
        <v>0.55850690480454857</v>
      </c>
      <c r="C283">
        <v>0.6365572130873749</v>
      </c>
      <c r="D283">
        <v>0.6920582604722626</v>
      </c>
      <c r="E283">
        <v>0.85108167611291186</v>
      </c>
      <c r="F283">
        <v>0.83037328487850681</v>
      </c>
      <c r="G283">
        <v>0.86857104651475148</v>
      </c>
      <c r="H283">
        <v>0.98288580402915604</v>
      </c>
      <c r="I283">
        <v>1.0672686018738839</v>
      </c>
      <c r="J283">
        <v>1.1065376266271421</v>
      </c>
      <c r="K283">
        <v>1.1271780830287701</v>
      </c>
      <c r="L283">
        <v>1.1501725205510249</v>
      </c>
      <c r="M283">
        <v>1.1758113866038169</v>
      </c>
      <c r="N283">
        <v>1.25043156786166</v>
      </c>
      <c r="O283">
        <v>1.2358992109295901</v>
      </c>
      <c r="P283">
        <v>1.2675070481003601</v>
      </c>
      <c r="Q283">
        <v>1.345771289409694</v>
      </c>
      <c r="R283">
        <v>1.377476233639233</v>
      </c>
      <c r="S283">
        <v>1.3902116656515839</v>
      </c>
      <c r="T283">
        <v>1.404861677392518</v>
      </c>
      <c r="U283">
        <v>1.3976983101604801</v>
      </c>
      <c r="V283">
        <v>1.3958379955546509</v>
      </c>
      <c r="W283">
        <v>1.397752602591279</v>
      </c>
      <c r="X283">
        <v>1.413362717753218</v>
      </c>
      <c r="Y283">
        <v>1.3995844204694901</v>
      </c>
      <c r="Z283">
        <v>1.4304514586531589</v>
      </c>
      <c r="AB283" s="20"/>
      <c r="AC283" s="5"/>
      <c r="AD283" s="6"/>
      <c r="AE283" s="6"/>
      <c r="AF283" s="6"/>
    </row>
    <row r="284" spans="1:32" x14ac:dyDescent="0.25">
      <c r="A284" s="1">
        <v>283</v>
      </c>
      <c r="B284">
        <v>0.53006440256503085</v>
      </c>
      <c r="C284">
        <v>0.59956156074683897</v>
      </c>
      <c r="D284">
        <v>0.65575626435896173</v>
      </c>
      <c r="E284">
        <v>0.81427293595742511</v>
      </c>
      <c r="F284">
        <v>0.79905523254748057</v>
      </c>
      <c r="G284">
        <v>0.84390219789089793</v>
      </c>
      <c r="H284">
        <v>0.97067854133534182</v>
      </c>
      <c r="I284">
        <v>1.065256878771087</v>
      </c>
      <c r="J284">
        <v>1.113595882247153</v>
      </c>
      <c r="K284">
        <v>1.146494707279734</v>
      </c>
      <c r="L284">
        <v>1.183408502012846</v>
      </c>
      <c r="M284">
        <v>1.217891554493794</v>
      </c>
      <c r="N284">
        <v>1.30407385508832</v>
      </c>
      <c r="O284">
        <v>1.293431889528712</v>
      </c>
      <c r="P284">
        <v>1.3341198368055369</v>
      </c>
      <c r="Q284">
        <v>1.417948306180367</v>
      </c>
      <c r="R284">
        <v>1.4467570605281641</v>
      </c>
      <c r="S284">
        <v>1.4633110312246571</v>
      </c>
      <c r="T284">
        <v>1.4928139819235491</v>
      </c>
      <c r="U284">
        <v>1.4910432789535339</v>
      </c>
      <c r="V284">
        <v>1.498112065248256</v>
      </c>
      <c r="W284">
        <v>1.5092843945789181</v>
      </c>
      <c r="X284">
        <v>1.539518398267669</v>
      </c>
      <c r="Y284">
        <v>1.520674488720464</v>
      </c>
      <c r="Z284">
        <v>1.55959834989491</v>
      </c>
      <c r="AB284" s="20"/>
      <c r="AC284" s="5"/>
      <c r="AD284" s="6"/>
      <c r="AE284" s="6"/>
      <c r="AF284" s="6"/>
    </row>
    <row r="285" spans="1:32" x14ac:dyDescent="0.25">
      <c r="A285" s="1">
        <v>284</v>
      </c>
      <c r="B285">
        <v>0.59370967236969385</v>
      </c>
      <c r="C285">
        <v>0.65814637392503494</v>
      </c>
      <c r="D285">
        <v>0.70432062548574226</v>
      </c>
      <c r="E285">
        <v>0.86622199085369</v>
      </c>
      <c r="F285">
        <v>0.85151822079677331</v>
      </c>
      <c r="G285">
        <v>0.89580959697573026</v>
      </c>
      <c r="H285">
        <v>1.016248319668712</v>
      </c>
      <c r="I285">
        <v>1.0931628573870269</v>
      </c>
      <c r="J285">
        <v>1.143028309899629</v>
      </c>
      <c r="K285">
        <v>1.1748353741879121</v>
      </c>
      <c r="L285">
        <v>1.2102944748211431</v>
      </c>
      <c r="M285">
        <v>1.2494604446248549</v>
      </c>
      <c r="N285">
        <v>1.3180613353483059</v>
      </c>
      <c r="O285">
        <v>1.3006039668505169</v>
      </c>
      <c r="P285">
        <v>1.3367983259546989</v>
      </c>
      <c r="Q285">
        <v>1.4258334668213839</v>
      </c>
      <c r="R285">
        <v>1.4485567316038619</v>
      </c>
      <c r="S285">
        <v>1.4681451022943039</v>
      </c>
      <c r="T285">
        <v>1.490306506704133</v>
      </c>
      <c r="U285">
        <v>1.494794312492056</v>
      </c>
      <c r="V285">
        <v>1.4982118059149829</v>
      </c>
      <c r="W285">
        <v>1.5061450024561911</v>
      </c>
      <c r="X285">
        <v>1.5293796685240599</v>
      </c>
      <c r="Y285">
        <v>1.5078138776642269</v>
      </c>
      <c r="Z285">
        <v>1.5483299679924301</v>
      </c>
      <c r="AB285" s="20"/>
      <c r="AC285" s="5"/>
      <c r="AD285" s="6"/>
      <c r="AE285" s="6"/>
      <c r="AF285" s="6"/>
    </row>
    <row r="286" spans="1:32" x14ac:dyDescent="0.25">
      <c r="A286" s="1">
        <v>285</v>
      </c>
      <c r="B286">
        <v>0.61401172457457853</v>
      </c>
      <c r="C286">
        <v>0.70591077797842405</v>
      </c>
      <c r="D286">
        <v>0.76322222338330636</v>
      </c>
      <c r="E286">
        <v>0.94234355083236598</v>
      </c>
      <c r="F286">
        <v>0.92903959181703455</v>
      </c>
      <c r="G286">
        <v>0.979311691625397</v>
      </c>
      <c r="H286">
        <v>1.1137181961758409</v>
      </c>
      <c r="I286">
        <v>1.20453976665444</v>
      </c>
      <c r="J286">
        <v>1.2513317798606129</v>
      </c>
      <c r="K286">
        <v>1.281028091332439</v>
      </c>
      <c r="L286">
        <v>1.3152320266547171</v>
      </c>
      <c r="M286">
        <v>1.350603427178422</v>
      </c>
      <c r="N286">
        <v>1.4042021682838739</v>
      </c>
      <c r="O286">
        <v>1.3755186662919761</v>
      </c>
      <c r="P286">
        <v>1.4097004123822949</v>
      </c>
      <c r="Q286">
        <v>1.494747004280748</v>
      </c>
      <c r="R286">
        <v>1.508871128626786</v>
      </c>
      <c r="S286">
        <v>1.517007428570085</v>
      </c>
      <c r="T286">
        <v>1.524559989233617</v>
      </c>
      <c r="U286">
        <v>1.5269719641665449</v>
      </c>
      <c r="V286">
        <v>1.536095075887447</v>
      </c>
      <c r="W286">
        <v>1.553189778565975</v>
      </c>
      <c r="X286">
        <v>1.5670154582989519</v>
      </c>
      <c r="Y286">
        <v>1.5671240703862239</v>
      </c>
      <c r="Z286">
        <v>1.5856435640455591</v>
      </c>
      <c r="AB286" s="20"/>
      <c r="AC286" s="5"/>
      <c r="AD286" s="6"/>
      <c r="AE286" s="6"/>
      <c r="AF286" s="6"/>
    </row>
    <row r="287" spans="1:32" x14ac:dyDescent="0.25">
      <c r="A287" s="1">
        <v>286</v>
      </c>
      <c r="B287">
        <v>0.56717669686669758</v>
      </c>
      <c r="C287">
        <v>0.63115406089103676</v>
      </c>
      <c r="D287">
        <v>0.67830330687750129</v>
      </c>
      <c r="E287">
        <v>0.82572250489263177</v>
      </c>
      <c r="F287">
        <v>0.80375504744844006</v>
      </c>
      <c r="G287">
        <v>0.83873700980687016</v>
      </c>
      <c r="H287">
        <v>0.9488537913677576</v>
      </c>
      <c r="I287">
        <v>1.0206599013282871</v>
      </c>
      <c r="J287">
        <v>1.057423166170272</v>
      </c>
      <c r="K287">
        <v>1.075973138883104</v>
      </c>
      <c r="L287">
        <v>1.10138073893063</v>
      </c>
      <c r="M287">
        <v>1.1259206172756371</v>
      </c>
      <c r="N287">
        <v>1.1819048112648489</v>
      </c>
      <c r="O287">
        <v>1.168280280541979</v>
      </c>
      <c r="P287">
        <v>1.1988828039697059</v>
      </c>
      <c r="Q287">
        <v>1.287117915088847</v>
      </c>
      <c r="R287">
        <v>1.3094742242840069</v>
      </c>
      <c r="S287">
        <v>1.321484147811244</v>
      </c>
      <c r="T287">
        <v>1.342634614081937</v>
      </c>
      <c r="U287">
        <v>1.3380138713416321</v>
      </c>
      <c r="V287">
        <v>1.3383515607514751</v>
      </c>
      <c r="W287">
        <v>1.344764428528475</v>
      </c>
      <c r="X287">
        <v>1.37170753917605</v>
      </c>
      <c r="Y287">
        <v>1.355435919743031</v>
      </c>
      <c r="Z287">
        <v>1.410992519189995</v>
      </c>
      <c r="AB287" s="20"/>
      <c r="AC287" s="5"/>
      <c r="AD287" s="6"/>
      <c r="AE287" s="6"/>
      <c r="AF287" s="6"/>
    </row>
    <row r="288" spans="1:32" x14ac:dyDescent="0.25">
      <c r="A288" s="1">
        <v>287</v>
      </c>
      <c r="B288">
        <v>0.60346058653981005</v>
      </c>
      <c r="C288">
        <v>0.6703147597843756</v>
      </c>
      <c r="D288">
        <v>0.72047222953754586</v>
      </c>
      <c r="E288">
        <v>0.88138407796358975</v>
      </c>
      <c r="F288">
        <v>0.86695615062390874</v>
      </c>
      <c r="G288">
        <v>0.91220609511509609</v>
      </c>
      <c r="H288">
        <v>1.03854295907683</v>
      </c>
      <c r="I288">
        <v>1.1202208684985679</v>
      </c>
      <c r="J288">
        <v>1.1707428156497639</v>
      </c>
      <c r="K288">
        <v>1.2013942655120811</v>
      </c>
      <c r="L288">
        <v>1.23064190801552</v>
      </c>
      <c r="M288">
        <v>1.2655688780643559</v>
      </c>
      <c r="N288">
        <v>1.319831074117495</v>
      </c>
      <c r="O288">
        <v>1.3073988818476181</v>
      </c>
      <c r="P288">
        <v>1.3457764782383199</v>
      </c>
      <c r="Q288">
        <v>1.4288996096371229</v>
      </c>
      <c r="R288">
        <v>1.4571552417299349</v>
      </c>
      <c r="S288">
        <v>1.4508030055792169</v>
      </c>
      <c r="T288">
        <v>1.4691264626437039</v>
      </c>
      <c r="U288">
        <v>1.468127929283197</v>
      </c>
      <c r="V288">
        <v>1.4784303099523859</v>
      </c>
      <c r="W288">
        <v>1.4986556373495119</v>
      </c>
      <c r="X288">
        <v>1.535016420190443</v>
      </c>
      <c r="Y288">
        <v>1.533815503271545</v>
      </c>
      <c r="Z288">
        <v>1.5474143743523401</v>
      </c>
      <c r="AB288" s="20"/>
      <c r="AC288" s="5"/>
      <c r="AD288" s="6"/>
      <c r="AE288" s="6"/>
      <c r="AF288" s="6"/>
    </row>
    <row r="289" spans="1:32" x14ac:dyDescent="0.25">
      <c r="A289" s="1">
        <v>288</v>
      </c>
      <c r="B289">
        <v>0.51201760187246692</v>
      </c>
      <c r="C289">
        <v>0.57050373726248671</v>
      </c>
      <c r="D289">
        <v>0.62355627222581367</v>
      </c>
      <c r="E289">
        <v>0.77521390876355034</v>
      </c>
      <c r="F289">
        <v>0.75615980750536804</v>
      </c>
      <c r="G289">
        <v>0.79804737751598465</v>
      </c>
      <c r="H289">
        <v>0.91698333894090622</v>
      </c>
      <c r="I289">
        <v>0.99316043283624278</v>
      </c>
      <c r="J289">
        <v>1.036366593316068</v>
      </c>
      <c r="K289">
        <v>1.063799081717107</v>
      </c>
      <c r="L289">
        <v>1.096530186189423</v>
      </c>
      <c r="M289">
        <v>1.124707854366882</v>
      </c>
      <c r="N289">
        <v>1.1823586873001899</v>
      </c>
      <c r="O289">
        <v>1.170897247121979</v>
      </c>
      <c r="P289">
        <v>1.2112048094183741</v>
      </c>
      <c r="Q289">
        <v>1.3103541041428031</v>
      </c>
      <c r="R289">
        <v>1.342471601653654</v>
      </c>
      <c r="S289">
        <v>1.35541487272989</v>
      </c>
      <c r="T289">
        <v>1.374683678689548</v>
      </c>
      <c r="U289">
        <v>1.3794599409306221</v>
      </c>
      <c r="V289">
        <v>1.385387007888603</v>
      </c>
      <c r="W289">
        <v>1.4003810879261109</v>
      </c>
      <c r="X289">
        <v>1.4311087957372139</v>
      </c>
      <c r="Y289">
        <v>1.4082863208580829</v>
      </c>
      <c r="Z289">
        <v>1.463082468261635</v>
      </c>
      <c r="AB289" s="20"/>
      <c r="AC289" s="5"/>
      <c r="AD289" s="6"/>
      <c r="AE289" s="6"/>
      <c r="AF289" s="6"/>
    </row>
    <row r="290" spans="1:32" x14ac:dyDescent="0.25">
      <c r="A290" s="1">
        <v>289</v>
      </c>
      <c r="B290">
        <v>0.55893011060079678</v>
      </c>
      <c r="C290">
        <v>0.64120301086902265</v>
      </c>
      <c r="D290">
        <v>0.6871487725491362</v>
      </c>
      <c r="E290">
        <v>0.82371426163714556</v>
      </c>
      <c r="F290">
        <v>0.79927153612924007</v>
      </c>
      <c r="G290">
        <v>0.83225641506339243</v>
      </c>
      <c r="H290">
        <v>0.93825624487461845</v>
      </c>
      <c r="I290">
        <v>1.0058499041907749</v>
      </c>
      <c r="J290">
        <v>1.0367344927272599</v>
      </c>
      <c r="K290">
        <v>1.0564878633194741</v>
      </c>
      <c r="L290">
        <v>1.0765003495515859</v>
      </c>
      <c r="M290">
        <v>1.0941771207837909</v>
      </c>
      <c r="N290">
        <v>1.149773360253505</v>
      </c>
      <c r="O290">
        <v>1.1379856257618981</v>
      </c>
      <c r="P290">
        <v>1.166601523783108</v>
      </c>
      <c r="Q290">
        <v>1.2472943146018809</v>
      </c>
      <c r="R290">
        <v>1.2700103630900621</v>
      </c>
      <c r="S290">
        <v>1.2815500576261289</v>
      </c>
      <c r="T290">
        <v>1.3043667164812189</v>
      </c>
      <c r="U290">
        <v>1.2889144705688129</v>
      </c>
      <c r="V290">
        <v>1.285066031679962</v>
      </c>
      <c r="W290">
        <v>1.2910887662874839</v>
      </c>
      <c r="X290">
        <v>1.31367081301626</v>
      </c>
      <c r="Y290">
        <v>1.286057326632789</v>
      </c>
      <c r="Z290">
        <v>1.33389921031582</v>
      </c>
      <c r="AB290" s="20"/>
      <c r="AC290" s="5"/>
      <c r="AD290" s="6"/>
      <c r="AE290" s="6"/>
      <c r="AF290" s="6"/>
    </row>
    <row r="291" spans="1:32" x14ac:dyDescent="0.25">
      <c r="A291" s="1">
        <v>290</v>
      </c>
      <c r="B291">
        <v>0.5481164083449942</v>
      </c>
      <c r="C291">
        <v>0.61417262254523275</v>
      </c>
      <c r="D291">
        <v>0.65915354534110304</v>
      </c>
      <c r="E291">
        <v>0.80472580793087256</v>
      </c>
      <c r="F291">
        <v>0.78540635208677012</v>
      </c>
      <c r="G291">
        <v>0.82162785074896738</v>
      </c>
      <c r="H291">
        <v>0.93407079366204704</v>
      </c>
      <c r="I291">
        <v>1.0083579125595841</v>
      </c>
      <c r="J291">
        <v>1.051317492491658</v>
      </c>
      <c r="K291">
        <v>1.073506204394534</v>
      </c>
      <c r="L291">
        <v>1.0982263477453651</v>
      </c>
      <c r="M291">
        <v>1.1209851653113441</v>
      </c>
      <c r="N291">
        <v>1.1970923533958731</v>
      </c>
      <c r="O291">
        <v>1.1865639922701821</v>
      </c>
      <c r="P291">
        <v>1.227944036243473</v>
      </c>
      <c r="Q291">
        <v>1.326306016846212</v>
      </c>
      <c r="R291">
        <v>1.3558912875118609</v>
      </c>
      <c r="S291">
        <v>1.3680848046648579</v>
      </c>
      <c r="T291">
        <v>1.3821228737251441</v>
      </c>
      <c r="U291">
        <v>1.367128046903511</v>
      </c>
      <c r="V291">
        <v>1.3596572777522911</v>
      </c>
      <c r="W291">
        <v>1.359751958111951</v>
      </c>
      <c r="X291">
        <v>1.3812684524907819</v>
      </c>
      <c r="Y291">
        <v>1.3673795173819421</v>
      </c>
      <c r="Z291">
        <v>1.416196296810601</v>
      </c>
      <c r="AB291" s="20"/>
      <c r="AC291" s="5"/>
      <c r="AD291" s="6"/>
      <c r="AE291" s="6"/>
      <c r="AF291" s="6"/>
    </row>
    <row r="292" spans="1:32" x14ac:dyDescent="0.25">
      <c r="A292" s="1">
        <v>291</v>
      </c>
      <c r="B292">
        <v>0.5258473993818541</v>
      </c>
      <c r="C292">
        <v>0.59846417387447182</v>
      </c>
      <c r="D292">
        <v>0.64944553874642352</v>
      </c>
      <c r="E292">
        <v>0.7956421257141244</v>
      </c>
      <c r="F292">
        <v>0.77662513633543562</v>
      </c>
      <c r="G292">
        <v>0.81438873951045787</v>
      </c>
      <c r="H292">
        <v>0.92526610006205767</v>
      </c>
      <c r="I292">
        <v>0.9996169962590592</v>
      </c>
      <c r="J292">
        <v>1.039965938337007</v>
      </c>
      <c r="K292">
        <v>1.060711127927779</v>
      </c>
      <c r="L292">
        <v>1.085097815947889</v>
      </c>
      <c r="M292">
        <v>1.105256264615408</v>
      </c>
      <c r="N292">
        <v>1.176989784228736</v>
      </c>
      <c r="O292">
        <v>1.168733204760952</v>
      </c>
      <c r="P292">
        <v>1.2041557407969801</v>
      </c>
      <c r="Q292">
        <v>1.2989076631853229</v>
      </c>
      <c r="R292">
        <v>1.3257053261968501</v>
      </c>
      <c r="S292">
        <v>1.34588960949853</v>
      </c>
      <c r="T292">
        <v>1.3629967267585139</v>
      </c>
      <c r="U292">
        <v>1.3496981980318681</v>
      </c>
      <c r="V292">
        <v>1.3454277366621989</v>
      </c>
      <c r="W292">
        <v>1.3489642171078431</v>
      </c>
      <c r="X292">
        <v>1.376728198570988</v>
      </c>
      <c r="Y292">
        <v>1.357360515144554</v>
      </c>
      <c r="Z292">
        <v>1.403479644142414</v>
      </c>
      <c r="AB292" s="20"/>
      <c r="AC292" s="5"/>
      <c r="AD292" s="6"/>
      <c r="AE292" s="6"/>
      <c r="AF292" s="6"/>
    </row>
    <row r="293" spans="1:32" x14ac:dyDescent="0.25">
      <c r="A293" s="1">
        <v>292</v>
      </c>
      <c r="B293">
        <v>0.54181440106187884</v>
      </c>
      <c r="C293">
        <v>0.60321497557481374</v>
      </c>
      <c r="D293">
        <v>0.65012070715987458</v>
      </c>
      <c r="E293">
        <v>0.78583911386692096</v>
      </c>
      <c r="F293">
        <v>0.76362498792545486</v>
      </c>
      <c r="G293">
        <v>0.79666855100442047</v>
      </c>
      <c r="H293">
        <v>0.90299229248744395</v>
      </c>
      <c r="I293">
        <v>0.97404355438505019</v>
      </c>
      <c r="J293">
        <v>1.008436627253154</v>
      </c>
      <c r="K293">
        <v>1.023631088964233</v>
      </c>
      <c r="L293">
        <v>1.0454330003994989</v>
      </c>
      <c r="M293">
        <v>1.062434917020713</v>
      </c>
      <c r="N293">
        <v>1.119879903110645</v>
      </c>
      <c r="O293">
        <v>1.107423518042606</v>
      </c>
      <c r="P293">
        <v>1.141007917595084</v>
      </c>
      <c r="Q293">
        <v>1.224258945487037</v>
      </c>
      <c r="R293">
        <v>1.2463979566799559</v>
      </c>
      <c r="S293">
        <v>1.258863991163838</v>
      </c>
      <c r="T293">
        <v>1.273367378045529</v>
      </c>
      <c r="U293">
        <v>1.256668629771311</v>
      </c>
      <c r="V293">
        <v>1.256788623354776</v>
      </c>
      <c r="W293">
        <v>1.2577729593441449</v>
      </c>
      <c r="X293">
        <v>1.281929629570441</v>
      </c>
      <c r="Y293">
        <v>1.2579050780786489</v>
      </c>
      <c r="Z293">
        <v>1.313644013730382</v>
      </c>
      <c r="AB293" s="20"/>
      <c r="AC293" s="5"/>
      <c r="AD293" s="6"/>
      <c r="AE293" s="6"/>
      <c r="AF293" s="6"/>
    </row>
    <row r="294" spans="1:32" x14ac:dyDescent="0.25">
      <c r="A294" s="1">
        <v>293</v>
      </c>
      <c r="B294">
        <v>0.50327060642550747</v>
      </c>
      <c r="C294">
        <v>0.57045571305521103</v>
      </c>
      <c r="D294">
        <v>0.62063661247836155</v>
      </c>
      <c r="E294">
        <v>0.76578472737006353</v>
      </c>
      <c r="F294">
        <v>0.7434050225476192</v>
      </c>
      <c r="G294">
        <v>0.77810791963594317</v>
      </c>
      <c r="H294">
        <v>0.88376267226396332</v>
      </c>
      <c r="I294">
        <v>0.96178503032218521</v>
      </c>
      <c r="J294">
        <v>0.99771821751483236</v>
      </c>
      <c r="K294">
        <v>1.0156184189726529</v>
      </c>
      <c r="L294">
        <v>1.0345740612111189</v>
      </c>
      <c r="M294">
        <v>1.0523234727991211</v>
      </c>
      <c r="N294">
        <v>1.1337811929364019</v>
      </c>
      <c r="O294">
        <v>1.12719410900967</v>
      </c>
      <c r="P294">
        <v>1.1590355864078721</v>
      </c>
      <c r="Q294">
        <v>1.25241139349289</v>
      </c>
      <c r="R294">
        <v>1.2795102805002869</v>
      </c>
      <c r="S294">
        <v>1.28583922210264</v>
      </c>
      <c r="T294">
        <v>1.293832237684069</v>
      </c>
      <c r="U294">
        <v>1.270854788868897</v>
      </c>
      <c r="V294">
        <v>1.2655926180941091</v>
      </c>
      <c r="W294">
        <v>1.2669401532140721</v>
      </c>
      <c r="X294">
        <v>1.2891620487060269</v>
      </c>
      <c r="Y294">
        <v>1.266891861917445</v>
      </c>
      <c r="Z294">
        <v>1.3243172397932379</v>
      </c>
      <c r="AB294" s="20"/>
      <c r="AC294" s="5"/>
      <c r="AD294" s="6"/>
      <c r="AE294" s="6"/>
      <c r="AF294" s="6"/>
    </row>
    <row r="295" spans="1:32" x14ac:dyDescent="0.25">
      <c r="A295" s="1">
        <v>294</v>
      </c>
      <c r="B295">
        <v>0.56134028269682223</v>
      </c>
      <c r="C295">
        <v>0.63769710339932661</v>
      </c>
      <c r="D295">
        <v>0.68178866527524751</v>
      </c>
      <c r="E295">
        <v>0.82278050485329635</v>
      </c>
      <c r="F295">
        <v>0.79761920548592513</v>
      </c>
      <c r="G295">
        <v>0.83112204805785883</v>
      </c>
      <c r="H295">
        <v>0.94101907833211884</v>
      </c>
      <c r="I295">
        <v>1.011034887863679</v>
      </c>
      <c r="J295">
        <v>1.0436298273172899</v>
      </c>
      <c r="K295">
        <v>1.0607688859672511</v>
      </c>
      <c r="L295">
        <v>1.083296936919629</v>
      </c>
      <c r="M295">
        <v>1.1046366425834111</v>
      </c>
      <c r="N295">
        <v>1.155716536759267</v>
      </c>
      <c r="O295">
        <v>1.1386227711749339</v>
      </c>
      <c r="P295">
        <v>1.1725592968251211</v>
      </c>
      <c r="Q295">
        <v>1.2655832595700061</v>
      </c>
      <c r="R295">
        <v>1.28784242383962</v>
      </c>
      <c r="S295">
        <v>1.2836578451115299</v>
      </c>
      <c r="T295">
        <v>1.295385947110115</v>
      </c>
      <c r="U295">
        <v>1.2781879846195969</v>
      </c>
      <c r="V295">
        <v>1.289669909169094</v>
      </c>
      <c r="W295">
        <v>1.3113537508935369</v>
      </c>
      <c r="X295">
        <v>1.3409522539707239</v>
      </c>
      <c r="Y295">
        <v>1.3282197114013869</v>
      </c>
      <c r="Z295">
        <v>1.3797397884039291</v>
      </c>
      <c r="AB295" s="20"/>
      <c r="AC295" s="5"/>
      <c r="AD295" s="6"/>
      <c r="AE295" s="6"/>
      <c r="AF295" s="6"/>
    </row>
    <row r="296" spans="1:32" x14ac:dyDescent="0.25">
      <c r="A296" s="1">
        <v>295</v>
      </c>
      <c r="B296">
        <v>0.53084388615444333</v>
      </c>
      <c r="C296">
        <v>0.5975862267066766</v>
      </c>
      <c r="D296">
        <v>0.64271855681364243</v>
      </c>
      <c r="E296">
        <v>0.77781639814437464</v>
      </c>
      <c r="F296">
        <v>0.75256584667717297</v>
      </c>
      <c r="G296">
        <v>0.77924843491659934</v>
      </c>
      <c r="H296">
        <v>0.87556207130509278</v>
      </c>
      <c r="I296">
        <v>0.94290394707825931</v>
      </c>
      <c r="J296">
        <v>0.97327965174973619</v>
      </c>
      <c r="K296">
        <v>0.98362844589820853</v>
      </c>
      <c r="L296">
        <v>1.00185440496024</v>
      </c>
      <c r="M296">
        <v>1.0157441558956219</v>
      </c>
      <c r="N296">
        <v>1.079731055211171</v>
      </c>
      <c r="O296">
        <v>1.0686104273299299</v>
      </c>
      <c r="P296">
        <v>1.096136100713893</v>
      </c>
      <c r="Q296">
        <v>1.1882339792137739</v>
      </c>
      <c r="R296">
        <v>1.211703435721784</v>
      </c>
      <c r="S296">
        <v>1.2095744601993339</v>
      </c>
      <c r="T296">
        <v>1.2203756866202971</v>
      </c>
      <c r="U296">
        <v>1.1957096679518251</v>
      </c>
      <c r="V296">
        <v>1.1947127724059581</v>
      </c>
      <c r="W296">
        <v>1.1982641233594971</v>
      </c>
      <c r="X296">
        <v>1.2182415977210821</v>
      </c>
      <c r="Y296">
        <v>1.196866996614349</v>
      </c>
      <c r="Z296">
        <v>1.2530069535818951</v>
      </c>
      <c r="AB296" s="20"/>
      <c r="AC296" s="5"/>
      <c r="AD296" s="6"/>
      <c r="AE296" s="6"/>
      <c r="AF296" s="6"/>
    </row>
    <row r="297" spans="1:32" x14ac:dyDescent="0.25">
      <c r="A297" s="1">
        <v>296</v>
      </c>
      <c r="B297">
        <v>0.52048443002896594</v>
      </c>
      <c r="C297">
        <v>0.57873840685749756</v>
      </c>
      <c r="D297">
        <v>0.61984375281183779</v>
      </c>
      <c r="E297">
        <v>0.74117680973774658</v>
      </c>
      <c r="F297">
        <v>0.71533596943953903</v>
      </c>
      <c r="G297">
        <v>0.74070808142613731</v>
      </c>
      <c r="H297">
        <v>0.83401912941002931</v>
      </c>
      <c r="I297">
        <v>0.89970307872952437</v>
      </c>
      <c r="J297">
        <v>0.92889697141080907</v>
      </c>
      <c r="K297">
        <v>0.93812645251131788</v>
      </c>
      <c r="L297">
        <v>0.9558623266972609</v>
      </c>
      <c r="M297">
        <v>0.96970691047659685</v>
      </c>
      <c r="N297">
        <v>1.032231924834855</v>
      </c>
      <c r="O297">
        <v>1.0211802895171349</v>
      </c>
      <c r="P297">
        <v>1.048720864023782</v>
      </c>
      <c r="Q297">
        <v>1.130815456082598</v>
      </c>
      <c r="R297">
        <v>1.1556106554554451</v>
      </c>
      <c r="S297">
        <v>1.156521346760693</v>
      </c>
      <c r="T297">
        <v>1.167285939767319</v>
      </c>
      <c r="U297">
        <v>1.140989052264934</v>
      </c>
      <c r="V297">
        <v>1.137178773595575</v>
      </c>
      <c r="W297">
        <v>1.1376141289713859</v>
      </c>
      <c r="X297">
        <v>1.161534501627834</v>
      </c>
      <c r="Y297">
        <v>1.1419575592854829</v>
      </c>
      <c r="Z297">
        <v>1.203058041585237</v>
      </c>
      <c r="AB297" s="20"/>
      <c r="AC297" s="5"/>
      <c r="AD297" s="6"/>
      <c r="AE297" s="6"/>
      <c r="AF297" s="6"/>
    </row>
    <row r="298" spans="1:32" x14ac:dyDescent="0.25">
      <c r="A298" s="1">
        <v>297</v>
      </c>
      <c r="B298">
        <v>0.55325265106681909</v>
      </c>
      <c r="C298">
        <v>0.61818033338238931</v>
      </c>
      <c r="D298">
        <v>0.6683692831008472</v>
      </c>
      <c r="E298">
        <v>0.81863406424012719</v>
      </c>
      <c r="F298">
        <v>0.80011182968673322</v>
      </c>
      <c r="G298">
        <v>0.83590137913630858</v>
      </c>
      <c r="H298">
        <v>0.94691905983337255</v>
      </c>
      <c r="I298">
        <v>1.0237063553057051</v>
      </c>
      <c r="J298">
        <v>1.059703804057704</v>
      </c>
      <c r="K298">
        <v>1.0804929032160671</v>
      </c>
      <c r="L298">
        <v>1.1096788117916421</v>
      </c>
      <c r="M298">
        <v>1.1348022308761969</v>
      </c>
      <c r="N298">
        <v>1.1982812514440759</v>
      </c>
      <c r="O298">
        <v>1.1893791620228349</v>
      </c>
      <c r="P298">
        <v>1.225542671276878</v>
      </c>
      <c r="Q298">
        <v>1.31639992946769</v>
      </c>
      <c r="R298">
        <v>1.336021544049343</v>
      </c>
      <c r="S298">
        <v>1.350763998110599</v>
      </c>
      <c r="T298">
        <v>1.3683457382219</v>
      </c>
      <c r="U298">
        <v>1.3545787530340301</v>
      </c>
      <c r="V298">
        <v>1.351348918089387</v>
      </c>
      <c r="W298">
        <v>1.359819852045647</v>
      </c>
      <c r="X298">
        <v>1.3823857199052501</v>
      </c>
      <c r="Y298">
        <v>1.3565842193751609</v>
      </c>
      <c r="Z298">
        <v>1.4067654566663339</v>
      </c>
      <c r="AB298" s="20"/>
      <c r="AC298" s="5"/>
      <c r="AD298" s="6"/>
      <c r="AE298" s="6"/>
      <c r="AF298" s="6"/>
    </row>
    <row r="299" spans="1:32" x14ac:dyDescent="0.25">
      <c r="A299" s="1">
        <v>298</v>
      </c>
      <c r="B299">
        <v>0.56133442165397074</v>
      </c>
      <c r="C299">
        <v>0.64523105054871099</v>
      </c>
      <c r="D299">
        <v>0.70442661556609942</v>
      </c>
      <c r="E299">
        <v>0.87377356612883694</v>
      </c>
      <c r="F299">
        <v>0.855112069896104</v>
      </c>
      <c r="G299">
        <v>0.89675184195673818</v>
      </c>
      <c r="H299">
        <v>1.0149119837247771</v>
      </c>
      <c r="I299">
        <v>1.098597524386008</v>
      </c>
      <c r="J299">
        <v>1.137327380766108</v>
      </c>
      <c r="K299">
        <v>1.162766576544721</v>
      </c>
      <c r="L299">
        <v>1.191814030937836</v>
      </c>
      <c r="M299">
        <v>1.214989541318467</v>
      </c>
      <c r="N299">
        <v>1.268104045820085</v>
      </c>
      <c r="O299">
        <v>1.2513928496544451</v>
      </c>
      <c r="P299">
        <v>1.282661719971788</v>
      </c>
      <c r="Q299">
        <v>1.374204438642137</v>
      </c>
      <c r="R299">
        <v>1.392650496035998</v>
      </c>
      <c r="S299">
        <v>1.4014290609636191</v>
      </c>
      <c r="T299">
        <v>1.413792526976192</v>
      </c>
      <c r="U299">
        <v>1.4190759028519271</v>
      </c>
      <c r="V299">
        <v>1.4201978999299549</v>
      </c>
      <c r="W299">
        <v>1.428159373948982</v>
      </c>
      <c r="X299">
        <v>1.4452998585993611</v>
      </c>
      <c r="Y299">
        <v>1.428168723765801</v>
      </c>
      <c r="Z299">
        <v>1.474809903988171</v>
      </c>
      <c r="AB299" s="20"/>
      <c r="AC299" s="5"/>
      <c r="AD299" s="6"/>
      <c r="AE299" s="6"/>
      <c r="AF299" s="6"/>
    </row>
    <row r="300" spans="1:32" x14ac:dyDescent="0.25">
      <c r="A300" s="1">
        <v>299</v>
      </c>
      <c r="B300">
        <v>0.47062822551546868</v>
      </c>
      <c r="C300">
        <v>0.52403595269106829</v>
      </c>
      <c r="D300">
        <v>0.56408371289543691</v>
      </c>
      <c r="E300">
        <v>0.69317976497504952</v>
      </c>
      <c r="F300">
        <v>0.67116309473495783</v>
      </c>
      <c r="G300">
        <v>0.7020403722216616</v>
      </c>
      <c r="H300">
        <v>0.80056921226334898</v>
      </c>
      <c r="I300">
        <v>0.87013090833801454</v>
      </c>
      <c r="J300">
        <v>0.90591924166584359</v>
      </c>
      <c r="K300">
        <v>0.92114570963251297</v>
      </c>
      <c r="L300">
        <v>0.94104873707691716</v>
      </c>
      <c r="M300">
        <v>0.95853347811087886</v>
      </c>
      <c r="N300">
        <v>1.0303565319585719</v>
      </c>
      <c r="O300">
        <v>1.0303549237881799</v>
      </c>
      <c r="P300">
        <v>1.06009106049695</v>
      </c>
      <c r="Q300">
        <v>1.1554485229630671</v>
      </c>
      <c r="R300">
        <v>1.1836496274971799</v>
      </c>
      <c r="S300">
        <v>1.1826238451163851</v>
      </c>
      <c r="T300">
        <v>1.192058807111718</v>
      </c>
      <c r="U300">
        <v>1.162930327263771</v>
      </c>
      <c r="V300">
        <v>1.1541644986028869</v>
      </c>
      <c r="W300">
        <v>1.1580751237481339</v>
      </c>
      <c r="X300">
        <v>1.181465944375288</v>
      </c>
      <c r="Y300">
        <v>1.1585490909874141</v>
      </c>
      <c r="Z300">
        <v>1.2236497436331479</v>
      </c>
      <c r="AB300" s="20"/>
      <c r="AC300" s="5"/>
      <c r="AD300" s="6"/>
      <c r="AE300" s="6"/>
      <c r="AF300" s="6"/>
    </row>
    <row r="301" spans="1:32" x14ac:dyDescent="0.25">
      <c r="A301" s="1">
        <v>300</v>
      </c>
      <c r="B301">
        <v>0.51531779281566414</v>
      </c>
      <c r="C301">
        <v>0.59075295760487301</v>
      </c>
      <c r="D301">
        <v>0.63480600403999676</v>
      </c>
      <c r="E301">
        <v>0.77355320193700516</v>
      </c>
      <c r="F301">
        <v>0.75108113144770805</v>
      </c>
      <c r="G301">
        <v>0.78143989767995214</v>
      </c>
      <c r="H301">
        <v>0.88109464663616677</v>
      </c>
      <c r="I301">
        <v>0.95347212804354786</v>
      </c>
      <c r="J301">
        <v>0.98999236151726677</v>
      </c>
      <c r="K301">
        <v>1.006212954134718</v>
      </c>
      <c r="L301">
        <v>1.0246918500967259</v>
      </c>
      <c r="M301">
        <v>1.0397669191271821</v>
      </c>
      <c r="N301">
        <v>1.103468050359766</v>
      </c>
      <c r="O301">
        <v>1.093973104066382</v>
      </c>
      <c r="P301">
        <v>1.124492903753197</v>
      </c>
      <c r="Q301">
        <v>1.2206750298008491</v>
      </c>
      <c r="R301">
        <v>1.240593886380039</v>
      </c>
      <c r="S301">
        <v>1.238784957628309</v>
      </c>
      <c r="T301">
        <v>1.2531198416154401</v>
      </c>
      <c r="U301">
        <v>1.2251852109761121</v>
      </c>
      <c r="V301">
        <v>1.2185660550844579</v>
      </c>
      <c r="W301">
        <v>1.2247208420525</v>
      </c>
      <c r="X301">
        <v>1.2414417548540351</v>
      </c>
      <c r="Y301">
        <v>1.218905532599468</v>
      </c>
      <c r="Z301">
        <v>1.2805746346361191</v>
      </c>
      <c r="AB301" s="20"/>
      <c r="AC301" s="5"/>
      <c r="AD301" s="6"/>
      <c r="AE301" s="6"/>
      <c r="AF301" s="6"/>
    </row>
    <row r="302" spans="1:32" x14ac:dyDescent="0.25">
      <c r="A302" s="1">
        <v>301</v>
      </c>
      <c r="B302">
        <v>0.51915487235167357</v>
      </c>
      <c r="C302">
        <v>0.59755373059770056</v>
      </c>
      <c r="D302">
        <v>0.66405458987580857</v>
      </c>
      <c r="E302">
        <v>0.83953795677903287</v>
      </c>
      <c r="F302">
        <v>0.83010054076289419</v>
      </c>
      <c r="G302">
        <v>0.87791597024006673</v>
      </c>
      <c r="H302">
        <v>1.015524959310143</v>
      </c>
      <c r="I302">
        <v>1.1100850019234021</v>
      </c>
      <c r="J302">
        <v>1.1623936617728059</v>
      </c>
      <c r="K302">
        <v>1.193750866332207</v>
      </c>
      <c r="L302">
        <v>1.234997354495891</v>
      </c>
      <c r="M302">
        <v>1.2718249166978861</v>
      </c>
      <c r="N302">
        <v>1.329839037494198</v>
      </c>
      <c r="O302">
        <v>1.315433759060701</v>
      </c>
      <c r="P302">
        <v>1.3583996769763571</v>
      </c>
      <c r="Q302">
        <v>1.44126267943597</v>
      </c>
      <c r="R302">
        <v>1.457005351015799</v>
      </c>
      <c r="S302">
        <v>1.4697071103293611</v>
      </c>
      <c r="T302">
        <v>1.488952624387315</v>
      </c>
      <c r="U302">
        <v>1.487038376469223</v>
      </c>
      <c r="V302">
        <v>1.501020510501164</v>
      </c>
      <c r="W302">
        <v>1.514316919937984</v>
      </c>
      <c r="X302">
        <v>1.5506298202347979</v>
      </c>
      <c r="Y302">
        <v>1.5374954037352</v>
      </c>
      <c r="Z302">
        <v>1.560409929273572</v>
      </c>
      <c r="AB302" s="20"/>
      <c r="AC302" s="5"/>
      <c r="AD302" s="6"/>
      <c r="AE302" s="6"/>
      <c r="AF302" s="6"/>
    </row>
    <row r="303" spans="1:32" x14ac:dyDescent="0.25">
      <c r="A303" s="1">
        <v>302</v>
      </c>
      <c r="B303">
        <v>0.59101385302211162</v>
      </c>
      <c r="C303">
        <v>0.6810600288886971</v>
      </c>
      <c r="D303">
        <v>0.74317758438052484</v>
      </c>
      <c r="E303">
        <v>0.93216043115613456</v>
      </c>
      <c r="F303">
        <v>0.92508049477595977</v>
      </c>
      <c r="G303">
        <v>0.9827486427305947</v>
      </c>
      <c r="H303">
        <v>1.129282789644618</v>
      </c>
      <c r="I303">
        <v>1.217740967184878</v>
      </c>
      <c r="J303">
        <v>1.2688214633452259</v>
      </c>
      <c r="K303">
        <v>1.3045185318570991</v>
      </c>
      <c r="L303">
        <v>1.343691597681876</v>
      </c>
      <c r="M303">
        <v>1.385457337609481</v>
      </c>
      <c r="N303">
        <v>1.444893698354254</v>
      </c>
      <c r="O303">
        <v>1.421328856716275</v>
      </c>
      <c r="P303">
        <v>1.462517368998594</v>
      </c>
      <c r="Q303">
        <v>1.532483213027531</v>
      </c>
      <c r="R303">
        <v>1.5380754468351661</v>
      </c>
      <c r="S303">
        <v>1.5436045830170311</v>
      </c>
      <c r="T303">
        <v>1.560360482789807</v>
      </c>
      <c r="U303">
        <v>1.5603261426189889</v>
      </c>
      <c r="V303">
        <v>1.56795051729598</v>
      </c>
      <c r="W303">
        <v>1.596123701640159</v>
      </c>
      <c r="X303">
        <v>1.6117202059459379</v>
      </c>
      <c r="Y303">
        <v>1.603042889292835</v>
      </c>
      <c r="Z303">
        <v>1.61126864689548</v>
      </c>
      <c r="AB303" s="20"/>
      <c r="AC303" s="5"/>
      <c r="AD303" s="6"/>
      <c r="AE303" s="6"/>
      <c r="AF303" s="6"/>
    </row>
    <row r="304" spans="1:32" x14ac:dyDescent="0.25">
      <c r="A304" s="1">
        <v>303</v>
      </c>
      <c r="B304">
        <v>0.55960288827651639</v>
      </c>
      <c r="C304">
        <v>0.62091007826501021</v>
      </c>
      <c r="D304">
        <v>0.67407318662115623</v>
      </c>
      <c r="E304">
        <v>0.82757426240918552</v>
      </c>
      <c r="F304">
        <v>0.81068720677206996</v>
      </c>
      <c r="G304">
        <v>0.85412254419467748</v>
      </c>
      <c r="H304">
        <v>0.97769091941115838</v>
      </c>
      <c r="I304">
        <v>1.063032286044951</v>
      </c>
      <c r="J304">
        <v>1.1003887724258641</v>
      </c>
      <c r="K304">
        <v>1.1221629292350499</v>
      </c>
      <c r="L304">
        <v>1.147083551781815</v>
      </c>
      <c r="M304">
        <v>1.1689961155430419</v>
      </c>
      <c r="N304">
        <v>1.241197456545682</v>
      </c>
      <c r="O304">
        <v>1.228089800713847</v>
      </c>
      <c r="P304">
        <v>1.2665816618269341</v>
      </c>
      <c r="Q304">
        <v>1.3444132789978329</v>
      </c>
      <c r="R304">
        <v>1.3689846267853669</v>
      </c>
      <c r="S304">
        <v>1.378790080421483</v>
      </c>
      <c r="T304">
        <v>1.388773769823209</v>
      </c>
      <c r="U304">
        <v>1.3789851154875681</v>
      </c>
      <c r="V304">
        <v>1.377606686325475</v>
      </c>
      <c r="W304">
        <v>1.379066121949847</v>
      </c>
      <c r="X304">
        <v>1.4059707692712169</v>
      </c>
      <c r="Y304">
        <v>1.3880130638513291</v>
      </c>
      <c r="Z304">
        <v>1.4345054188973529</v>
      </c>
      <c r="AB304" s="20"/>
      <c r="AC304" s="5"/>
      <c r="AD304" s="6"/>
      <c r="AE304" s="6"/>
      <c r="AF304" s="6"/>
    </row>
    <row r="305" spans="1:32" x14ac:dyDescent="0.25">
      <c r="A305" s="1">
        <v>304</v>
      </c>
      <c r="B305">
        <v>0.53878599116427917</v>
      </c>
      <c r="C305">
        <v>0.60320080437036494</v>
      </c>
      <c r="D305">
        <v>0.64303900194304997</v>
      </c>
      <c r="E305">
        <v>0.78423303009493928</v>
      </c>
      <c r="F305">
        <v>0.76678972573701332</v>
      </c>
      <c r="G305">
        <v>0.80308146174572592</v>
      </c>
      <c r="H305">
        <v>0.91310657031897136</v>
      </c>
      <c r="I305">
        <v>0.98243397233915752</v>
      </c>
      <c r="J305">
        <v>1.0216430301020021</v>
      </c>
      <c r="K305">
        <v>1.0408737006016591</v>
      </c>
      <c r="L305">
        <v>1.0630464003329649</v>
      </c>
      <c r="M305">
        <v>1.085717684412735</v>
      </c>
      <c r="N305">
        <v>1.142008443536026</v>
      </c>
      <c r="O305">
        <v>1.1335150712479789</v>
      </c>
      <c r="P305">
        <v>1.16673906402495</v>
      </c>
      <c r="Q305">
        <v>1.2608221599201139</v>
      </c>
      <c r="R305">
        <v>1.28277285281447</v>
      </c>
      <c r="S305">
        <v>1.2888297928590631</v>
      </c>
      <c r="T305">
        <v>1.3176268149666051</v>
      </c>
      <c r="U305">
        <v>1.3133908770521361</v>
      </c>
      <c r="V305">
        <v>1.319396071407855</v>
      </c>
      <c r="W305">
        <v>1.326510643177405</v>
      </c>
      <c r="X305">
        <v>1.3509431149760931</v>
      </c>
      <c r="Y305">
        <v>1.33200834394981</v>
      </c>
      <c r="Z305">
        <v>1.389660719610712</v>
      </c>
      <c r="AB305" s="20"/>
      <c r="AC305" s="5"/>
      <c r="AD305" s="6"/>
      <c r="AE305" s="6"/>
      <c r="AF305" s="6"/>
    </row>
    <row r="306" spans="1:32" x14ac:dyDescent="0.25">
      <c r="A306" s="1">
        <v>305</v>
      </c>
      <c r="B306">
        <v>0.55559544033485964</v>
      </c>
      <c r="C306">
        <v>0.62387334286120899</v>
      </c>
      <c r="D306">
        <v>0.66563257757396999</v>
      </c>
      <c r="E306">
        <v>0.8022231671097354</v>
      </c>
      <c r="F306">
        <v>0.77561910059298433</v>
      </c>
      <c r="G306">
        <v>0.80335357613136738</v>
      </c>
      <c r="H306">
        <v>0.89735487272845971</v>
      </c>
      <c r="I306">
        <v>0.96047935972455489</v>
      </c>
      <c r="J306">
        <v>0.98772063468032589</v>
      </c>
      <c r="K306">
        <v>0.99720177635267515</v>
      </c>
      <c r="L306">
        <v>1.0080109539837989</v>
      </c>
      <c r="M306">
        <v>1.019838318115122</v>
      </c>
      <c r="N306">
        <v>1.071070017334065</v>
      </c>
      <c r="O306">
        <v>1.060880037953853</v>
      </c>
      <c r="P306">
        <v>1.0846775417362891</v>
      </c>
      <c r="Q306">
        <v>1.1683530393338319</v>
      </c>
      <c r="R306">
        <v>1.1872080026220611</v>
      </c>
      <c r="S306">
        <v>1.191981018831876</v>
      </c>
      <c r="T306">
        <v>1.203198562329439</v>
      </c>
      <c r="U306">
        <v>1.180785487086953</v>
      </c>
      <c r="V306">
        <v>1.172670247128949</v>
      </c>
      <c r="W306">
        <v>1.17587761510785</v>
      </c>
      <c r="X306">
        <v>1.192062765096106</v>
      </c>
      <c r="Y306">
        <v>1.168061955330002</v>
      </c>
      <c r="Z306">
        <v>1.2299384043495709</v>
      </c>
      <c r="AB306" s="20"/>
      <c r="AC306" s="5"/>
      <c r="AD306" s="6"/>
      <c r="AE306" s="6"/>
      <c r="AF306" s="6"/>
    </row>
    <row r="307" spans="1:32" x14ac:dyDescent="0.25">
      <c r="A307" s="1">
        <v>306</v>
      </c>
      <c r="B307">
        <v>0.50663032506746819</v>
      </c>
      <c r="C307">
        <v>0.55754567805794741</v>
      </c>
      <c r="D307">
        <v>0.5983517021477901</v>
      </c>
      <c r="E307">
        <v>0.7194662475132676</v>
      </c>
      <c r="F307">
        <v>0.69291926664233428</v>
      </c>
      <c r="G307">
        <v>0.72029648959219561</v>
      </c>
      <c r="H307">
        <v>0.81199352243163303</v>
      </c>
      <c r="I307">
        <v>0.8724548744482965</v>
      </c>
      <c r="J307">
        <v>0.89856139820101066</v>
      </c>
      <c r="K307">
        <v>0.90730811276571444</v>
      </c>
      <c r="L307">
        <v>0.91994525221229362</v>
      </c>
      <c r="M307">
        <v>0.93147731415091872</v>
      </c>
      <c r="N307">
        <v>0.98768449153276627</v>
      </c>
      <c r="O307">
        <v>0.9851968401659662</v>
      </c>
      <c r="P307">
        <v>1.0090530156030699</v>
      </c>
      <c r="Q307">
        <v>1.0821515360806691</v>
      </c>
      <c r="R307">
        <v>1.108221518700431</v>
      </c>
      <c r="S307">
        <v>1.1070678633803519</v>
      </c>
      <c r="T307">
        <v>1.1207290588594889</v>
      </c>
      <c r="U307">
        <v>1.0972907390766919</v>
      </c>
      <c r="V307">
        <v>1.0856447019845881</v>
      </c>
      <c r="W307">
        <v>1.0855510781467219</v>
      </c>
      <c r="X307">
        <v>1.109047994184303</v>
      </c>
      <c r="Y307">
        <v>1.085373042620855</v>
      </c>
      <c r="Z307">
        <v>1.1456962649204641</v>
      </c>
      <c r="AB307" s="20"/>
      <c r="AC307" s="5"/>
      <c r="AD307" s="6"/>
      <c r="AE307" s="6"/>
      <c r="AF307" s="6"/>
    </row>
    <row r="308" spans="1:32" x14ac:dyDescent="0.25">
      <c r="A308" s="1">
        <v>307</v>
      </c>
      <c r="B308">
        <v>0.51460111035589473</v>
      </c>
      <c r="C308">
        <v>0.58811003875529677</v>
      </c>
      <c r="D308">
        <v>0.63768442916721013</v>
      </c>
      <c r="E308">
        <v>0.77927113874905996</v>
      </c>
      <c r="F308">
        <v>0.75887668419793886</v>
      </c>
      <c r="G308">
        <v>0.79224630713000055</v>
      </c>
      <c r="H308">
        <v>0.90123705187901204</v>
      </c>
      <c r="I308">
        <v>0.98066245027619359</v>
      </c>
      <c r="J308">
        <v>1.0245663804800129</v>
      </c>
      <c r="K308">
        <v>1.049425872541585</v>
      </c>
      <c r="L308">
        <v>1.0779618324677269</v>
      </c>
      <c r="M308">
        <v>1.1048512073270851</v>
      </c>
      <c r="N308">
        <v>1.163146196961983</v>
      </c>
      <c r="O308">
        <v>1.1544560654409459</v>
      </c>
      <c r="P308">
        <v>1.1951505170236261</v>
      </c>
      <c r="Q308">
        <v>1.292882689696089</v>
      </c>
      <c r="R308">
        <v>1.3221247925849431</v>
      </c>
      <c r="S308">
        <v>1.330157853737111</v>
      </c>
      <c r="T308">
        <v>1.3572094257852469</v>
      </c>
      <c r="U308">
        <v>1.3577613293959589</v>
      </c>
      <c r="V308">
        <v>1.368396778567978</v>
      </c>
      <c r="W308">
        <v>1.384955316790706</v>
      </c>
      <c r="X308">
        <v>1.422318515071517</v>
      </c>
      <c r="Y308">
        <v>1.410039297630628</v>
      </c>
      <c r="Z308">
        <v>1.460347882499867</v>
      </c>
      <c r="AB308" s="20"/>
      <c r="AC308" s="5"/>
      <c r="AD308" s="6"/>
      <c r="AE308" s="6"/>
      <c r="AF308" s="6"/>
    </row>
    <row r="309" spans="1:32" x14ac:dyDescent="0.25">
      <c r="A309" s="1">
        <v>308</v>
      </c>
      <c r="B309">
        <v>0.53949184385595639</v>
      </c>
      <c r="C309">
        <v>0.60451073533762201</v>
      </c>
      <c r="D309">
        <v>0.65816895765153305</v>
      </c>
      <c r="E309">
        <v>0.80444553418032527</v>
      </c>
      <c r="F309">
        <v>0.78301843612296151</v>
      </c>
      <c r="G309">
        <v>0.82314209386211423</v>
      </c>
      <c r="H309">
        <v>0.93980709094807746</v>
      </c>
      <c r="I309">
        <v>1.027797371944299</v>
      </c>
      <c r="J309">
        <v>1.070146657944492</v>
      </c>
      <c r="K309">
        <v>1.097221981154872</v>
      </c>
      <c r="L309">
        <v>1.126126752182967</v>
      </c>
      <c r="M309">
        <v>1.1532872961783509</v>
      </c>
      <c r="N309">
        <v>1.230191166488142</v>
      </c>
      <c r="O309">
        <v>1.2224820812266399</v>
      </c>
      <c r="P309">
        <v>1.2566824875733931</v>
      </c>
      <c r="Q309">
        <v>1.341475935926006</v>
      </c>
      <c r="R309">
        <v>1.377642752143019</v>
      </c>
      <c r="S309">
        <v>1.4006028758891429</v>
      </c>
      <c r="T309">
        <v>1.422191434561314</v>
      </c>
      <c r="U309">
        <v>1.423310405869924</v>
      </c>
      <c r="V309">
        <v>1.4238921276669021</v>
      </c>
      <c r="W309">
        <v>1.433112173466492</v>
      </c>
      <c r="X309">
        <v>1.4617867506448381</v>
      </c>
      <c r="Y309">
        <v>1.4446481326735141</v>
      </c>
      <c r="Z309">
        <v>1.5069923970996359</v>
      </c>
      <c r="AB309" s="20"/>
      <c r="AC309" s="5"/>
      <c r="AD309" s="6"/>
      <c r="AE309" s="6"/>
      <c r="AF309" s="6"/>
    </row>
    <row r="310" spans="1:32" x14ac:dyDescent="0.25">
      <c r="A310" s="1">
        <v>309</v>
      </c>
      <c r="B310">
        <v>0.52412069914945736</v>
      </c>
      <c r="C310">
        <v>0.59738184029029173</v>
      </c>
      <c r="D310">
        <v>0.64927541965580715</v>
      </c>
      <c r="E310">
        <v>0.80157809274017711</v>
      </c>
      <c r="F310">
        <v>0.7814279415119415</v>
      </c>
      <c r="G310">
        <v>0.82084990018617499</v>
      </c>
      <c r="H310">
        <v>0.93820913699397313</v>
      </c>
      <c r="I310">
        <v>1.0135018233561119</v>
      </c>
      <c r="J310">
        <v>1.054092709030187</v>
      </c>
      <c r="K310">
        <v>1.0790711037398351</v>
      </c>
      <c r="L310">
        <v>1.10496199345075</v>
      </c>
      <c r="M310">
        <v>1.133649084181759</v>
      </c>
      <c r="N310">
        <v>1.1958141556936519</v>
      </c>
      <c r="O310">
        <v>1.1884473721519671</v>
      </c>
      <c r="P310">
        <v>1.2240727908022</v>
      </c>
      <c r="Q310">
        <v>1.321599329209294</v>
      </c>
      <c r="R310">
        <v>1.34878819920798</v>
      </c>
      <c r="S310">
        <v>1.354505552691218</v>
      </c>
      <c r="T310">
        <v>1.382772418681441</v>
      </c>
      <c r="U310">
        <v>1.3825957821012591</v>
      </c>
      <c r="V310">
        <v>1.38456660195285</v>
      </c>
      <c r="W310">
        <v>1.3964265472654389</v>
      </c>
      <c r="X310">
        <v>1.419582992469224</v>
      </c>
      <c r="Y310">
        <v>1.399758367514925</v>
      </c>
      <c r="Z310">
        <v>1.4563627319804731</v>
      </c>
      <c r="AB310" s="20"/>
      <c r="AC310" s="5"/>
      <c r="AD310" s="6"/>
      <c r="AE310" s="6"/>
      <c r="AF310" s="6"/>
    </row>
    <row r="311" spans="1:32" x14ac:dyDescent="0.25">
      <c r="A311" s="1">
        <v>310</v>
      </c>
      <c r="B311">
        <v>0.56816740952481171</v>
      </c>
      <c r="C311">
        <v>0.6434285480504538</v>
      </c>
      <c r="D311">
        <v>0.69849078907791939</v>
      </c>
      <c r="E311">
        <v>0.85231218994131419</v>
      </c>
      <c r="F311">
        <v>0.8325985133398045</v>
      </c>
      <c r="G311">
        <v>0.87152351778106973</v>
      </c>
      <c r="H311">
        <v>0.98844666470723164</v>
      </c>
      <c r="I311">
        <v>1.0666509422161221</v>
      </c>
      <c r="J311">
        <v>1.1050660050529391</v>
      </c>
      <c r="K311">
        <v>1.1274686440365731</v>
      </c>
      <c r="L311">
        <v>1.154727889394505</v>
      </c>
      <c r="M311">
        <v>1.180439445062696</v>
      </c>
      <c r="N311">
        <v>1.2461474999262341</v>
      </c>
      <c r="O311">
        <v>1.2316370214238821</v>
      </c>
      <c r="P311">
        <v>1.2652467127596481</v>
      </c>
      <c r="Q311">
        <v>1.355506757307867</v>
      </c>
      <c r="R311">
        <v>1.383295948155594</v>
      </c>
      <c r="S311">
        <v>1.3973730711657379</v>
      </c>
      <c r="T311">
        <v>1.4158326797496861</v>
      </c>
      <c r="U311">
        <v>1.414547537415916</v>
      </c>
      <c r="V311">
        <v>1.412444249583048</v>
      </c>
      <c r="W311">
        <v>1.4193363569171411</v>
      </c>
      <c r="X311">
        <v>1.4402383976204609</v>
      </c>
      <c r="Y311">
        <v>1.420872083575045</v>
      </c>
      <c r="Z311">
        <v>1.4662714008800859</v>
      </c>
      <c r="AB311" s="20"/>
      <c r="AC311" s="5"/>
      <c r="AD311" s="6"/>
      <c r="AE311" s="6"/>
      <c r="AF311" s="6"/>
    </row>
    <row r="312" spans="1:32" ht="15.75" thickBot="1" x14ac:dyDescent="0.3">
      <c r="I312" s="48"/>
      <c r="X312" s="48"/>
    </row>
    <row r="313" spans="1:32" x14ac:dyDescent="0.25">
      <c r="A313" s="11"/>
      <c r="B313" s="11" t="str">
        <f>B1</f>
        <v>2023</v>
      </c>
      <c r="C313" s="11" t="str">
        <f t="shared" ref="C313:Z313" si="0">C1</f>
        <v>2024</v>
      </c>
      <c r="D313" s="11" t="str">
        <f t="shared" si="0"/>
        <v>2025</v>
      </c>
      <c r="E313" s="11" t="str">
        <f t="shared" si="0"/>
        <v>2026</v>
      </c>
      <c r="F313" s="11" t="str">
        <f t="shared" si="0"/>
        <v>2027</v>
      </c>
      <c r="G313" s="11" t="str">
        <f t="shared" si="0"/>
        <v>2028</v>
      </c>
      <c r="H313" s="11" t="str">
        <f t="shared" si="0"/>
        <v>2029</v>
      </c>
      <c r="I313" s="49" t="str">
        <f t="shared" si="0"/>
        <v>2030</v>
      </c>
      <c r="J313" s="11" t="str">
        <f t="shared" si="0"/>
        <v>2031</v>
      </c>
      <c r="K313" s="11" t="str">
        <f t="shared" si="0"/>
        <v>2032</v>
      </c>
      <c r="L313" s="11" t="str">
        <f t="shared" si="0"/>
        <v>2033</v>
      </c>
      <c r="M313" s="11" t="str">
        <f t="shared" si="0"/>
        <v>2034</v>
      </c>
      <c r="N313" s="11" t="str">
        <f t="shared" si="0"/>
        <v>2035</v>
      </c>
      <c r="O313" s="11" t="str">
        <f t="shared" si="0"/>
        <v>2036</v>
      </c>
      <c r="P313" s="11" t="str">
        <f t="shared" si="0"/>
        <v>2037</v>
      </c>
      <c r="Q313" s="11" t="str">
        <f t="shared" si="0"/>
        <v>2038</v>
      </c>
      <c r="R313" s="11" t="str">
        <f t="shared" si="0"/>
        <v>2039</v>
      </c>
      <c r="S313" s="11" t="str">
        <f t="shared" si="0"/>
        <v>2040</v>
      </c>
      <c r="T313" s="11" t="str">
        <f t="shared" si="0"/>
        <v>2041</v>
      </c>
      <c r="U313" s="11" t="str">
        <f t="shared" si="0"/>
        <v>2042</v>
      </c>
      <c r="V313" s="11" t="str">
        <f t="shared" si="0"/>
        <v>2043</v>
      </c>
      <c r="W313" s="11" t="str">
        <f t="shared" si="0"/>
        <v>2044</v>
      </c>
      <c r="X313" s="49" t="str">
        <f t="shared" si="0"/>
        <v>2045</v>
      </c>
      <c r="Y313" s="11" t="str">
        <f t="shared" si="0"/>
        <v>2046</v>
      </c>
      <c r="Z313" s="11" t="str">
        <f t="shared" si="0"/>
        <v>2047</v>
      </c>
    </row>
    <row r="314" spans="1:32" x14ac:dyDescent="0.25">
      <c r="A314" t="s">
        <v>30</v>
      </c>
      <c r="B314" s="15">
        <f>PERCENTILE(B$2:B$311,0.25)</f>
        <v>0.51560450075324438</v>
      </c>
      <c r="C314" s="15">
        <f t="shared" ref="C314:Z314" si="1">PERCENTILE(C$2:C$311,0.25)</f>
        <v>0.57982987840318667</v>
      </c>
      <c r="D314" s="15">
        <f t="shared" si="1"/>
        <v>0.62305983029311429</v>
      </c>
      <c r="E314" s="15">
        <f t="shared" si="1"/>
        <v>0.75888790386670579</v>
      </c>
      <c r="F314" s="15">
        <f t="shared" si="1"/>
        <v>0.73367537138414074</v>
      </c>
      <c r="G314" s="15">
        <f t="shared" si="1"/>
        <v>0.76589331946439199</v>
      </c>
      <c r="H314" s="15">
        <f t="shared" si="1"/>
        <v>0.86384055739381171</v>
      </c>
      <c r="I314" s="50">
        <f t="shared" si="1"/>
        <v>0.9313556605465847</v>
      </c>
      <c r="J314" s="15">
        <f t="shared" si="1"/>
        <v>0.9638828848823765</v>
      </c>
      <c r="K314" s="15">
        <f t="shared" si="1"/>
        <v>0.97624448419584198</v>
      </c>
      <c r="L314" s="15">
        <f t="shared" si="1"/>
        <v>0.99485759552058362</v>
      </c>
      <c r="M314" s="15">
        <f t="shared" si="1"/>
        <v>1.0099745628025205</v>
      </c>
      <c r="N314" s="15">
        <f t="shared" si="1"/>
        <v>1.0707439610027729</v>
      </c>
      <c r="O314" s="15">
        <f t="shared" si="1"/>
        <v>1.0565558931882115</v>
      </c>
      <c r="P314" s="15">
        <f t="shared" si="1"/>
        <v>1.085631794243483</v>
      </c>
      <c r="Q314" s="15">
        <f t="shared" si="1"/>
        <v>1.1778870177790333</v>
      </c>
      <c r="R314" s="15">
        <f t="shared" si="1"/>
        <v>1.2022378909327125</v>
      </c>
      <c r="S314" s="15">
        <f t="shared" si="1"/>
        <v>1.2024668889952146</v>
      </c>
      <c r="T314" s="15">
        <f t="shared" si="1"/>
        <v>1.2164119741194321</v>
      </c>
      <c r="U314" s="15">
        <f t="shared" si="1"/>
        <v>1.1958028705305759</v>
      </c>
      <c r="V314" s="15">
        <f t="shared" si="1"/>
        <v>1.1955235234730521</v>
      </c>
      <c r="W314" s="15">
        <f t="shared" si="1"/>
        <v>1.1984955863827202</v>
      </c>
      <c r="X314" s="50">
        <f t="shared" si="1"/>
        <v>1.2205543138147315</v>
      </c>
      <c r="Y314" s="15">
        <f t="shared" si="1"/>
        <v>1.1971660561268878</v>
      </c>
      <c r="Z314" s="15">
        <f t="shared" si="1"/>
        <v>1.2585196905151521</v>
      </c>
    </row>
    <row r="315" spans="1:32" x14ac:dyDescent="0.25">
      <c r="A315" t="s">
        <v>28</v>
      </c>
      <c r="B315" s="15">
        <f>MIN(B$2:B$311)</f>
        <v>0.45026320552367732</v>
      </c>
      <c r="C315" s="15">
        <f t="shared" ref="C315:Z315" si="2">MIN(C$2:C$311)</f>
        <v>0.50974533006152456</v>
      </c>
      <c r="D315" s="15">
        <f t="shared" si="2"/>
        <v>0.54787887067348662</v>
      </c>
      <c r="E315" s="15">
        <f t="shared" si="2"/>
        <v>0.67046056966813727</v>
      </c>
      <c r="F315" s="15">
        <f t="shared" si="2"/>
        <v>0.64520494142770546</v>
      </c>
      <c r="G315" s="15">
        <f t="shared" si="2"/>
        <v>0.66987018254885178</v>
      </c>
      <c r="H315" s="15">
        <f t="shared" si="2"/>
        <v>0.75725488804356089</v>
      </c>
      <c r="I315" s="50">
        <f t="shared" si="2"/>
        <v>0.80987691305375764</v>
      </c>
      <c r="J315" s="15">
        <f t="shared" si="2"/>
        <v>0.83875848577102896</v>
      </c>
      <c r="K315" s="15">
        <f t="shared" si="2"/>
        <v>0.85118272066380474</v>
      </c>
      <c r="L315" s="15">
        <f t="shared" si="2"/>
        <v>0.85918801406514556</v>
      </c>
      <c r="M315" s="15">
        <f t="shared" si="2"/>
        <v>0.87148150237271937</v>
      </c>
      <c r="N315" s="15">
        <f t="shared" si="2"/>
        <v>0.93011394395330405</v>
      </c>
      <c r="O315" s="15">
        <f t="shared" si="2"/>
        <v>0.92145401770012758</v>
      </c>
      <c r="P315" s="15">
        <f t="shared" si="2"/>
        <v>0.94536799293781715</v>
      </c>
      <c r="Q315" s="15">
        <f t="shared" si="2"/>
        <v>1.034498234679105</v>
      </c>
      <c r="R315" s="15">
        <f t="shared" si="2"/>
        <v>1.0586020586351521</v>
      </c>
      <c r="S315" s="15">
        <f t="shared" si="2"/>
        <v>1.0584485882495069</v>
      </c>
      <c r="T315" s="15">
        <f t="shared" si="2"/>
        <v>1.072273457716149</v>
      </c>
      <c r="U315" s="15">
        <f t="shared" si="2"/>
        <v>1.0437093048484909</v>
      </c>
      <c r="V315" s="15">
        <f t="shared" si="2"/>
        <v>1.0333348747552</v>
      </c>
      <c r="W315" s="15">
        <f t="shared" si="2"/>
        <v>1.030333315570146</v>
      </c>
      <c r="X315" s="50">
        <f t="shared" si="2"/>
        <v>1.046965438618682</v>
      </c>
      <c r="Y315" s="15">
        <f t="shared" si="2"/>
        <v>1.02189100676995</v>
      </c>
      <c r="Z315" s="15">
        <f t="shared" si="2"/>
        <v>1.0769690117409061</v>
      </c>
    </row>
    <row r="316" spans="1:32" x14ac:dyDescent="0.25">
      <c r="A316" t="s">
        <v>31</v>
      </c>
      <c r="B316" s="15">
        <f>MEDIAN(B$2:B$311)</f>
        <v>0.54124522559487853</v>
      </c>
      <c r="C316" s="15">
        <f t="shared" ref="C316:Z316" si="3">MEDIAN(C$2:C$311)</f>
        <v>0.60817376342925233</v>
      </c>
      <c r="D316" s="15">
        <f t="shared" si="3"/>
        <v>0.65411662111439473</v>
      </c>
      <c r="E316" s="15">
        <f t="shared" si="3"/>
        <v>0.79833593431094974</v>
      </c>
      <c r="F316" s="15">
        <f t="shared" si="3"/>
        <v>0.77453622930160249</v>
      </c>
      <c r="G316" s="15">
        <f t="shared" si="3"/>
        <v>0.80459611776217255</v>
      </c>
      <c r="H316" s="15">
        <f t="shared" si="3"/>
        <v>0.9093767543329635</v>
      </c>
      <c r="I316" s="50">
        <f t="shared" si="3"/>
        <v>0.98220267211859746</v>
      </c>
      <c r="J316" s="15">
        <f t="shared" si="3"/>
        <v>1.0182387652790919</v>
      </c>
      <c r="K316" s="15">
        <f t="shared" si="3"/>
        <v>1.0360119520966475</v>
      </c>
      <c r="L316" s="15">
        <f t="shared" si="3"/>
        <v>1.054296041325067</v>
      </c>
      <c r="M316" s="15">
        <f t="shared" si="3"/>
        <v>1.0767680864948992</v>
      </c>
      <c r="N316" s="15">
        <f t="shared" si="3"/>
        <v>1.1367791884367064</v>
      </c>
      <c r="O316" s="15">
        <f t="shared" si="3"/>
        <v>1.1256049429201869</v>
      </c>
      <c r="P316" s="15">
        <f t="shared" si="3"/>
        <v>1.1530054518026551</v>
      </c>
      <c r="Q316" s="15">
        <f t="shared" si="3"/>
        <v>1.246219087163706</v>
      </c>
      <c r="R316" s="15">
        <f t="shared" si="3"/>
        <v>1.2665501639730974</v>
      </c>
      <c r="S316" s="15">
        <f t="shared" si="3"/>
        <v>1.2733570632622955</v>
      </c>
      <c r="T316" s="15">
        <f t="shared" si="3"/>
        <v>1.2892683301029315</v>
      </c>
      <c r="U316" s="15">
        <f t="shared" si="3"/>
        <v>1.27319426869076</v>
      </c>
      <c r="V316" s="15">
        <f t="shared" si="3"/>
        <v>1.2719290742169012</v>
      </c>
      <c r="W316" s="15">
        <f t="shared" si="3"/>
        <v>1.2785633040885995</v>
      </c>
      <c r="X316" s="50">
        <f t="shared" si="3"/>
        <v>1.301334907665036</v>
      </c>
      <c r="Y316" s="15">
        <f t="shared" si="3"/>
        <v>1.278875830166661</v>
      </c>
      <c r="Z316" s="15">
        <f t="shared" si="3"/>
        <v>1.3364012483094965</v>
      </c>
    </row>
    <row r="317" spans="1:32" x14ac:dyDescent="0.25">
      <c r="A317" t="s">
        <v>29</v>
      </c>
      <c r="B317" s="15">
        <f>MAX(B$2:B$311)</f>
        <v>0.64487949231565089</v>
      </c>
      <c r="C317" s="15">
        <f t="shared" ref="C317:Z317" si="4">MAX(C$2:C$311)</f>
        <v>0.72043516815064212</v>
      </c>
      <c r="D317" s="15">
        <f t="shared" si="4"/>
        <v>0.7697937262579414</v>
      </c>
      <c r="E317" s="15">
        <f t="shared" si="4"/>
        <v>0.95183158557622716</v>
      </c>
      <c r="F317" s="15">
        <f t="shared" si="4"/>
        <v>0.94059813498894196</v>
      </c>
      <c r="G317" s="15">
        <f t="shared" si="4"/>
        <v>0.99404425548477915</v>
      </c>
      <c r="H317" s="15">
        <f t="shared" si="4"/>
        <v>1.139793314724298</v>
      </c>
      <c r="I317" s="50">
        <f t="shared" si="4"/>
        <v>1.2391510094260521</v>
      </c>
      <c r="J317" s="15">
        <f t="shared" si="4"/>
        <v>1.302359048040806</v>
      </c>
      <c r="K317" s="15">
        <f t="shared" si="4"/>
        <v>1.344100238535848</v>
      </c>
      <c r="L317" s="15">
        <f t="shared" si="4"/>
        <v>1.3895480473955519</v>
      </c>
      <c r="M317" s="15">
        <f t="shared" si="4"/>
        <v>1.427795195791179</v>
      </c>
      <c r="N317" s="15">
        <f t="shared" si="4"/>
        <v>1.4810512402896829</v>
      </c>
      <c r="O317" s="15">
        <f t="shared" si="4"/>
        <v>1.4554972236650849</v>
      </c>
      <c r="P317" s="15">
        <f t="shared" si="4"/>
        <v>1.489022858910914</v>
      </c>
      <c r="Q317" s="15">
        <f t="shared" si="4"/>
        <v>1.5532886068333751</v>
      </c>
      <c r="R317" s="15">
        <f t="shared" si="4"/>
        <v>1.5607490354160289</v>
      </c>
      <c r="S317" s="15">
        <f t="shared" si="4"/>
        <v>1.5669354351090861</v>
      </c>
      <c r="T317" s="15">
        <f t="shared" si="4"/>
        <v>1.590530146860246</v>
      </c>
      <c r="U317" s="15">
        <f t="shared" si="4"/>
        <v>1.591994102376314</v>
      </c>
      <c r="V317" s="15">
        <f t="shared" si="4"/>
        <v>1.6053705059790839</v>
      </c>
      <c r="W317" s="15">
        <f t="shared" si="4"/>
        <v>1.6263659610039749</v>
      </c>
      <c r="X317" s="50">
        <f t="shared" si="4"/>
        <v>1.6395947760752281</v>
      </c>
      <c r="Y317" s="15">
        <f t="shared" si="4"/>
        <v>1.630468517831076</v>
      </c>
      <c r="Z317" s="15">
        <f t="shared" si="4"/>
        <v>1.638025793020123</v>
      </c>
    </row>
    <row r="318" spans="1:32" x14ac:dyDescent="0.25">
      <c r="A318" t="s">
        <v>32</v>
      </c>
      <c r="B318" s="15">
        <f>PERCENTILE(B$2:B$311,0.75)</f>
        <v>0.56650625164653112</v>
      </c>
      <c r="C318" s="15">
        <f t="shared" ref="C318:Z318" si="5">PERCENTILE(C$2:C$311,0.75)</f>
        <v>0.63850008942504921</v>
      </c>
      <c r="D318" s="15">
        <f t="shared" si="5"/>
        <v>0.68469443817010744</v>
      </c>
      <c r="E318" s="15">
        <f t="shared" si="5"/>
        <v>0.83534843693777949</v>
      </c>
      <c r="F318" s="15">
        <f t="shared" si="5"/>
        <v>0.81093601241594737</v>
      </c>
      <c r="G318" s="15">
        <f t="shared" si="5"/>
        <v>0.84564548652126625</v>
      </c>
      <c r="H318" s="15">
        <f t="shared" si="5"/>
        <v>0.95635476352797855</v>
      </c>
      <c r="I318" s="50">
        <f t="shared" si="5"/>
        <v>1.0337993681725124</v>
      </c>
      <c r="J318" s="15">
        <f t="shared" si="5"/>
        <v>1.0708091741686476</v>
      </c>
      <c r="K318" s="15">
        <f t="shared" si="5"/>
        <v>1.0928774265969423</v>
      </c>
      <c r="L318" s="15">
        <f t="shared" si="5"/>
        <v>1.1170313011956805</v>
      </c>
      <c r="M318" s="15">
        <f t="shared" si="5"/>
        <v>1.1426735998508479</v>
      </c>
      <c r="N318" s="15">
        <f t="shared" si="5"/>
        <v>1.2046910362828129</v>
      </c>
      <c r="O318" s="15">
        <f t="shared" si="5"/>
        <v>1.1895089267344439</v>
      </c>
      <c r="P318" s="15">
        <f t="shared" si="5"/>
        <v>1.2255444413788097</v>
      </c>
      <c r="Q318" s="15">
        <f t="shared" si="5"/>
        <v>1.3124733340884287</v>
      </c>
      <c r="R318" s="15">
        <f t="shared" si="5"/>
        <v>1.3371914529642144</v>
      </c>
      <c r="S318" s="15">
        <f t="shared" si="5"/>
        <v>1.3455048552017543</v>
      </c>
      <c r="T318" s="15">
        <f t="shared" si="5"/>
        <v>1.3620574188255559</v>
      </c>
      <c r="U318" s="15">
        <f t="shared" si="5"/>
        <v>1.3507341327344535</v>
      </c>
      <c r="V318" s="15">
        <f t="shared" si="5"/>
        <v>1.3505615873226642</v>
      </c>
      <c r="W318" s="15">
        <f t="shared" si="5"/>
        <v>1.3598028785622231</v>
      </c>
      <c r="X318" s="50">
        <f t="shared" si="5"/>
        <v>1.388430297069188</v>
      </c>
      <c r="Y318" s="15">
        <f t="shared" si="5"/>
        <v>1.3693565897635263</v>
      </c>
      <c r="Z318" s="15">
        <f t="shared" si="5"/>
        <v>1.4187107816013875</v>
      </c>
    </row>
    <row r="319" spans="1:32" x14ac:dyDescent="0.25">
      <c r="A319" t="s">
        <v>35</v>
      </c>
      <c r="B319" s="15">
        <f>PERCENTILE(B$2:B$311,0.9)</f>
        <v>0.59213244314505109</v>
      </c>
      <c r="C319" s="15">
        <f t="shared" ref="C319:Z319" si="6">PERCENTILE(C$2:C$311,0.9)</f>
        <v>0.66673117633184964</v>
      </c>
      <c r="D319" s="15">
        <f t="shared" si="6"/>
        <v>0.71685668072067443</v>
      </c>
      <c r="E319" s="15">
        <f t="shared" si="6"/>
        <v>0.87361023969239293</v>
      </c>
      <c r="F319" s="15">
        <f t="shared" si="6"/>
        <v>0.85174284542408685</v>
      </c>
      <c r="G319" s="15">
        <f t="shared" si="6"/>
        <v>0.89176624349021461</v>
      </c>
      <c r="H319" s="15">
        <f t="shared" si="6"/>
        <v>1.0110167623001229</v>
      </c>
      <c r="I319" s="50">
        <f t="shared" si="6"/>
        <v>1.091645354070778</v>
      </c>
      <c r="J319" s="15">
        <f t="shared" si="6"/>
        <v>1.1350154945884341</v>
      </c>
      <c r="K319" s="15">
        <f t="shared" si="6"/>
        <v>1.1611592786914862</v>
      </c>
      <c r="L319" s="15">
        <f t="shared" si="6"/>
        <v>1.1865247862139483</v>
      </c>
      <c r="M319" s="15">
        <f t="shared" si="6"/>
        <v>1.2132936927104772</v>
      </c>
      <c r="N319" s="15">
        <f t="shared" si="6"/>
        <v>1.2702506667641742</v>
      </c>
      <c r="O319" s="15">
        <f t="shared" si="6"/>
        <v>1.2541880098527045</v>
      </c>
      <c r="P319" s="15">
        <f t="shared" si="6"/>
        <v>1.2878178268248655</v>
      </c>
      <c r="Q319" s="15">
        <f t="shared" si="6"/>
        <v>1.3769583939254519</v>
      </c>
      <c r="R319" s="15">
        <f t="shared" si="6"/>
        <v>1.398735930459426</v>
      </c>
      <c r="S319" s="15">
        <f t="shared" si="6"/>
        <v>1.4069695334448469</v>
      </c>
      <c r="T319" s="15">
        <f t="shared" si="6"/>
        <v>1.4225913919387909</v>
      </c>
      <c r="U319" s="15">
        <f t="shared" si="6"/>
        <v>1.4227804193991136</v>
      </c>
      <c r="V319" s="15">
        <f t="shared" si="6"/>
        <v>1.4262951307821861</v>
      </c>
      <c r="W319" s="15">
        <f t="shared" si="6"/>
        <v>1.445172197523098</v>
      </c>
      <c r="X319" s="50">
        <f t="shared" si="6"/>
        <v>1.4679414802674831</v>
      </c>
      <c r="Y319" s="15">
        <f t="shared" si="6"/>
        <v>1.4540959332819579</v>
      </c>
      <c r="Z319" s="15">
        <f t="shared" si="6"/>
        <v>1.4911162060379715</v>
      </c>
    </row>
    <row r="320" spans="1:32" x14ac:dyDescent="0.25">
      <c r="A320" t="s">
        <v>55</v>
      </c>
      <c r="B320" s="15">
        <f>AVERAGE(B$2:B$311)</f>
        <v>0.54217153226040948</v>
      </c>
      <c r="C320" s="15">
        <f t="shared" ref="C320:Z320" si="7">AVERAGE(C$2:C$311)</f>
        <v>0.60932048406667494</v>
      </c>
      <c r="D320" s="15">
        <f t="shared" si="7"/>
        <v>0.65543189353448161</v>
      </c>
      <c r="E320" s="15">
        <f t="shared" si="7"/>
        <v>0.7987244260438473</v>
      </c>
      <c r="F320" s="15">
        <f t="shared" si="7"/>
        <v>0.77558087506418927</v>
      </c>
      <c r="G320" s="15">
        <f t="shared" si="7"/>
        <v>0.80878261898546444</v>
      </c>
      <c r="H320" s="15">
        <f t="shared" si="7"/>
        <v>0.91477568435601653</v>
      </c>
      <c r="I320" s="50">
        <f t="shared" si="7"/>
        <v>0.98683301252698741</v>
      </c>
      <c r="J320" s="15">
        <f t="shared" si="7"/>
        <v>1.0219847116540413</v>
      </c>
      <c r="K320" s="15">
        <f t="shared" si="7"/>
        <v>1.0399387165864014</v>
      </c>
      <c r="L320" s="15">
        <f t="shared" si="7"/>
        <v>1.0608430409133602</v>
      </c>
      <c r="M320" s="15">
        <f t="shared" si="7"/>
        <v>1.0807541111841594</v>
      </c>
      <c r="N320" s="15">
        <f t="shared" si="7"/>
        <v>1.1407435311736069</v>
      </c>
      <c r="O320" s="15">
        <f t="shared" si="7"/>
        <v>1.1278792211864266</v>
      </c>
      <c r="P320" s="15">
        <f t="shared" si="7"/>
        <v>1.1582259126538132</v>
      </c>
      <c r="Q320" s="15">
        <f t="shared" si="7"/>
        <v>1.2478401388392504</v>
      </c>
      <c r="R320" s="15">
        <f t="shared" si="7"/>
        <v>1.2718826952187372</v>
      </c>
      <c r="S320" s="15">
        <f t="shared" si="7"/>
        <v>1.2764359040193722</v>
      </c>
      <c r="T320" s="15">
        <f t="shared" si="7"/>
        <v>1.2915342692529528</v>
      </c>
      <c r="U320" s="15">
        <f t="shared" si="7"/>
        <v>1.2767810861023197</v>
      </c>
      <c r="V320" s="15">
        <f t="shared" si="7"/>
        <v>1.2766157380386876</v>
      </c>
      <c r="W320" s="15">
        <f t="shared" si="7"/>
        <v>1.2840206864610759</v>
      </c>
      <c r="X320" s="50">
        <f t="shared" si="7"/>
        <v>1.3069997775582725</v>
      </c>
      <c r="Y320" s="15">
        <f t="shared" si="7"/>
        <v>1.2858563627358861</v>
      </c>
      <c r="Z320" s="15">
        <f t="shared" si="7"/>
        <v>1.3389784085559724</v>
      </c>
    </row>
    <row r="321" spans="1:26" ht="15.75" thickBot="1" x14ac:dyDescent="0.3">
      <c r="A321" t="s">
        <v>56</v>
      </c>
      <c r="B321" s="15">
        <f>_xlfn.STDEV.P(B$2:B$311)</f>
        <v>3.7901587774028023E-2</v>
      </c>
      <c r="C321" s="15">
        <f t="shared" ref="C321:Z321" si="8">_xlfn.STDEV.P(C$2:C$311)</f>
        <v>4.2324103809260098E-2</v>
      </c>
      <c r="D321" s="15">
        <f t="shared" si="8"/>
        <v>4.4714582274979396E-2</v>
      </c>
      <c r="E321" s="15">
        <f t="shared" si="8"/>
        <v>5.4727167231833435E-2</v>
      </c>
      <c r="F321" s="15">
        <f t="shared" si="8"/>
        <v>5.6402436868079206E-2</v>
      </c>
      <c r="G321" s="15">
        <f t="shared" si="8"/>
        <v>6.0964350696752399E-2</v>
      </c>
      <c r="H321" s="15">
        <f t="shared" si="8"/>
        <v>7.0049170430904029E-2</v>
      </c>
      <c r="I321" s="51">
        <f t="shared" si="8"/>
        <v>7.6143539156766651E-2</v>
      </c>
      <c r="J321" s="15">
        <f t="shared" si="8"/>
        <v>8.1100667321872044E-2</v>
      </c>
      <c r="K321" s="15">
        <f t="shared" si="8"/>
        <v>8.6225496426169113E-2</v>
      </c>
      <c r="L321" s="15">
        <f t="shared" si="8"/>
        <v>9.189657263023597E-2</v>
      </c>
      <c r="M321" s="15">
        <f t="shared" si="8"/>
        <v>9.7221649736175572E-2</v>
      </c>
      <c r="N321" s="15">
        <f t="shared" si="8"/>
        <v>9.8135924427071572E-2</v>
      </c>
      <c r="O321" s="15">
        <f t="shared" si="8"/>
        <v>9.4654646781207122E-2</v>
      </c>
      <c r="P321" s="15">
        <f t="shared" si="8"/>
        <v>9.7921863087297334E-2</v>
      </c>
      <c r="Q321" s="15">
        <f t="shared" si="8"/>
        <v>9.6370586441043196E-2</v>
      </c>
      <c r="R321" s="15">
        <f t="shared" si="8"/>
        <v>9.5543971862377494E-2</v>
      </c>
      <c r="S321" s="15">
        <f t="shared" si="8"/>
        <v>9.9088318683791157E-2</v>
      </c>
      <c r="T321" s="15">
        <f t="shared" si="8"/>
        <v>0.10061680307096392</v>
      </c>
      <c r="U321" s="15">
        <f t="shared" si="8"/>
        <v>0.10844063482325036</v>
      </c>
      <c r="V321" s="15">
        <f t="shared" si="8"/>
        <v>0.11300862659715447</v>
      </c>
      <c r="W321" s="15">
        <f t="shared" si="8"/>
        <v>0.1177867861106859</v>
      </c>
      <c r="X321" s="51">
        <f t="shared" si="8"/>
        <v>0.11949724769465341</v>
      </c>
      <c r="Y321" s="15">
        <f t="shared" si="8"/>
        <v>0.12345333912257465</v>
      </c>
      <c r="Z321" s="15">
        <f t="shared" si="8"/>
        <v>0.11406822552058588</v>
      </c>
    </row>
    <row r="322" spans="1:26" ht="15.75" thickBot="1" x14ac:dyDescent="0.3">
      <c r="A322" t="s">
        <v>84</v>
      </c>
      <c r="B322" s="15">
        <v>0.5370405955558899</v>
      </c>
      <c r="C322" s="15">
        <v>0.59</v>
      </c>
      <c r="D322" s="15">
        <v>0.63</v>
      </c>
      <c r="E322" s="15">
        <v>0.66400000000000003</v>
      </c>
      <c r="F322" s="15">
        <v>0.69800000000000006</v>
      </c>
      <c r="G322" s="15">
        <v>0.7320000000000001</v>
      </c>
      <c r="H322" s="15">
        <v>0.76600000000000013</v>
      </c>
      <c r="I322" s="52">
        <v>0.8</v>
      </c>
      <c r="J322" s="15">
        <v>0.81333333333333335</v>
      </c>
      <c r="K322" s="15">
        <v>0.82666666666666666</v>
      </c>
      <c r="L322" s="15">
        <v>0.84</v>
      </c>
      <c r="M322" s="15">
        <v>0.85333333333333328</v>
      </c>
      <c r="N322" s="15">
        <v>0.86666666666666659</v>
      </c>
      <c r="O322" s="15">
        <v>0.87999999999999989</v>
      </c>
      <c r="P322" s="15">
        <v>0.8933333333333332</v>
      </c>
      <c r="Q322" s="15">
        <v>0.90666666666666651</v>
      </c>
      <c r="R322" s="15">
        <v>0.91999999999999982</v>
      </c>
      <c r="S322" s="15">
        <v>0.93333333333333313</v>
      </c>
      <c r="T322" s="15">
        <v>0.94666666666666643</v>
      </c>
      <c r="U322" s="15">
        <v>0.95999999999999974</v>
      </c>
      <c r="V322" s="15">
        <v>0.97333333333333305</v>
      </c>
      <c r="W322" s="15">
        <v>0.98666666666666636</v>
      </c>
      <c r="X322" s="52">
        <v>1</v>
      </c>
      <c r="Y322" s="15"/>
      <c r="Z322" s="15"/>
    </row>
    <row r="323" spans="1:26" x14ac:dyDescent="0.25">
      <c r="I323" s="53"/>
      <c r="X323" s="53"/>
    </row>
    <row r="324" spans="1:26" x14ac:dyDescent="0.25">
      <c r="H324" t="s">
        <v>83</v>
      </c>
      <c r="I324" s="48">
        <f>COUNTIF(I2:I311,"&gt;="&amp;I322)</f>
        <v>310</v>
      </c>
      <c r="W324" t="s">
        <v>83</v>
      </c>
      <c r="X324" s="48">
        <f>COUNTIF(X2:X311,"&gt;="&amp;X322)</f>
        <v>310</v>
      </c>
    </row>
    <row r="325" spans="1:26" x14ac:dyDescent="0.25">
      <c r="I325" s="48"/>
      <c r="X325" s="48"/>
    </row>
    <row r="326" spans="1:26" x14ac:dyDescent="0.25">
      <c r="X326" s="48"/>
    </row>
    <row r="327" spans="1:26" x14ac:dyDescent="0.25">
      <c r="X327" s="48"/>
    </row>
    <row r="328" spans="1:26" x14ac:dyDescent="0.25">
      <c r="X328" s="48"/>
    </row>
  </sheetData>
  <autoFilter ref="A1:Z311"/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2A6D3C804874C43A3B32C9C349294C6" ma:contentTypeVersion="11" ma:contentTypeDescription="Create a new document." ma:contentTypeScope="" ma:versionID="d48ca9e62d4bf56aa7e8772ce2821b60">
  <xsd:schema xmlns:xsd="http://www.w3.org/2001/XMLSchema" xmlns:xs="http://www.w3.org/2001/XMLSchema" xmlns:p="http://schemas.microsoft.com/office/2006/metadata/properties" xmlns:ns2="cc873dea-6f09-4fe9-933a-b90171513557" xmlns:ns3="05c48ce0-4d89-4963-aafd-11232efce197" targetNamespace="http://schemas.microsoft.com/office/2006/metadata/properties" ma:root="true" ma:fieldsID="31e4756a3d966b4ef0e5915fca430901" ns2:_="" ns3:_="">
    <xsd:import namespace="cc873dea-6f09-4fe9-933a-b90171513557"/>
    <xsd:import namespace="05c48ce0-4d89-4963-aafd-11232efce1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873dea-6f09-4fe9-933a-b901715135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97dc18a2-e767-4186-bf39-58076ea21a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c48ce0-4d89-4963-aafd-11232efce19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60020e5-ac92-4fe6-be47-48b84c4d8c1b}" ma:internalName="TaxCatchAll" ma:showField="CatchAllData" ma:web="05c48ce0-4d89-4963-aafd-11232efce1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c48ce0-4d89-4963-aafd-11232efce197" xsi:nil="true"/>
    <lcf76f155ced4ddcb4097134ff3c332f xmlns="cc873dea-6f09-4fe9-933a-b901715135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3DAA-B381-42FB-9ACC-16EC5672E406}"/>
</file>

<file path=customXml/itemProps2.xml><?xml version="1.0" encoding="utf-8"?>
<ds:datastoreItem xmlns:ds="http://schemas.openxmlformats.org/officeDocument/2006/customXml" ds:itemID="{23654F6F-A377-40DC-AF87-D859158379C9}"/>
</file>

<file path=customXml/itemProps3.xml><?xml version="1.0" encoding="utf-8"?>
<ds:datastoreItem xmlns:ds="http://schemas.openxmlformats.org/officeDocument/2006/customXml" ds:itemID="{FC7A302F-E9CD-43D5-A501-1D1285307B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Charts</vt:lpstr>
      </vt:variant>
      <vt:variant>
        <vt:i4>12</vt:i4>
      </vt:variant>
    </vt:vector>
  </HeadingPairs>
  <TitlesOfParts>
    <vt:vector size="26" baseType="lpstr">
      <vt:lpstr>Read_Me</vt:lpstr>
      <vt:lpstr>CHAPTER 8 &gt;&gt;&gt;</vt:lpstr>
      <vt:lpstr>Table</vt:lpstr>
      <vt:lpstr>Preferred=&gt;</vt:lpstr>
      <vt:lpstr>Preferred_RevReq</vt:lpstr>
      <vt:lpstr>Preferred_SCGHG</vt:lpstr>
      <vt:lpstr>Preferred_Total Cost</vt:lpstr>
      <vt:lpstr>Preferred_Emissions Amount</vt:lpstr>
      <vt:lpstr>Preferred_CETA Percent</vt:lpstr>
      <vt:lpstr>Reference=&gt;</vt:lpstr>
      <vt:lpstr>Reference_RevReq</vt:lpstr>
      <vt:lpstr>Reference_SCGHG</vt:lpstr>
      <vt:lpstr>Reference_Total Cost</vt:lpstr>
      <vt:lpstr>Reference_Emissions Amount</vt:lpstr>
      <vt:lpstr>Freq_Reference vs Preferred</vt:lpstr>
      <vt:lpstr>PortfolioCosts_Ref vs Preferred</vt:lpstr>
      <vt:lpstr>SCGHG Costs_Ref vs Preferred</vt:lpstr>
      <vt:lpstr>Chat1 Preferred Portfolio Costs</vt:lpstr>
      <vt:lpstr>Chart2 Preferred SCGHG Costs</vt:lpstr>
      <vt:lpstr>Chart3 Preferred Total Costs</vt:lpstr>
      <vt:lpstr>Chart4 Preferred Emissions Plot</vt:lpstr>
      <vt:lpstr>Preferred CETA Plot</vt:lpstr>
      <vt:lpstr>Chart Reference Portfolio Costs</vt:lpstr>
      <vt:lpstr>Chart Reference SCGHG Costs</vt:lpstr>
      <vt:lpstr>Chart Reference Total Costs</vt:lpstr>
      <vt:lpstr>Reference Emissions Plot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Critchfield, Nathan</cp:lastModifiedBy>
  <dcterms:created xsi:type="dcterms:W3CDTF">2023-02-21T22:26:18Z</dcterms:created>
  <dcterms:modified xsi:type="dcterms:W3CDTF">2023-03-08T16:38:10Z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0x010100D2A6D3C804874C43A3B32C9C349294C6</vt:lpwstr>
  </property>
</Properties>
</file>